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örändringstakt andel laddbilar"/>
    <sheet r:id="rId2" sheetId="2" name="Andel nya laddbilar"/>
    <sheet r:id="rId3" sheetId="3" name="Antal nya laddbilar"/>
  </sheets>
  <calcPr fullCalcOnLoad="1"/>
</workbook>
</file>

<file path=xl/sharedStrings.xml><?xml version="1.0" encoding="utf-8"?>
<sst xmlns="http://schemas.openxmlformats.org/spreadsheetml/2006/main" count="927" uniqueCount="346">
  <si>
    <t>Antal nyregistrerade laddbara bilar per kommun och år</t>
  </si>
  <si>
    <t>Kommun</t>
  </si>
  <si>
    <t>Elbilar 2015</t>
  </si>
  <si>
    <t>Laddhybrider 2015</t>
  </si>
  <si>
    <t>Totalt laddbara bilar 2015</t>
  </si>
  <si>
    <t>Elbilar 2016</t>
  </si>
  <si>
    <t>Laddhybrider 2016</t>
  </si>
  <si>
    <t>Totalt laddbara bilar 2016</t>
  </si>
  <si>
    <t>Elbilar 2017</t>
  </si>
  <si>
    <t>Laddhybrider 2017</t>
  </si>
  <si>
    <t>Totalt laddbara bilar 2017</t>
  </si>
  <si>
    <t>Elbilar 2018</t>
  </si>
  <si>
    <t>Laddhybrider 2018</t>
  </si>
  <si>
    <t>Totalt laddbara bilar 2018</t>
  </si>
  <si>
    <t>Elbilar 2019</t>
  </si>
  <si>
    <t>Laddhybrider 2019</t>
  </si>
  <si>
    <t>Totalt laddbara bilar 2019</t>
  </si>
  <si>
    <t>Elbilar2020</t>
  </si>
  <si>
    <t>Laddhybrider2020</t>
  </si>
  <si>
    <t>Totalt laddbara bilar 2020</t>
  </si>
  <si>
    <t>Elbilar 2021</t>
  </si>
  <si>
    <t>Laddhybrider 2021</t>
  </si>
  <si>
    <t>Totalt laddbara bilar 2021</t>
  </si>
  <si>
    <t>Elbilar 2022</t>
  </si>
  <si>
    <t>Laddhybrider 2022</t>
  </si>
  <si>
    <t>Totalt laddbara bilar 2022</t>
  </si>
  <si>
    <t>Ale</t>
  </si>
  <si>
    <t>Alingsås</t>
  </si>
  <si>
    <t>Alvesta</t>
  </si>
  <si>
    <t>Aneby</t>
  </si>
  <si>
    <t>Arboga</t>
  </si>
  <si>
    <t>Arjeplog</t>
  </si>
  <si>
    <t>Arvidsjaur</t>
  </si>
  <si>
    <t>Arvika</t>
  </si>
  <si>
    <t>Askersund</t>
  </si>
  <si>
    <t>Avesta</t>
  </si>
  <si>
    <t>Bengtsfors</t>
  </si>
  <si>
    <t>Berg</t>
  </si>
  <si>
    <t>Bjurholm</t>
  </si>
  <si>
    <t>Bjuv</t>
  </si>
  <si>
    <t>Boden</t>
  </si>
  <si>
    <t>Bollebygd</t>
  </si>
  <si>
    <t>Bollnäs</t>
  </si>
  <si>
    <t>Borgholm</t>
  </si>
  <si>
    <t>Borlänge</t>
  </si>
  <si>
    <t>Borås</t>
  </si>
  <si>
    <t>Botkyrka</t>
  </si>
  <si>
    <t>Boxholm</t>
  </si>
  <si>
    <t>Bromölla</t>
  </si>
  <si>
    <t>Bräcke</t>
  </si>
  <si>
    <t>Burlöv</t>
  </si>
  <si>
    <t>Båstad</t>
  </si>
  <si>
    <t>Dals-Ed</t>
  </si>
  <si>
    <t>Danderyd</t>
  </si>
  <si>
    <t>Degerfors</t>
  </si>
  <si>
    <t>Dorotea</t>
  </si>
  <si>
    <t>Eda</t>
  </si>
  <si>
    <t>Ekerö</t>
  </si>
  <si>
    <t>Eksjö</t>
  </si>
  <si>
    <t>Emmaboda</t>
  </si>
  <si>
    <t>Enköping</t>
  </si>
  <si>
    <t>Eskilstuna</t>
  </si>
  <si>
    <t>Eslöv</t>
  </si>
  <si>
    <t>Essunga</t>
  </si>
  <si>
    <t>Fagersta</t>
  </si>
  <si>
    <t>Falkenberg</t>
  </si>
  <si>
    <t>Falköping</t>
  </si>
  <si>
    <t>Falun</t>
  </si>
  <si>
    <t>Filipstad</t>
  </si>
  <si>
    <t>Finspång</t>
  </si>
  <si>
    <t>Flen</t>
  </si>
  <si>
    <t>Forshaga</t>
  </si>
  <si>
    <t>Färgelanda</t>
  </si>
  <si>
    <t>Gagnef</t>
  </si>
  <si>
    <t>Gislaved</t>
  </si>
  <si>
    <t>Gnesta</t>
  </si>
  <si>
    <t>Gnosjö</t>
  </si>
  <si>
    <t>Gotland</t>
  </si>
  <si>
    <t>Grums</t>
  </si>
  <si>
    <t>Grästorp</t>
  </si>
  <si>
    <t>Gullspång</t>
  </si>
  <si>
    <t>Gällivare</t>
  </si>
  <si>
    <t>Gävle</t>
  </si>
  <si>
    <t>Göteborg</t>
  </si>
  <si>
    <t>Götene</t>
  </si>
  <si>
    <t>Habo</t>
  </si>
  <si>
    <t>Hagfors</t>
  </si>
  <si>
    <t>Hallsberg</t>
  </si>
  <si>
    <t>Hallstahammar</t>
  </si>
  <si>
    <t>Halmstad</t>
  </si>
  <si>
    <t>Hammarö</t>
  </si>
  <si>
    <t>Haninge</t>
  </si>
  <si>
    <t>Haparanda</t>
  </si>
  <si>
    <t>Heby</t>
  </si>
  <si>
    <t>Hedemora</t>
  </si>
  <si>
    <t>Helsingborg</t>
  </si>
  <si>
    <t>Herrljunga</t>
  </si>
  <si>
    <t>Hjo</t>
  </si>
  <si>
    <t>Hofors</t>
  </si>
  <si>
    <t>Huddinge</t>
  </si>
  <si>
    <t>Hudiksvall</t>
  </si>
  <si>
    <t>Hultsfred</t>
  </si>
  <si>
    <t>Hylte</t>
  </si>
  <si>
    <t>Håbo</t>
  </si>
  <si>
    <t>Hällefors</t>
  </si>
  <si>
    <t>Härjedalen</t>
  </si>
  <si>
    <t>Härnösand</t>
  </si>
  <si>
    <t>Härryda</t>
  </si>
  <si>
    <t>Hässleholm</t>
  </si>
  <si>
    <t>Höganäs</t>
  </si>
  <si>
    <t>Högsby</t>
  </si>
  <si>
    <t>Hörby</t>
  </si>
  <si>
    <t>Höör</t>
  </si>
  <si>
    <t>Jokkmokk</t>
  </si>
  <si>
    <t>Järfälla</t>
  </si>
  <si>
    <t>Jönköping</t>
  </si>
  <si>
    <t>Kalix</t>
  </si>
  <si>
    <t>Kalmar</t>
  </si>
  <si>
    <t>Karlsborg</t>
  </si>
  <si>
    <t>Karlshamn</t>
  </si>
  <si>
    <t>Karlskoga</t>
  </si>
  <si>
    <t>Karlskrona</t>
  </si>
  <si>
    <t>Karlstad</t>
  </si>
  <si>
    <t>Katrineholm</t>
  </si>
  <si>
    <t>Kil</t>
  </si>
  <si>
    <t>Kinda</t>
  </si>
  <si>
    <t>Kiruna</t>
  </si>
  <si>
    <t>Klippan</t>
  </si>
  <si>
    <t>Knivsta</t>
  </si>
  <si>
    <t>Kramfors</t>
  </si>
  <si>
    <t>Kristianstad</t>
  </si>
  <si>
    <t>Kristinehamn</t>
  </si>
  <si>
    <t>Krokom</t>
  </si>
  <si>
    <t>Kumla</t>
  </si>
  <si>
    <t>Kungsbacka</t>
  </si>
  <si>
    <t>Kungsör</t>
  </si>
  <si>
    <t>Kungälv</t>
  </si>
  <si>
    <t>Kävlinge</t>
  </si>
  <si>
    <t>Köping</t>
  </si>
  <si>
    <t>Laholm</t>
  </si>
  <si>
    <t>Landskrona</t>
  </si>
  <si>
    <t>Laxå</t>
  </si>
  <si>
    <t>Lekeberg</t>
  </si>
  <si>
    <t>Leksand</t>
  </si>
  <si>
    <t>Lerum</t>
  </si>
  <si>
    <t>Lessebo</t>
  </si>
  <si>
    <t>Lidingö</t>
  </si>
  <si>
    <t>Lidköping</t>
  </si>
  <si>
    <t>Lilla Edet</t>
  </si>
  <si>
    <t>Lindesberg</t>
  </si>
  <si>
    <t>Linköping</t>
  </si>
  <si>
    <t>Ljungby</t>
  </si>
  <si>
    <t>Ljusdal</t>
  </si>
  <si>
    <t>Ljusnarsberg</t>
  </si>
  <si>
    <t>Lomma</t>
  </si>
  <si>
    <t>Ludvika</t>
  </si>
  <si>
    <t>Luleå</t>
  </si>
  <si>
    <t>Lund</t>
  </si>
  <si>
    <t>Lycksele</t>
  </si>
  <si>
    <t>Lysekil</t>
  </si>
  <si>
    <t>Malmö</t>
  </si>
  <si>
    <t>Malung-Sälen</t>
  </si>
  <si>
    <t>Malå</t>
  </si>
  <si>
    <t>Mariestad</t>
  </si>
  <si>
    <t>Mark</t>
  </si>
  <si>
    <t>Markaryd</t>
  </si>
  <si>
    <t>Mellerud</t>
  </si>
  <si>
    <t>Mjölby</t>
  </si>
  <si>
    <t>Mora</t>
  </si>
  <si>
    <t>Motala</t>
  </si>
  <si>
    <t>Mullsjö</t>
  </si>
  <si>
    <t>Munkedal</t>
  </si>
  <si>
    <t>Munkfors</t>
  </si>
  <si>
    <t>Mölndal</t>
  </si>
  <si>
    <t>Mönsterås</t>
  </si>
  <si>
    <t>Mörbylånga</t>
  </si>
  <si>
    <t>Nacka</t>
  </si>
  <si>
    <t>Nora</t>
  </si>
  <si>
    <t>Norberg</t>
  </si>
  <si>
    <t>Nordanstig</t>
  </si>
  <si>
    <t>Nordmaling</t>
  </si>
  <si>
    <t>Norrköping</t>
  </si>
  <si>
    <t>Norrtälje</t>
  </si>
  <si>
    <t>Norsjö</t>
  </si>
  <si>
    <t>Nybro</t>
  </si>
  <si>
    <t>Nykvarn</t>
  </si>
  <si>
    <t>Nyköping</t>
  </si>
  <si>
    <t>Nynäshamn</t>
  </si>
  <si>
    <t>Nässjö</t>
  </si>
  <si>
    <t>Ockelbo</t>
  </si>
  <si>
    <t>Olofström</t>
  </si>
  <si>
    <t>Orsa</t>
  </si>
  <si>
    <t>Orust</t>
  </si>
  <si>
    <t>Osby</t>
  </si>
  <si>
    <t>Oskarshamn</t>
  </si>
  <si>
    <t>Ovanåker</t>
  </si>
  <si>
    <t>Oxelösund</t>
  </si>
  <si>
    <t>Pajala</t>
  </si>
  <si>
    <t>Partille</t>
  </si>
  <si>
    <t>Perstorp</t>
  </si>
  <si>
    <t>Piteå</t>
  </si>
  <si>
    <t>Ragunda</t>
  </si>
  <si>
    <t>Robertsfors</t>
  </si>
  <si>
    <t>Ronneby</t>
  </si>
  <si>
    <t>Rättvik</t>
  </si>
  <si>
    <t>Sala</t>
  </si>
  <si>
    <t>Salem</t>
  </si>
  <si>
    <t>Sandviken</t>
  </si>
  <si>
    <t>Sigtuna</t>
  </si>
  <si>
    <t>Simrishamn</t>
  </si>
  <si>
    <t>Sjöbo</t>
  </si>
  <si>
    <t>Skara</t>
  </si>
  <si>
    <t>Skellefteå</t>
  </si>
  <si>
    <t>Skinnskatteberg</t>
  </si>
  <si>
    <t>Skurup</t>
  </si>
  <si>
    <t>Skövde</t>
  </si>
  <si>
    <t>Smedjebacken</t>
  </si>
  <si>
    <t>Sollefteå</t>
  </si>
  <si>
    <t>Sollentuna</t>
  </si>
  <si>
    <t>Solna</t>
  </si>
  <si>
    <t>Sorsele</t>
  </si>
  <si>
    <t>Sotenäs</t>
  </si>
  <si>
    <t>Staffanstorp</t>
  </si>
  <si>
    <t>Stenungsund</t>
  </si>
  <si>
    <t>Stockholm</t>
  </si>
  <si>
    <t>Storfors</t>
  </si>
  <si>
    <t>Storuman</t>
  </si>
  <si>
    <t>Strängnäs</t>
  </si>
  <si>
    <t>Strömstad</t>
  </si>
  <si>
    <t>Strömsund</t>
  </si>
  <si>
    <t>Sundbyberg</t>
  </si>
  <si>
    <t>Sundsvall</t>
  </si>
  <si>
    <t>Sunne</t>
  </si>
  <si>
    <t>Surahammar</t>
  </si>
  <si>
    <t>Svalöv</t>
  </si>
  <si>
    <t>Svedala</t>
  </si>
  <si>
    <t>Svenljunga</t>
  </si>
  <si>
    <t>Säffle</t>
  </si>
  <si>
    <t>Säter</t>
  </si>
  <si>
    <t>Sävsjö</t>
  </si>
  <si>
    <t>Söderhamn</t>
  </si>
  <si>
    <t>Söderköping</t>
  </si>
  <si>
    <t>Södertälje</t>
  </si>
  <si>
    <t>Sölvesborg</t>
  </si>
  <si>
    <t>Tanum</t>
  </si>
  <si>
    <t>Tibro</t>
  </si>
  <si>
    <t>Tidaholm</t>
  </si>
  <si>
    <t>Tierp</t>
  </si>
  <si>
    <t>Timrå</t>
  </si>
  <si>
    <t>Tingsryd</t>
  </si>
  <si>
    <t>Tjörn</t>
  </si>
  <si>
    <t>Tomelilla</t>
  </si>
  <si>
    <t>Torsby</t>
  </si>
  <si>
    <t>Torsås</t>
  </si>
  <si>
    <t>Tranemo</t>
  </si>
  <si>
    <t>Tranås</t>
  </si>
  <si>
    <t>Trelleborg</t>
  </si>
  <si>
    <t>Trollhättan</t>
  </si>
  <si>
    <t>Trosa</t>
  </si>
  <si>
    <t>Tyresö</t>
  </si>
  <si>
    <t>Täby</t>
  </si>
  <si>
    <t>Töreboda</t>
  </si>
  <si>
    <t>Uddevalla</t>
  </si>
  <si>
    <t>Ulricehamn</t>
  </si>
  <si>
    <t>Umeå</t>
  </si>
  <si>
    <t>Upplands-Väsby</t>
  </si>
  <si>
    <t>Upplands-Bro</t>
  </si>
  <si>
    <t>Uppsala</t>
  </si>
  <si>
    <t>Uppvidinge</t>
  </si>
  <si>
    <t>Vadstena</t>
  </si>
  <si>
    <t>Vaggeryd</t>
  </si>
  <si>
    <t>Valdemarsvik</t>
  </si>
  <si>
    <t>Vallentuna</t>
  </si>
  <si>
    <t>Vansbro</t>
  </si>
  <si>
    <t>Vara</t>
  </si>
  <si>
    <t>Varberg</t>
  </si>
  <si>
    <t>Vaxholm</t>
  </si>
  <si>
    <t>Vellinge</t>
  </si>
  <si>
    <t>Vetlanda</t>
  </si>
  <si>
    <t>Vilhelmina</t>
  </si>
  <si>
    <t>Vimmerby</t>
  </si>
  <si>
    <t>Vindeln</t>
  </si>
  <si>
    <t>Vingåker</t>
  </si>
  <si>
    <t>Vårgårda</t>
  </si>
  <si>
    <t>Vänersborg</t>
  </si>
  <si>
    <t>Vännäs</t>
  </si>
  <si>
    <t>Värmdö</t>
  </si>
  <si>
    <t>Värnamo</t>
  </si>
  <si>
    <t>Västervik</t>
  </si>
  <si>
    <t>Västerås</t>
  </si>
  <si>
    <t>Växjö</t>
  </si>
  <si>
    <t>Ydre</t>
  </si>
  <si>
    <t>Ystad</t>
  </si>
  <si>
    <t>Åmål</t>
  </si>
  <si>
    <t>Ånge</t>
  </si>
  <si>
    <t>Åre</t>
  </si>
  <si>
    <t>Årjäng</t>
  </si>
  <si>
    <t>Åsele</t>
  </si>
  <si>
    <t>Åstorp</t>
  </si>
  <si>
    <t>Åtvidaberg</t>
  </si>
  <si>
    <t>Älmhult</t>
  </si>
  <si>
    <t>Älvdalen</t>
  </si>
  <si>
    <t>Älvkarleby</t>
  </si>
  <si>
    <t>Älvsbyn</t>
  </si>
  <si>
    <t>Ängelholm</t>
  </si>
  <si>
    <t>Öckerö</t>
  </si>
  <si>
    <t>Ödeshög</t>
  </si>
  <si>
    <t>Örebro</t>
  </si>
  <si>
    <t>Örkelljunga</t>
  </si>
  <si>
    <t>Örnsköldsvik</t>
  </si>
  <si>
    <t>Östersund</t>
  </si>
  <si>
    <t>Österåker</t>
  </si>
  <si>
    <t>Östhammar</t>
  </si>
  <si>
    <t>Östra Göinge</t>
  </si>
  <si>
    <t>Överkalix</t>
  </si>
  <si>
    <t>Övertorneå</t>
  </si>
  <si>
    <t>Andel nyregistrerade laddbara bilar per kommun och år</t>
  </si>
  <si>
    <t>Laddbara bilar 2015</t>
  </si>
  <si>
    <t>Alla bilar 2015</t>
  </si>
  <si>
    <t>Andel laddbilar 2015</t>
  </si>
  <si>
    <t>Laddbara bilar 2016</t>
  </si>
  <si>
    <t>Alla bilar 2016</t>
  </si>
  <si>
    <t>Andel laddbilar 2016</t>
  </si>
  <si>
    <t>Laddbara bilar 2017</t>
  </si>
  <si>
    <t>Alla bilar 2017</t>
  </si>
  <si>
    <t>Andel laddbilar 2017</t>
  </si>
  <si>
    <t>Laddbara bilar 2018</t>
  </si>
  <si>
    <t>Alla bilar 2018</t>
  </si>
  <si>
    <t>Andel laddbilar 2018</t>
  </si>
  <si>
    <t>Laddbara bilar 2019</t>
  </si>
  <si>
    <t>Alla bilar 2019</t>
  </si>
  <si>
    <t>Andel laddbilar 2019</t>
  </si>
  <si>
    <t>Laddbara bilar 2020</t>
  </si>
  <si>
    <t>Alla bilar 2020</t>
  </si>
  <si>
    <t>Andel laddbilar 2020</t>
  </si>
  <si>
    <t>Laddbara bilar 2021</t>
  </si>
  <si>
    <t>Alla bilar 2021</t>
  </si>
  <si>
    <t>Andel laddbilar 2021</t>
  </si>
  <si>
    <t>Laddbara bilar 2022</t>
  </si>
  <si>
    <t>Alla bilar 2022</t>
  </si>
  <si>
    <t>Andel laddbilar 2022</t>
  </si>
  <si>
    <t>Upplands Väsby</t>
  </si>
  <si>
    <t>Förändringstakt andel nyregistrerade laddbara bilar per kommun och år</t>
  </si>
  <si>
    <t>Procentenheter förändring av andel laddbara bilar 2015-2022</t>
  </si>
  <si>
    <t>Rest (ignorera denna)</t>
  </si>
  <si>
    <t>ALLA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</si>
</sst>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%"/>
    <numFmt numFmtId="165" formatCode="#,##0%"/>
  </numFmts>
  <fonts count="7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2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0" borderId="2" applyBorder="1" fontId="4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3" applyNumberFormat="1" borderId="2" applyBorder="1" fontId="4" applyFont="1" fillId="3" applyFill="1" applyAlignment="1">
      <alignment horizontal="right"/>
    </xf>
    <xf xfId="0" numFmtId="3" applyNumberFormat="1" borderId="2" applyBorder="1" fontId="5" applyFont="1" fillId="0" applyAlignment="1">
      <alignment horizontal="right"/>
    </xf>
    <xf xfId="0" numFmtId="0" borderId="3" applyBorder="1" fontId="4" applyFont="1" fillId="0" applyAlignment="1">
      <alignment horizontal="left"/>
    </xf>
    <xf xfId="0" numFmtId="3" applyNumberFormat="1" borderId="3" applyBorder="1" fontId="4" applyFont="1" fillId="0" applyAlignment="1">
      <alignment horizontal="right"/>
    </xf>
    <xf xfId="0" numFmtId="3" applyNumberFormat="1" borderId="3" applyBorder="1" fontId="4" applyFont="1" fillId="3" applyFill="1" applyAlignment="1">
      <alignment horizontal="right"/>
    </xf>
    <xf xfId="0" numFmtId="3" applyNumberFormat="1" borderId="3" applyBorder="1" fontId="5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3" applyNumberFormat="1" borderId="4" applyBorder="1" fontId="4" applyFont="1" fillId="3" applyFill="1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164" applyNumberFormat="1" borderId="2" applyBorder="1" fontId="3" applyFont="1" fillId="2" applyFill="1" applyAlignment="1">
      <alignment horizontal="left"/>
    </xf>
    <xf xfId="0" numFmtId="164" applyNumberFormat="1" borderId="2" applyBorder="1" fontId="4" applyFont="1" fillId="3" applyFill="1" applyAlignment="1">
      <alignment horizontal="right"/>
    </xf>
    <xf xfId="0" numFmtId="0" borderId="5" applyBorder="1" fontId="4" applyFont="1" fillId="0" applyAlignment="1">
      <alignment horizontal="left"/>
    </xf>
    <xf xfId="0" numFmtId="3" applyNumberFormat="1" borderId="5" applyBorder="1" fontId="4" applyFont="1" fillId="0" applyAlignment="1">
      <alignment horizontal="right"/>
    </xf>
    <xf xfId="0" numFmtId="164" applyNumberFormat="1" borderId="6" applyBorder="1" fontId="4" applyFont="1" fillId="3" applyFill="1" applyAlignment="1">
      <alignment horizontal="right"/>
    </xf>
    <xf xfId="0" numFmtId="3" applyNumberFormat="1" borderId="7" applyBorder="1" fontId="4" applyFont="1" fillId="0" applyAlignment="1">
      <alignment horizontal="right"/>
    </xf>
    <xf xfId="0" numFmtId="0" borderId="8" applyBorder="1" fontId="4" applyFont="1" fillId="0" applyAlignment="1">
      <alignment horizontal="left"/>
    </xf>
    <xf xfId="0" numFmtId="3" applyNumberFormat="1" borderId="8" applyBorder="1" fontId="4" applyFont="1" fillId="0" applyAlignment="1">
      <alignment horizontal="right"/>
    </xf>
    <xf xfId="0" numFmtId="3" applyNumberFormat="1" borderId="8" applyBorder="1" fontId="4" applyFont="1" fillId="0" applyAlignment="1">
      <alignment horizontal="left"/>
    </xf>
    <xf xfId="0" numFmtId="164" applyNumberFormat="1" borderId="8" applyBorder="1" fontId="4" applyFont="1" fillId="3" applyFill="1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left"/>
    </xf>
    <xf xfId="0" numFmtId="165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4" applyNumberFormat="1" borderId="2" applyBorder="1" fontId="3" applyFont="1" fillId="0" applyAlignment="1">
      <alignment horizontal="left"/>
    </xf>
    <xf xfId="0" numFmtId="164" applyNumberFormat="1" borderId="2" applyBorder="1" fontId="4" applyFont="1" fillId="0" applyAlignment="1">
      <alignment horizontal="right"/>
    </xf>
    <xf xfId="0" numFmtId="165" applyNumberFormat="1" borderId="2" applyBorder="1" fontId="4" applyFont="1" fillId="0" applyAlignment="1">
      <alignment horizontal="right"/>
    </xf>
    <xf xfId="0" numFmtId="4" applyNumberFormat="1" borderId="2" applyBorder="1" fontId="6" applyFont="1" fillId="0" applyAlignment="1">
      <alignment horizontal="right"/>
    </xf>
    <xf xfId="0" numFmtId="0" borderId="7" applyBorder="1" fontId="4" applyFont="1" fillId="0" applyAlignment="1">
      <alignment horizontal="left"/>
    </xf>
    <xf xfId="0" numFmtId="164" applyNumberFormat="1" borderId="3" applyBorder="1" fontId="4" applyFont="1" fillId="0" applyAlignment="1">
      <alignment horizontal="right"/>
    </xf>
    <xf xfId="0" numFmtId="165" applyNumberFormat="1" borderId="3" applyBorder="1" fontId="4" applyFont="1" fillId="0" applyAlignment="1">
      <alignment horizontal="right"/>
    </xf>
    <xf xfId="0" numFmtId="164" applyNumberFormat="1" borderId="3" applyBorder="1" fontId="4" applyFont="1" fillId="3" applyFill="1" applyAlignment="1">
      <alignment horizontal="right"/>
    </xf>
    <xf xfId="0" numFmtId="0" borderId="9" applyBorder="1" fontId="4" applyFont="1" fillId="0" applyAlignment="1">
      <alignment horizontal="left"/>
    </xf>
    <xf xfId="0" numFmtId="164" applyNumberFormat="1" borderId="9" applyBorder="1" fontId="4" applyFont="1" fillId="0" applyAlignment="1">
      <alignment horizontal="right"/>
    </xf>
    <xf xfId="0" numFmtId="165" applyNumberFormat="1" borderId="9" applyBorder="1" fontId="4" applyFont="1" fillId="0" applyAlignment="1">
      <alignment horizontal="right"/>
    </xf>
    <xf xfId="0" numFmtId="164" applyNumberFormat="1" borderId="10" applyBorder="1" fontId="4" applyFont="1" fillId="3" applyFill="1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94"/>
  <sheetViews>
    <sheetView workbookViewId="0" tabSelected="1">
      <pane state="frozen" activePane="topRight" topLeftCell="B1" ySplit="0" xSplit="1"/>
    </sheetView>
  </sheetViews>
  <sheetFormatPr defaultRowHeight="15" x14ac:dyDescent="0.25"/>
  <cols>
    <col min="1" max="1" style="19" width="29.576428571428572" customWidth="1" bestFit="1"/>
    <col min="2" max="2" style="49" width="11.862142857142858" customWidth="1" bestFit="1"/>
    <col min="3" max="3" style="49" width="11.862142857142858" customWidth="1" bestFit="1"/>
    <col min="4" max="4" style="50" width="11.862142857142858" customWidth="1" bestFit="1"/>
    <col min="5" max="5" style="50" width="11.862142857142858" customWidth="1" bestFit="1"/>
    <col min="6" max="6" style="50" width="11.862142857142858" customWidth="1" bestFit="1"/>
    <col min="7" max="7" style="50" width="11.862142857142858" customWidth="1" bestFit="1"/>
    <col min="8" max="8" style="50" width="11.862142857142858" customWidth="1" bestFit="1"/>
    <col min="9" max="9" style="50" width="11.862142857142858" customWidth="1" bestFit="1"/>
    <col min="10" max="10" style="49" width="60.14785714285715" customWidth="1" bestFit="1"/>
    <col min="11" max="11" style="51" width="22.14785714285714" customWidth="1" bestFit="1"/>
  </cols>
  <sheetData>
    <row x14ac:dyDescent="0.25" r="1" customHeight="1" ht="27">
      <c r="A1" s="1" t="s">
        <v>342</v>
      </c>
      <c r="B1" s="21"/>
      <c r="C1" s="21"/>
      <c r="D1" s="34"/>
      <c r="E1" s="34"/>
      <c r="F1" s="34"/>
      <c r="G1" s="34"/>
      <c r="H1" s="34"/>
      <c r="I1" s="34"/>
      <c r="J1" s="21"/>
      <c r="K1" s="35"/>
    </row>
    <row x14ac:dyDescent="0.25" r="2" customHeight="1" ht="17.25">
      <c r="A2" s="3"/>
      <c r="B2" s="21"/>
      <c r="C2" s="21"/>
      <c r="D2" s="34"/>
      <c r="E2" s="34"/>
      <c r="F2" s="34"/>
      <c r="G2" s="34"/>
      <c r="H2" s="34"/>
      <c r="I2" s="34"/>
      <c r="J2" s="21"/>
      <c r="K2" s="35"/>
    </row>
    <row x14ac:dyDescent="0.25" r="3" customHeight="1" ht="21">
      <c r="A3" s="4" t="s">
        <v>1</v>
      </c>
      <c r="B3" s="36">
        <v>2015</v>
      </c>
      <c r="C3" s="36">
        <v>2016</v>
      </c>
      <c r="D3" s="36">
        <v>2017</v>
      </c>
      <c r="E3" s="36">
        <v>2018</v>
      </c>
      <c r="F3" s="36">
        <v>2019</v>
      </c>
      <c r="G3" s="36">
        <v>2020</v>
      </c>
      <c r="H3" s="36">
        <v>2021</v>
      </c>
      <c r="I3" s="36">
        <v>2022</v>
      </c>
      <c r="J3" s="22" t="s">
        <v>343</v>
      </c>
      <c r="K3" s="37" t="s">
        <v>344</v>
      </c>
    </row>
    <row x14ac:dyDescent="0.25" r="4" customHeight="1" ht="20.25">
      <c r="A4" s="14" t="s">
        <v>26</v>
      </c>
      <c r="B4" s="38">
        <v>0.026438569206842923</v>
      </c>
      <c r="C4" s="38">
        <v>0.01288659793814433</v>
      </c>
      <c r="D4" s="39">
        <v>0.01643835616438356</v>
      </c>
      <c r="E4" s="39">
        <v>0.05028735632183908</v>
      </c>
      <c r="F4" s="39">
        <v>0.07088607594936709</v>
      </c>
      <c r="G4" s="39">
        <v>0.2733812949640288</v>
      </c>
      <c r="H4" s="39">
        <v>0.4172767203513909</v>
      </c>
      <c r="I4" s="39">
        <v>0.5561719833564494</v>
      </c>
      <c r="J4" s="23">
        <f>LINEST(B4:I4,$B$3:$I$3)</f>
      </c>
      <c r="K4" s="40">
        <v>-156.53241088252764</v>
      </c>
    </row>
    <row x14ac:dyDescent="0.25" r="5" customHeight="1" ht="20.25">
      <c r="A5" s="14" t="s">
        <v>27</v>
      </c>
      <c r="B5" s="38">
        <v>0.01273532668881506</v>
      </c>
      <c r="C5" s="38">
        <v>0.020640956002172733</v>
      </c>
      <c r="D5" s="39">
        <v>0.029882604055496264</v>
      </c>
      <c r="E5" s="39">
        <v>0.033813747228381374</v>
      </c>
      <c r="F5" s="39">
        <v>0.052089295935890095</v>
      </c>
      <c r="G5" s="39">
        <v>0.2166796570537802</v>
      </c>
      <c r="H5" s="39">
        <v>0.30501089324618735</v>
      </c>
      <c r="I5" s="39">
        <v>0.41009681881051174</v>
      </c>
      <c r="J5" s="23">
        <f>LINEST(B5:I5,$B$3:$I$3)</f>
      </c>
      <c r="K5" s="40">
        <v>-114.77632829078837</v>
      </c>
    </row>
    <row x14ac:dyDescent="0.25" r="6" customHeight="1" ht="20.25">
      <c r="A6" s="14" t="s">
        <v>28</v>
      </c>
      <c r="B6" s="38">
        <v>0.007389162561576354</v>
      </c>
      <c r="C6" s="38">
        <v>0.01805869074492099</v>
      </c>
      <c r="D6" s="39">
        <v>0.026373626373626374</v>
      </c>
      <c r="E6" s="39">
        <v>0.06128133704735376</v>
      </c>
      <c r="F6" s="39">
        <v>0.12158054711246201</v>
      </c>
      <c r="G6" s="39">
        <v>0.2671232876712329</v>
      </c>
      <c r="H6" s="39">
        <v>0.4394366197183099</v>
      </c>
      <c r="I6" s="39">
        <v>0.6109589041095891</v>
      </c>
      <c r="J6" s="23">
        <f>LINEST(B6:I6,$B$3:$I$3)</f>
      </c>
      <c r="K6" s="40">
        <v>-170.763938309876</v>
      </c>
    </row>
    <row x14ac:dyDescent="0.25" r="7" customHeight="1" ht="20.25">
      <c r="A7" s="14" t="s">
        <v>29</v>
      </c>
      <c r="B7" s="38">
        <v>0.04054054054054054</v>
      </c>
      <c r="C7" s="38">
        <v>0</v>
      </c>
      <c r="D7" s="39">
        <v>0.007874015748031496</v>
      </c>
      <c r="E7" s="39">
        <v>0.024793388429752067</v>
      </c>
      <c r="F7" s="39">
        <v>0.06363636363636363</v>
      </c>
      <c r="G7" s="39">
        <v>0.30973451327433627</v>
      </c>
      <c r="H7" s="39">
        <v>0.3629032258064516</v>
      </c>
      <c r="I7" s="39">
        <v>0.6271186440677966</v>
      </c>
      <c r="J7" s="23">
        <f>LINEST(B7:I7,$B$3:$I$3)</f>
      </c>
      <c r="K7" s="40">
        <v>-164.78443572862233</v>
      </c>
    </row>
    <row x14ac:dyDescent="0.25" r="8" customHeight="1" ht="20.25">
      <c r="A8" s="14" t="s">
        <v>30</v>
      </c>
      <c r="B8" s="38">
        <v>0.009316770186335404</v>
      </c>
      <c r="C8" s="38">
        <v>0.00963855421686747</v>
      </c>
      <c r="D8" s="39">
        <v>0.01639344262295082</v>
      </c>
      <c r="E8" s="39">
        <v>0.0196078431372549</v>
      </c>
      <c r="F8" s="39">
        <v>0.10714285714285714</v>
      </c>
      <c r="G8" s="39">
        <v>0.27319587628865977</v>
      </c>
      <c r="H8" s="39">
        <v>0.42</v>
      </c>
      <c r="I8" s="39">
        <v>0.5126903553299492</v>
      </c>
      <c r="J8" s="23">
        <f>LINEST(B8:I8,$B$3:$I$3)</f>
      </c>
      <c r="K8" s="40">
        <v>-154.4212223315149</v>
      </c>
    </row>
    <row x14ac:dyDescent="0.25" r="9" customHeight="1" ht="20.25">
      <c r="A9" s="14" t="s">
        <v>31</v>
      </c>
      <c r="B9" s="38">
        <v>0</v>
      </c>
      <c r="C9" s="38">
        <v>0.01818181818181818</v>
      </c>
      <c r="D9" s="39">
        <v>0</v>
      </c>
      <c r="E9" s="39">
        <v>0</v>
      </c>
      <c r="F9" s="39">
        <v>0.03225806451612903</v>
      </c>
      <c r="G9" s="39">
        <v>0.047619047619047616</v>
      </c>
      <c r="H9" s="39">
        <v>0.4583333333333333</v>
      </c>
      <c r="I9" s="39">
        <v>0.42857142857142855</v>
      </c>
      <c r="J9" s="23">
        <f>LINEST(B9:I9,$B$3:$I$3)</f>
      </c>
      <c r="K9" s="40">
        <v>-129.05782254739626</v>
      </c>
    </row>
    <row x14ac:dyDescent="0.25" r="10" customHeight="1" ht="20.25">
      <c r="A10" s="14" t="s">
        <v>32</v>
      </c>
      <c r="B10" s="38">
        <v>0</v>
      </c>
      <c r="C10" s="38">
        <v>0.009900990099009901</v>
      </c>
      <c r="D10" s="39">
        <v>0.05</v>
      </c>
      <c r="E10" s="39">
        <v>0.009433962264150943</v>
      </c>
      <c r="F10" s="39">
        <v>0.051094890510948905</v>
      </c>
      <c r="G10" s="39">
        <v>0.0875</v>
      </c>
      <c r="H10" s="39">
        <v>0.12903225806451613</v>
      </c>
      <c r="I10" s="39">
        <v>0.2641509433962264</v>
      </c>
      <c r="J10" s="23">
        <f>LINEST(B10:I10,$B$3:$I$3)</f>
      </c>
      <c r="K10" s="40">
        <v>-62.37518123047021</v>
      </c>
    </row>
    <row x14ac:dyDescent="0.25" r="11" customHeight="1" ht="20.25">
      <c r="A11" s="14" t="s">
        <v>33</v>
      </c>
      <c r="B11" s="38">
        <v>0.0025252525252525255</v>
      </c>
      <c r="C11" s="38">
        <v>0.013953488372093023</v>
      </c>
      <c r="D11" s="39">
        <v>0.015209125475285171</v>
      </c>
      <c r="E11" s="39">
        <v>0.026888604353393086</v>
      </c>
      <c r="F11" s="39">
        <v>0.05429864253393665</v>
      </c>
      <c r="G11" s="39">
        <v>0.1813380281690141</v>
      </c>
      <c r="H11" s="39">
        <v>0.35108153078202997</v>
      </c>
      <c r="I11" s="39">
        <v>0.44571428571428573</v>
      </c>
      <c r="J11" s="23">
        <f>LINEST(B11:I11,$B$3:$I$3)</f>
      </c>
      <c r="K11" s="40">
        <v>-127.55201608021218</v>
      </c>
    </row>
    <row x14ac:dyDescent="0.25" r="12" customHeight="1" ht="20.25">
      <c r="A12" s="14" t="s">
        <v>34</v>
      </c>
      <c r="B12" s="38">
        <v>0.004329004329004329</v>
      </c>
      <c r="C12" s="38">
        <v>0.016666666666666666</v>
      </c>
      <c r="D12" s="39">
        <v>0.010752688172043012</v>
      </c>
      <c r="E12" s="39">
        <v>0.0797872340425532</v>
      </c>
      <c r="F12" s="39">
        <v>0.08588957055214724</v>
      </c>
      <c r="G12" s="39">
        <v>0.25625</v>
      </c>
      <c r="H12" s="39">
        <v>0.375</v>
      </c>
      <c r="I12" s="39">
        <v>0.6209150326797386</v>
      </c>
      <c r="J12" s="23">
        <f>LINEST(B12:I12,$B$3:$I$3)</f>
      </c>
      <c r="K12" s="40">
        <v>-164.43139637148252</v>
      </c>
    </row>
    <row x14ac:dyDescent="0.25" r="13" customHeight="1" ht="20.25">
      <c r="A13" s="14" t="s">
        <v>35</v>
      </c>
      <c r="B13" s="38">
        <v>0.005825242718446602</v>
      </c>
      <c r="C13" s="38">
        <v>0.012172284644194757</v>
      </c>
      <c r="D13" s="39">
        <v>0.02040816326530612</v>
      </c>
      <c r="E13" s="39">
        <v>0.04728950403690888</v>
      </c>
      <c r="F13" s="39">
        <v>0.049466537342386034</v>
      </c>
      <c r="G13" s="39">
        <v>0.2258485639686684</v>
      </c>
      <c r="H13" s="39">
        <v>0.34558823529411764</v>
      </c>
      <c r="I13" s="39">
        <v>0.442090395480226</v>
      </c>
      <c r="J13" s="23">
        <f>LINEST(B13:I13,$B$3:$I$3)</f>
      </c>
      <c r="K13" s="40">
        <v>-128.16174300401602</v>
      </c>
    </row>
    <row x14ac:dyDescent="0.25" r="14" customHeight="1" ht="20.25">
      <c r="A14" s="14" t="s">
        <v>36</v>
      </c>
      <c r="B14" s="38">
        <v>0.0029850746268656717</v>
      </c>
      <c r="C14" s="38">
        <v>0.006779661016949152</v>
      </c>
      <c r="D14" s="39">
        <v>0.009584664536741214</v>
      </c>
      <c r="E14" s="39">
        <v>0.01195219123505976</v>
      </c>
      <c r="F14" s="39">
        <v>0.05339805825242718</v>
      </c>
      <c r="G14" s="39">
        <v>0.12142857142857143</v>
      </c>
      <c r="H14" s="39">
        <v>0.26356589147286824</v>
      </c>
      <c r="I14" s="39">
        <v>0.4260869565217391</v>
      </c>
      <c r="J14" s="23">
        <f>LINEST(B14:I14,$B$3:$I$3)</f>
      </c>
      <c r="K14" s="40">
        <v>-110.96853131717327</v>
      </c>
    </row>
    <row x14ac:dyDescent="0.25" r="15" customHeight="1" ht="20.25">
      <c r="A15" s="14" t="s">
        <v>37</v>
      </c>
      <c r="B15" s="38">
        <v>0.11842105263157894</v>
      </c>
      <c r="C15" s="38">
        <v>0.043010752688172046</v>
      </c>
      <c r="D15" s="39">
        <v>0.06666666666666667</v>
      </c>
      <c r="E15" s="39">
        <v>0.06451612903225806</v>
      </c>
      <c r="F15" s="39">
        <v>0.14925373134328357</v>
      </c>
      <c r="G15" s="39">
        <v>0.36666666666666664</v>
      </c>
      <c r="H15" s="39">
        <v>0.525</v>
      </c>
      <c r="I15" s="39">
        <v>0.6</v>
      </c>
      <c r="J15" s="23">
        <f>LINEST(B15:I15,$B$3:$I$3)</f>
      </c>
      <c r="K15" s="40">
        <v>-162.3373446203778</v>
      </c>
    </row>
    <row x14ac:dyDescent="0.25" r="16" customHeight="1" ht="20.25">
      <c r="A16" s="14" t="s">
        <v>38</v>
      </c>
      <c r="B16" s="38">
        <v>0</v>
      </c>
      <c r="C16" s="38">
        <v>0</v>
      </c>
      <c r="D16" s="39">
        <v>0</v>
      </c>
      <c r="E16" s="39">
        <v>0.1</v>
      </c>
      <c r="F16" s="39">
        <v>0.125</v>
      </c>
      <c r="G16" s="39">
        <v>0.1111111111111111</v>
      </c>
      <c r="H16" s="39">
        <v>0.1875</v>
      </c>
      <c r="I16" s="39">
        <v>0.56</v>
      </c>
      <c r="J16" s="23">
        <f>LINEST(B16:I16,$B$3:$I$3)</f>
      </c>
      <c r="K16" s="40">
        <v>-125.19978174603176</v>
      </c>
    </row>
    <row x14ac:dyDescent="0.25" r="17" customHeight="1" ht="20.25">
      <c r="A17" s="14" t="s">
        <v>39</v>
      </c>
      <c r="B17" s="38">
        <v>0.010638297872340425</v>
      </c>
      <c r="C17" s="38">
        <v>0.017429193899782137</v>
      </c>
      <c r="D17" s="39">
        <v>0.03125</v>
      </c>
      <c r="E17" s="39">
        <v>0.042222222222222223</v>
      </c>
      <c r="F17" s="39">
        <v>0.08685968819599109</v>
      </c>
      <c r="G17" s="39">
        <v>0.16058394160583941</v>
      </c>
      <c r="H17" s="39">
        <v>0.20215633423180593</v>
      </c>
      <c r="I17" s="39">
        <v>0.37012987012987014</v>
      </c>
      <c r="J17" s="23">
        <f>LINEST(B17:I17,$B$3:$I$3)</f>
      </c>
      <c r="K17" s="40">
        <v>-92.94528466928894</v>
      </c>
    </row>
    <row x14ac:dyDescent="0.25" r="18" customHeight="1" ht="20.25">
      <c r="A18" s="14" t="s">
        <v>40</v>
      </c>
      <c r="B18" s="38">
        <v>0.0036900369003690036</v>
      </c>
      <c r="C18" s="38">
        <v>0.0149812734082397</v>
      </c>
      <c r="D18" s="39">
        <v>0.025423728813559324</v>
      </c>
      <c r="E18" s="39">
        <v>0.032679738562091505</v>
      </c>
      <c r="F18" s="39">
        <v>0.06835443037974684</v>
      </c>
      <c r="G18" s="39">
        <v>0.18289085545722714</v>
      </c>
      <c r="H18" s="39">
        <v>0.30532212885154064</v>
      </c>
      <c r="I18" s="39">
        <v>0.4503464203233256</v>
      </c>
      <c r="J18" s="23">
        <f>LINEST(B18:I18,$B$3:$I$3)</f>
      </c>
      <c r="K18" s="40">
        <v>-122.0889199229469</v>
      </c>
    </row>
    <row x14ac:dyDescent="0.25" r="19" customHeight="1" ht="20.25">
      <c r="A19" s="14" t="s">
        <v>41</v>
      </c>
      <c r="B19" s="38">
        <v>0.008658008658008658</v>
      </c>
      <c r="C19" s="38">
        <v>0.005208333333333333</v>
      </c>
      <c r="D19" s="39">
        <v>0.0273972602739726</v>
      </c>
      <c r="E19" s="39">
        <v>0.06060606060606061</v>
      </c>
      <c r="F19" s="39">
        <v>0.12340425531914893</v>
      </c>
      <c r="G19" s="39">
        <v>0.2598870056497175</v>
      </c>
      <c r="H19" s="39">
        <v>0.35267857142857145</v>
      </c>
      <c r="I19" s="39">
        <v>0.5515695067264574</v>
      </c>
      <c r="J19" s="23">
        <f>LINEST(B19:I19,$B$3:$I$3)</f>
      </c>
      <c r="K19" s="40">
        <v>-151.1657429114831</v>
      </c>
    </row>
    <row x14ac:dyDescent="0.25" r="20" customHeight="1" ht="20.25">
      <c r="A20" s="14" t="s">
        <v>42</v>
      </c>
      <c r="B20" s="38">
        <v>0.009722222222222222</v>
      </c>
      <c r="C20" s="38">
        <v>0.01920768307322929</v>
      </c>
      <c r="D20" s="39">
        <v>0.005215123859191656</v>
      </c>
      <c r="E20" s="39">
        <v>0.043037974683544304</v>
      </c>
      <c r="F20" s="39">
        <v>0.061813186813186816</v>
      </c>
      <c r="G20" s="39">
        <v>0.17970049916805325</v>
      </c>
      <c r="H20" s="39">
        <v>0.2708688245315162</v>
      </c>
      <c r="I20" s="39">
        <v>0.299079754601227</v>
      </c>
      <c r="J20" s="23">
        <f>LINEST(B20:I20,$B$3:$I$3)</f>
      </c>
      <c r="K20" s="40">
        <v>-91.8277441007072</v>
      </c>
    </row>
    <row x14ac:dyDescent="0.25" r="21" customHeight="1" ht="20.25">
      <c r="A21" s="14" t="s">
        <v>43</v>
      </c>
      <c r="B21" s="38">
        <v>0</v>
      </c>
      <c r="C21" s="38">
        <v>0.010526315789473684</v>
      </c>
      <c r="D21" s="39">
        <v>0.019417475728155338</v>
      </c>
      <c r="E21" s="39">
        <v>0.030864197530864196</v>
      </c>
      <c r="F21" s="39">
        <v>0.18840579710144928</v>
      </c>
      <c r="G21" s="39">
        <v>0.15555555555555556</v>
      </c>
      <c r="H21" s="39">
        <v>0.36496350364963503</v>
      </c>
      <c r="I21" s="39">
        <v>0.5605095541401274</v>
      </c>
      <c r="J21" s="23">
        <f>LINEST(B21:I21,$B$3:$I$3)</f>
      </c>
      <c r="K21" s="40">
        <v>-150.3010878527971</v>
      </c>
    </row>
    <row x14ac:dyDescent="0.25" r="22" customHeight="1" ht="20.25">
      <c r="A22" s="14" t="s">
        <v>44</v>
      </c>
      <c r="B22" s="38">
        <v>0.0051813471502590676</v>
      </c>
      <c r="C22" s="38">
        <v>0.011982570806100218</v>
      </c>
      <c r="D22" s="39">
        <v>0.023108030040439053</v>
      </c>
      <c r="E22" s="39">
        <v>0.0345855694692904</v>
      </c>
      <c r="F22" s="39">
        <v>0.05200945626477541</v>
      </c>
      <c r="G22" s="39">
        <v>0.21256038647342995</v>
      </c>
      <c r="H22" s="39">
        <v>0.3398590446358653</v>
      </c>
      <c r="I22" s="39">
        <v>0.5192012288786483</v>
      </c>
      <c r="J22" s="23">
        <f>LINEST(B22:I22,$B$3:$I$3)</f>
      </c>
      <c r="K22" s="40">
        <v>-139.78276155631897</v>
      </c>
    </row>
    <row x14ac:dyDescent="0.25" r="23" customHeight="1" ht="20.25">
      <c r="A23" s="14" t="s">
        <v>45</v>
      </c>
      <c r="B23" s="38">
        <v>0.01661392405063291</v>
      </c>
      <c r="C23" s="38">
        <v>0.02943848809740142</v>
      </c>
      <c r="D23" s="39">
        <v>0.036084381939304216</v>
      </c>
      <c r="E23" s="39">
        <v>0.04981242184243435</v>
      </c>
      <c r="F23" s="39">
        <v>0.07324494675070636</v>
      </c>
      <c r="G23" s="39">
        <v>0.24108953926398147</v>
      </c>
      <c r="H23" s="39">
        <v>0.36672231496939345</v>
      </c>
      <c r="I23" s="39">
        <v>0.5107079119571684</v>
      </c>
      <c r="J23" s="23">
        <f>LINEST(B23:I23,$B$3:$I$3)</f>
      </c>
      <c r="K23" s="40">
        <v>-138.81126559862807</v>
      </c>
    </row>
    <row x14ac:dyDescent="0.25" r="24" customHeight="1" ht="20.25">
      <c r="A24" s="14" t="s">
        <v>46</v>
      </c>
      <c r="B24" s="38">
        <v>0.016700066800267203</v>
      </c>
      <c r="C24" s="38">
        <v>0.01616915422885572</v>
      </c>
      <c r="D24" s="39">
        <v>0.017333333333333333</v>
      </c>
      <c r="E24" s="39">
        <v>0.05698234349919743</v>
      </c>
      <c r="F24" s="39">
        <v>0.09377236936292055</v>
      </c>
      <c r="G24" s="39">
        <v>0.18659881255301103</v>
      </c>
      <c r="H24" s="39">
        <v>0.36717557251908395</v>
      </c>
      <c r="I24" s="39">
        <v>0.45747599451303156</v>
      </c>
      <c r="J24" s="23">
        <f>LINEST(B24:I24,$B$3:$I$3)</f>
      </c>
      <c r="K24" s="40">
        <v>-129.24994456596204</v>
      </c>
    </row>
    <row x14ac:dyDescent="0.25" r="25" customHeight="1" ht="20.25">
      <c r="A25" s="14" t="s">
        <v>47</v>
      </c>
      <c r="B25" s="38">
        <v>0.011363636363636364</v>
      </c>
      <c r="C25" s="38">
        <v>0</v>
      </c>
      <c r="D25" s="39">
        <v>0</v>
      </c>
      <c r="E25" s="39">
        <v>0.03529411764705882</v>
      </c>
      <c r="F25" s="39">
        <v>0.06521739130434782</v>
      </c>
      <c r="G25" s="39">
        <v>0.2191780821917808</v>
      </c>
      <c r="H25" s="39">
        <v>0.3333333333333333</v>
      </c>
      <c r="I25" s="39">
        <v>0.49411764705882355</v>
      </c>
      <c r="J25" s="23">
        <f>LINEST(B25:I25,$B$3:$I$3)</f>
      </c>
      <c r="K25" s="40">
        <v>-137.6274782284636</v>
      </c>
    </row>
    <row x14ac:dyDescent="0.25" r="26" customHeight="1" ht="17.25">
      <c r="A26" s="14" t="s">
        <v>48</v>
      </c>
      <c r="B26" s="38">
        <v>0.010752688172043012</v>
      </c>
      <c r="C26" s="38">
        <v>0</v>
      </c>
      <c r="D26" s="39">
        <v>0.011857707509881422</v>
      </c>
      <c r="E26" s="39">
        <v>0.02459016393442623</v>
      </c>
      <c r="F26" s="39">
        <v>0.07112970711297072</v>
      </c>
      <c r="G26" s="39">
        <v>0.2822085889570552</v>
      </c>
      <c r="H26" s="39">
        <v>0.28448275862068967</v>
      </c>
      <c r="I26" s="39">
        <v>0.538860103626943</v>
      </c>
      <c r="J26" s="23">
        <f>LINEST(B26:I26,$B$3:$I$3)</f>
      </c>
      <c r="K26" s="40">
        <v>-143.46708381571744</v>
      </c>
    </row>
    <row x14ac:dyDescent="0.25" r="27" customHeight="1" ht="17.25">
      <c r="A27" s="14" t="s">
        <v>49</v>
      </c>
      <c r="B27" s="38">
        <v>0</v>
      </c>
      <c r="C27" s="38">
        <v>0.060240963855421686</v>
      </c>
      <c r="D27" s="39">
        <v>0.01</v>
      </c>
      <c r="E27" s="39">
        <v>0.03125</v>
      </c>
      <c r="F27" s="39">
        <v>0.0821917808219178</v>
      </c>
      <c r="G27" s="39">
        <v>0.1836734693877551</v>
      </c>
      <c r="H27" s="39">
        <v>0.40384615384615385</v>
      </c>
      <c r="I27" s="39">
        <v>0.5217391304347826</v>
      </c>
      <c r="J27" s="23">
        <f>LINEST(B27:I27,$B$3:$I$3)</f>
      </c>
      <c r="K27" s="40">
        <v>-142.6271216213534</v>
      </c>
    </row>
    <row x14ac:dyDescent="0.25" r="28" customHeight="1" ht="17.25">
      <c r="A28" s="14" t="s">
        <v>50</v>
      </c>
      <c r="B28" s="38">
        <v>0.006872852233676976</v>
      </c>
      <c r="C28" s="38">
        <v>0.0064</v>
      </c>
      <c r="D28" s="39">
        <v>0.014331210191082803</v>
      </c>
      <c r="E28" s="39">
        <v>0.028346456692913385</v>
      </c>
      <c r="F28" s="39">
        <v>0.03501945525291829</v>
      </c>
      <c r="G28" s="39">
        <v>0.16115702479338842</v>
      </c>
      <c r="H28" s="39">
        <v>0.25443786982248523</v>
      </c>
      <c r="I28" s="39">
        <v>0.33620689655172414</v>
      </c>
      <c r="J28" s="23">
        <f>LINEST(B28:I28,$B$3:$I$3)</f>
      </c>
      <c r="K28" s="40">
        <v>-95.83775767565191</v>
      </c>
    </row>
    <row x14ac:dyDescent="0.25" r="29" customHeight="1" ht="17.25">
      <c r="A29" s="14" t="s">
        <v>51</v>
      </c>
      <c r="B29" s="38">
        <v>0.019021739130434784</v>
      </c>
      <c r="C29" s="38">
        <v>0.03051643192488263</v>
      </c>
      <c r="D29" s="39">
        <v>0.029017857142857144</v>
      </c>
      <c r="E29" s="39">
        <v>0.061946902654867256</v>
      </c>
      <c r="F29" s="39">
        <v>0.10918114143920596</v>
      </c>
      <c r="G29" s="39">
        <v>0.3007518796992481</v>
      </c>
      <c r="H29" s="39">
        <v>0.42574257425742573</v>
      </c>
      <c r="I29" s="39">
        <v>0.5771971496437055</v>
      </c>
      <c r="J29" s="23">
        <f>LINEST(B29:I29,$B$3:$I$3)</f>
      </c>
      <c r="K29" s="40">
        <v>-161.90567314664273</v>
      </c>
    </row>
    <row x14ac:dyDescent="0.25" r="30" customHeight="1" ht="17.25">
      <c r="A30" s="14" t="s">
        <v>52</v>
      </c>
      <c r="B30" s="38">
        <v>0</v>
      </c>
      <c r="C30" s="38">
        <v>0.0070921985815602835</v>
      </c>
      <c r="D30" s="39">
        <v>0.0125</v>
      </c>
      <c r="E30" s="39">
        <v>0.03</v>
      </c>
      <c r="F30" s="39">
        <v>0.04838709677419355</v>
      </c>
      <c r="G30" s="39">
        <v>0.17346938775510204</v>
      </c>
      <c r="H30" s="39">
        <v>0.26436781609195403</v>
      </c>
      <c r="I30" s="39">
        <v>0.5862068965517241</v>
      </c>
      <c r="J30" s="23">
        <f>LINEST(B30:I30,$B$3:$I$3)</f>
      </c>
      <c r="K30" s="40">
        <v>-141.42199703911362</v>
      </c>
    </row>
    <row x14ac:dyDescent="0.25" r="31" customHeight="1" ht="17.25">
      <c r="A31" s="14" t="s">
        <v>53</v>
      </c>
      <c r="B31" s="38">
        <v>0.05960591133004926</v>
      </c>
      <c r="C31" s="38">
        <v>0.07625272331154684</v>
      </c>
      <c r="D31" s="39">
        <v>0.11531531531531532</v>
      </c>
      <c r="E31" s="39">
        <v>0.2683473389355742</v>
      </c>
      <c r="F31" s="39">
        <v>0.29680616740088106</v>
      </c>
      <c r="G31" s="39">
        <v>0.5162790697674419</v>
      </c>
      <c r="H31" s="39">
        <v>0.6462818003913894</v>
      </c>
      <c r="I31" s="39">
        <v>0.731437598736177</v>
      </c>
      <c r="J31" s="23">
        <f>LINEST(B31:I31,$B$3:$I$3)</f>
      </c>
      <c r="K31" s="40">
        <v>-210.74626221143794</v>
      </c>
    </row>
    <row x14ac:dyDescent="0.25" r="32" customHeight="1" ht="17.25">
      <c r="A32" s="14" t="s">
        <v>54</v>
      </c>
      <c r="B32" s="38">
        <v>0</v>
      </c>
      <c r="C32" s="38">
        <v>0</v>
      </c>
      <c r="D32" s="39">
        <v>0.005319148936170213</v>
      </c>
      <c r="E32" s="39">
        <v>0.022058823529411766</v>
      </c>
      <c r="F32" s="39">
        <v>0.0425531914893617</v>
      </c>
      <c r="G32" s="39">
        <v>0.140625</v>
      </c>
      <c r="H32" s="39">
        <v>0.3106060606060606</v>
      </c>
      <c r="I32" s="39">
        <v>0.43283582089552236</v>
      </c>
      <c r="J32" s="23">
        <f>LINEST(B32:I32,$B$3:$I$3)</f>
      </c>
      <c r="K32" s="40">
        <v>-120.25286763543855</v>
      </c>
    </row>
    <row x14ac:dyDescent="0.25" r="33" customHeight="1" ht="17.25">
      <c r="A33" s="14" t="s">
        <v>55</v>
      </c>
      <c r="B33" s="38">
        <v>0</v>
      </c>
      <c r="C33" s="38">
        <v>0</v>
      </c>
      <c r="D33" s="39">
        <v>0.0625</v>
      </c>
      <c r="E33" s="39">
        <v>0</v>
      </c>
      <c r="F33" s="39">
        <v>0</v>
      </c>
      <c r="G33" s="39">
        <v>0.1111111111111111</v>
      </c>
      <c r="H33" s="39">
        <v>0.2</v>
      </c>
      <c r="I33" s="39">
        <v>0.2857142857142857</v>
      </c>
      <c r="J33" s="23">
        <f>LINEST(B33:I33,$B$3:$I$3)</f>
      </c>
      <c r="K33" s="40">
        <v>-75.51121031746031</v>
      </c>
    </row>
    <row x14ac:dyDescent="0.25" r="34" customHeight="1" ht="17.25">
      <c r="A34" s="14" t="s">
        <v>56</v>
      </c>
      <c r="B34" s="38">
        <v>0.017341040462427744</v>
      </c>
      <c r="C34" s="38">
        <v>0</v>
      </c>
      <c r="D34" s="39">
        <v>0.0055248618784530384</v>
      </c>
      <c r="E34" s="39">
        <v>0</v>
      </c>
      <c r="F34" s="39">
        <v>0.03937007874015748</v>
      </c>
      <c r="G34" s="39">
        <v>0.1171875</v>
      </c>
      <c r="H34" s="39">
        <v>0.21904761904761905</v>
      </c>
      <c r="I34" s="39">
        <v>0.2897196261682243</v>
      </c>
      <c r="J34" s="23">
        <f>LINEST(B34:I34,$B$3:$I$3)</f>
      </c>
      <c r="K34" s="40">
        <v>-81.04436819552463</v>
      </c>
    </row>
    <row x14ac:dyDescent="0.25" r="35" customHeight="1" ht="17.25">
      <c r="A35" s="14" t="s">
        <v>57</v>
      </c>
      <c r="B35" s="38">
        <v>0.03741496598639456</v>
      </c>
      <c r="C35" s="38">
        <v>0.0464</v>
      </c>
      <c r="D35" s="39">
        <v>0.06019417475728155</v>
      </c>
      <c r="E35" s="39">
        <v>0.10674157303370786</v>
      </c>
      <c r="F35" s="39">
        <v>0.19585987261146498</v>
      </c>
      <c r="G35" s="39">
        <v>0.3673469387755102</v>
      </c>
      <c r="H35" s="39">
        <v>0.5270049099836334</v>
      </c>
      <c r="I35" s="39">
        <v>0.64171974522293</v>
      </c>
      <c r="J35" s="23">
        <f>LINEST(B35:I35,$B$3:$I$3)</f>
      </c>
      <c r="K35" s="40">
        <v>-183.42928713748384</v>
      </c>
    </row>
    <row x14ac:dyDescent="0.25" r="36" customHeight="1" ht="17.25">
      <c r="A36" s="14" t="s">
        <v>58</v>
      </c>
      <c r="B36" s="38">
        <v>0.005319148936170213</v>
      </c>
      <c r="C36" s="38">
        <v>0.008287292817679558</v>
      </c>
      <c r="D36" s="39">
        <v>0.013550135501355014</v>
      </c>
      <c r="E36" s="39">
        <v>0.016129032258064516</v>
      </c>
      <c r="F36" s="39">
        <v>0.05352112676056338</v>
      </c>
      <c r="G36" s="39">
        <v>0.19727891156462585</v>
      </c>
      <c r="H36" s="39">
        <v>0.2703488372093023</v>
      </c>
      <c r="I36" s="39">
        <v>0.45170454545454547</v>
      </c>
      <c r="J36" s="23">
        <f>LINEST(B36:I36,$B$3:$I$3)</f>
      </c>
      <c r="K36" s="40">
        <v>-120.58850813408326</v>
      </c>
    </row>
    <row x14ac:dyDescent="0.25" r="37" customHeight="1" ht="17.25">
      <c r="A37" s="14" t="s">
        <v>59</v>
      </c>
      <c r="B37" s="38">
        <v>0</v>
      </c>
      <c r="C37" s="38">
        <v>0.009615384615384616</v>
      </c>
      <c r="D37" s="39">
        <v>0.015306122448979591</v>
      </c>
      <c r="E37" s="39">
        <v>0.024539877300613498</v>
      </c>
      <c r="F37" s="39">
        <v>0.007462686567164179</v>
      </c>
      <c r="G37" s="39">
        <v>0.11764705882352941</v>
      </c>
      <c r="H37" s="39">
        <v>0.28688524590163933</v>
      </c>
      <c r="I37" s="39">
        <v>0.4</v>
      </c>
      <c r="J37" s="23">
        <f>LINEST(B37:I37,$B$3:$I$3)</f>
      </c>
      <c r="K37" s="40">
        <v>-107.45661921199692</v>
      </c>
    </row>
    <row x14ac:dyDescent="0.25" r="38" customHeight="1" ht="17.25">
      <c r="A38" s="14" t="s">
        <v>60</v>
      </c>
      <c r="B38" s="38">
        <v>0.011739594450373533</v>
      </c>
      <c r="C38" s="38">
        <v>0.016120906801007556</v>
      </c>
      <c r="D38" s="39">
        <v>0.031081888822474597</v>
      </c>
      <c r="E38" s="39">
        <v>0.06463414634146342</v>
      </c>
      <c r="F38" s="39">
        <v>0.0779848171152519</v>
      </c>
      <c r="G38" s="39">
        <v>0.25</v>
      </c>
      <c r="H38" s="39">
        <v>0.3940754039497307</v>
      </c>
      <c r="I38" s="39">
        <v>0.5200823892893924</v>
      </c>
      <c r="J38" s="23">
        <f>LINEST(B38:I38,$B$3:$I$3)</f>
      </c>
      <c r="K38" s="40">
        <v>-146.85002597979428</v>
      </c>
    </row>
    <row x14ac:dyDescent="0.25" r="39" customHeight="1" ht="17.25">
      <c r="A39" s="14" t="s">
        <v>61</v>
      </c>
      <c r="B39" s="38">
        <v>0.019044544867656554</v>
      </c>
      <c r="C39" s="38">
        <v>0.01537551744529864</v>
      </c>
      <c r="D39" s="39">
        <v>0.04335352247370099</v>
      </c>
      <c r="E39" s="39">
        <v>0.04653498493471711</v>
      </c>
      <c r="F39" s="39">
        <v>0.09297590770274856</v>
      </c>
      <c r="G39" s="39">
        <v>0.26096687555953446</v>
      </c>
      <c r="H39" s="39">
        <v>0.42340511986997154</v>
      </c>
      <c r="I39" s="39">
        <v>0.5205595591352268</v>
      </c>
      <c r="J39" s="23">
        <f>LINEST(B39:I39,$B$3:$I$3)</f>
      </c>
      <c r="K39" s="40">
        <v>-150.00905417199166</v>
      </c>
    </row>
    <row x14ac:dyDescent="0.25" r="40" customHeight="1" ht="17.25">
      <c r="A40" s="14" t="s">
        <v>62</v>
      </c>
      <c r="B40" s="38">
        <v>0.012711864406779662</v>
      </c>
      <c r="C40" s="38">
        <v>0.011029411764705883</v>
      </c>
      <c r="D40" s="39">
        <v>0.01954022988505747</v>
      </c>
      <c r="E40" s="39">
        <v>0.051899907321594066</v>
      </c>
      <c r="F40" s="39">
        <v>0.04864864864864865</v>
      </c>
      <c r="G40" s="39">
        <v>0.2139240506329114</v>
      </c>
      <c r="H40" s="39">
        <v>0.3250620347394541</v>
      </c>
      <c r="I40" s="39">
        <v>0.41379310344827586</v>
      </c>
      <c r="J40" s="23">
        <f>LINEST(B40:I40,$B$3:$I$3)</f>
      </c>
      <c r="K40" s="40">
        <v>-118.99364021646264</v>
      </c>
    </row>
    <row x14ac:dyDescent="0.25" r="41" customHeight="1" ht="17.25">
      <c r="A41" s="14" t="s">
        <v>63</v>
      </c>
      <c r="B41" s="38">
        <v>0.010752688172043012</v>
      </c>
      <c r="C41" s="38">
        <v>0</v>
      </c>
      <c r="D41" s="39">
        <v>0.018867924528301886</v>
      </c>
      <c r="E41" s="39">
        <v>0.07894736842105263</v>
      </c>
      <c r="F41" s="39">
        <v>0.08571428571428572</v>
      </c>
      <c r="G41" s="39">
        <v>0.11864406779661017</v>
      </c>
      <c r="H41" s="39">
        <v>0.32</v>
      </c>
      <c r="I41" s="39">
        <v>0.40229885057471265</v>
      </c>
      <c r="J41" s="23">
        <f>LINEST(B41:I41,$B$3:$I$3)</f>
      </c>
      <c r="K41" s="40">
        <v>-111.53494161120805</v>
      </c>
    </row>
    <row x14ac:dyDescent="0.25" r="42" customHeight="1" ht="17.25">
      <c r="A42" s="14" t="s">
        <v>64</v>
      </c>
      <c r="B42" s="38">
        <v>0.01037344398340249</v>
      </c>
      <c r="C42" s="38">
        <v>0.006172839506172839</v>
      </c>
      <c r="D42" s="39">
        <v>0.025974025974025976</v>
      </c>
      <c r="E42" s="39">
        <v>0.03431372549019608</v>
      </c>
      <c r="F42" s="39">
        <v>0.03278688524590164</v>
      </c>
      <c r="G42" s="39">
        <v>0.16621253405994552</v>
      </c>
      <c r="H42" s="39">
        <v>0.33691756272401435</v>
      </c>
      <c r="I42" s="39">
        <v>0.42857142857142855</v>
      </c>
      <c r="J42" s="23">
        <f>LINEST(B42:I42,$B$3:$I$3)</f>
      </c>
      <c r="K42" s="40">
        <v>-120.02580970613603</v>
      </c>
    </row>
    <row x14ac:dyDescent="0.25" r="43" customHeight="1" ht="17.25">
      <c r="A43" s="14" t="s">
        <v>65</v>
      </c>
      <c r="B43" s="38">
        <v>0.033862433862433865</v>
      </c>
      <c r="C43" s="38">
        <v>0.034220532319391636</v>
      </c>
      <c r="D43" s="39">
        <v>0.061052631578947365</v>
      </c>
      <c r="E43" s="39">
        <v>0.07461024498886415</v>
      </c>
      <c r="F43" s="39">
        <v>0.11560044893378227</v>
      </c>
      <c r="G43" s="39">
        <v>0.2593939393939394</v>
      </c>
      <c r="H43" s="39">
        <v>0.36764705882352944</v>
      </c>
      <c r="I43" s="39">
        <v>0.4934640522875817</v>
      </c>
      <c r="J43" s="23">
        <f>LINEST(B43:I43,$B$3:$I$3)</f>
      </c>
      <c r="K43" s="40">
        <v>-132.47290908719833</v>
      </c>
    </row>
    <row x14ac:dyDescent="0.25" r="44" customHeight="1" ht="17.25">
      <c r="A44" s="14" t="s">
        <v>66</v>
      </c>
      <c r="B44" s="38">
        <v>0.005649717514124294</v>
      </c>
      <c r="C44" s="38">
        <v>0.015432098765432098</v>
      </c>
      <c r="D44" s="39">
        <v>0.027056277056277056</v>
      </c>
      <c r="E44" s="39">
        <v>0.033236994219653176</v>
      </c>
      <c r="F44" s="39">
        <v>0.07579462102689487</v>
      </c>
      <c r="G44" s="39">
        <v>0.18666666666666668</v>
      </c>
      <c r="H44" s="39">
        <v>0.30409356725146197</v>
      </c>
      <c r="I44" s="39">
        <v>0.4490861618798956</v>
      </c>
      <c r="J44" s="23">
        <f>LINEST(B44:I44,$B$3:$I$3)</f>
      </c>
      <c r="K44" s="40">
        <v>-121.66375864597097</v>
      </c>
    </row>
    <row x14ac:dyDescent="0.25" r="45" customHeight="1" ht="17.25">
      <c r="A45" s="14" t="s">
        <v>67</v>
      </c>
      <c r="B45" s="38">
        <v>0.0176678445229682</v>
      </c>
      <c r="C45" s="38">
        <v>0.028381642512077296</v>
      </c>
      <c r="D45" s="39">
        <v>0.033408833522083806</v>
      </c>
      <c r="E45" s="39">
        <v>0.056958624395486296</v>
      </c>
      <c r="F45" s="39">
        <v>0.08071505958829903</v>
      </c>
      <c r="G45" s="39">
        <v>0.27162629757785467</v>
      </c>
      <c r="H45" s="39">
        <v>0.41537267080745344</v>
      </c>
      <c r="I45" s="39">
        <v>0.5163249810174639</v>
      </c>
      <c r="J45" s="23">
        <f>LINEST(B45:I45,$B$3:$I$3)</f>
      </c>
      <c r="K45" s="40">
        <v>-147.9410284961913</v>
      </c>
    </row>
    <row x14ac:dyDescent="0.25" r="46" customHeight="1" ht="17.25">
      <c r="A46" s="14" t="s">
        <v>68</v>
      </c>
      <c r="B46" s="38">
        <v>0</v>
      </c>
      <c r="C46" s="38">
        <v>0.01015228426395939</v>
      </c>
      <c r="D46" s="39">
        <v>0</v>
      </c>
      <c r="E46" s="39">
        <v>0.0125</v>
      </c>
      <c r="F46" s="39">
        <v>0.04838709677419355</v>
      </c>
      <c r="G46" s="39">
        <v>0.1308411214953271</v>
      </c>
      <c r="H46" s="39">
        <v>0.2706766917293233</v>
      </c>
      <c r="I46" s="39">
        <v>0.3333333333333333</v>
      </c>
      <c r="J46" s="23">
        <f>LINEST(B46:I46,$B$3:$I$3)</f>
      </c>
      <c r="K46" s="40">
        <v>-97.56500691894551</v>
      </c>
    </row>
    <row x14ac:dyDescent="0.25" r="47" customHeight="1" ht="17.25">
      <c r="A47" s="14" t="s">
        <v>69</v>
      </c>
      <c r="B47" s="38">
        <v>0.011037527593818985</v>
      </c>
      <c r="C47" s="38">
        <v>0.009153318077803204</v>
      </c>
      <c r="D47" s="39">
        <v>0.020151133501259445</v>
      </c>
      <c r="E47" s="39">
        <v>0.06128133704735376</v>
      </c>
      <c r="F47" s="39">
        <v>0.09444444444444444</v>
      </c>
      <c r="G47" s="39">
        <v>0.20761245674740483</v>
      </c>
      <c r="H47" s="39">
        <v>0.3343195266272189</v>
      </c>
      <c r="I47" s="39">
        <v>0.4863013698630137</v>
      </c>
      <c r="J47" s="23">
        <f>LINEST(B47:I47,$B$3:$I$3)</f>
      </c>
      <c r="K47" s="40">
        <v>-133.16948848368634</v>
      </c>
    </row>
    <row x14ac:dyDescent="0.25" r="48" customHeight="1" ht="17.25">
      <c r="A48" s="14" t="s">
        <v>70</v>
      </c>
      <c r="B48" s="38">
        <v>0.010638297872340425</v>
      </c>
      <c r="C48" s="38">
        <v>0.00974025974025974</v>
      </c>
      <c r="D48" s="39">
        <v>0.026490066225165563</v>
      </c>
      <c r="E48" s="39">
        <v>0.02242152466367713</v>
      </c>
      <c r="F48" s="39">
        <v>0.07142857142857142</v>
      </c>
      <c r="G48" s="39">
        <v>0.1796116504854369</v>
      </c>
      <c r="H48" s="39">
        <v>0.3470319634703196</v>
      </c>
      <c r="I48" s="39">
        <v>0.48743718592964824</v>
      </c>
      <c r="J48" s="23">
        <f>LINEST(B48:I48,$B$3:$I$3)</f>
      </c>
      <c r="K48" s="40">
        <v>-132.79844632293228</v>
      </c>
    </row>
    <row x14ac:dyDescent="0.25" r="49" customHeight="1" ht="17.25">
      <c r="A49" s="14" t="s">
        <v>71</v>
      </c>
      <c r="B49" s="38">
        <v>0.012345679012345678</v>
      </c>
      <c r="C49" s="38">
        <v>0</v>
      </c>
      <c r="D49" s="39">
        <v>0.06280193236714976</v>
      </c>
      <c r="E49" s="39">
        <v>0.10666666666666667</v>
      </c>
      <c r="F49" s="39">
        <v>0.09774436090225563</v>
      </c>
      <c r="G49" s="39">
        <v>0.23148148148148148</v>
      </c>
      <c r="H49" s="39">
        <v>0.44242424242424244</v>
      </c>
      <c r="I49" s="39">
        <v>0.4755244755244755</v>
      </c>
      <c r="J49" s="23">
        <f>LINEST(B49:I49,$B$3:$I$3)</f>
      </c>
      <c r="K49" s="40">
        <v>-142.83424315069283</v>
      </c>
    </row>
    <row x14ac:dyDescent="0.25" r="50" customHeight="1" ht="17.25">
      <c r="A50" s="14" t="s">
        <v>72</v>
      </c>
      <c r="B50" s="38">
        <v>0.019801980198019802</v>
      </c>
      <c r="C50" s="38">
        <v>0.02702702702702703</v>
      </c>
      <c r="D50" s="39">
        <v>0.04424778761061947</v>
      </c>
      <c r="E50" s="39">
        <v>0.03571428571428571</v>
      </c>
      <c r="F50" s="39">
        <v>0.05555555555555555</v>
      </c>
      <c r="G50" s="39">
        <v>0.25</v>
      </c>
      <c r="H50" s="39">
        <v>0.234375</v>
      </c>
      <c r="I50" s="39">
        <v>0.44594594594594594</v>
      </c>
      <c r="J50" s="23">
        <f>LINEST(B50:I50,$B$3:$I$3)</f>
      </c>
      <c r="K50" s="40">
        <v>-111.76380591609534</v>
      </c>
    </row>
    <row x14ac:dyDescent="0.25" r="51" customHeight="1" ht="17.25">
      <c r="A51" s="14" t="s">
        <v>73</v>
      </c>
      <c r="B51" s="38">
        <v>0.007352941176470588</v>
      </c>
      <c r="C51" s="38">
        <v>0.006097560975609756</v>
      </c>
      <c r="D51" s="39">
        <v>0.006097560975609756</v>
      </c>
      <c r="E51" s="39">
        <v>0.02962962962962963</v>
      </c>
      <c r="F51" s="39">
        <v>0.09316770186335403</v>
      </c>
      <c r="G51" s="39">
        <v>0.3103448275862069</v>
      </c>
      <c r="H51" s="39">
        <v>0.40601503759398494</v>
      </c>
      <c r="I51" s="39">
        <v>0.5290322580645161</v>
      </c>
      <c r="J51" s="23">
        <f>LINEST(B51:I51,$B$3:$I$3)</f>
      </c>
      <c r="K51" s="40">
        <v>-159.0867228400863</v>
      </c>
    </row>
    <row x14ac:dyDescent="0.25" r="52" customHeight="1" ht="17.25">
      <c r="A52" s="14" t="s">
        <v>74</v>
      </c>
      <c r="B52" s="38">
        <v>0.020512820512820513</v>
      </c>
      <c r="C52" s="38">
        <v>0.014616321559074299</v>
      </c>
      <c r="D52" s="39">
        <v>0.028465346534653466</v>
      </c>
      <c r="E52" s="39">
        <v>0.04648074369189907</v>
      </c>
      <c r="F52" s="39">
        <v>0.08104738154613467</v>
      </c>
      <c r="G52" s="39">
        <v>0.259581881533101</v>
      </c>
      <c r="H52" s="39">
        <v>0.37834036568213786</v>
      </c>
      <c r="I52" s="39">
        <v>0.5449275362318841</v>
      </c>
      <c r="J52" s="23">
        <f>LINEST(B52:I52,$B$3:$I$3)</f>
      </c>
      <c r="K52" s="40">
        <v>-149.23184365577188</v>
      </c>
    </row>
    <row x14ac:dyDescent="0.25" r="53" customHeight="1" ht="17.25">
      <c r="A53" s="14" t="s">
        <v>75</v>
      </c>
      <c r="B53" s="38">
        <v>0.014285714285714285</v>
      </c>
      <c r="C53" s="38">
        <v>0.009345794392523364</v>
      </c>
      <c r="D53" s="39">
        <v>0.02912621359223301</v>
      </c>
      <c r="E53" s="39">
        <v>0.04945054945054945</v>
      </c>
      <c r="F53" s="39">
        <v>0.11173184357541899</v>
      </c>
      <c r="G53" s="39">
        <v>0.2689655172413793</v>
      </c>
      <c r="H53" s="39">
        <v>0.4157303370786517</v>
      </c>
      <c r="I53" s="39">
        <v>0.5576923076923077</v>
      </c>
      <c r="J53" s="23">
        <f>LINEST(B53:I53,$B$3:$I$3)</f>
      </c>
      <c r="K53" s="40">
        <v>-158.83654413243957</v>
      </c>
    </row>
    <row x14ac:dyDescent="0.25" r="54" customHeight="1" ht="17.25">
      <c r="A54" s="14" t="s">
        <v>76</v>
      </c>
      <c r="B54" s="38">
        <v>0.020080321285140562</v>
      </c>
      <c r="C54" s="38">
        <v>0.026936026936026935</v>
      </c>
      <c r="D54" s="39">
        <v>0.03215434083601286</v>
      </c>
      <c r="E54" s="39">
        <v>0.06093189964157706</v>
      </c>
      <c r="F54" s="39">
        <v>0.09904153354632587</v>
      </c>
      <c r="G54" s="39">
        <v>0.3374485596707819</v>
      </c>
      <c r="H54" s="39">
        <v>0.4161290322580645</v>
      </c>
      <c r="I54" s="39">
        <v>0.5661016949152542</v>
      </c>
      <c r="J54" s="23">
        <f>LINEST(B54:I54,$B$3:$I$3)</f>
      </c>
      <c r="K54" s="40">
        <v>-161.33577615850714</v>
      </c>
    </row>
    <row x14ac:dyDescent="0.25" r="55" customHeight="1" ht="17.25">
      <c r="A55" s="14" t="s">
        <v>77</v>
      </c>
      <c r="B55" s="38">
        <v>0.035050071530758224</v>
      </c>
      <c r="C55" s="38">
        <v>0.036933797909407665</v>
      </c>
      <c r="D55" s="39">
        <v>0.03789004457652303</v>
      </c>
      <c r="E55" s="39">
        <v>0.06887755102040816</v>
      </c>
      <c r="F55" s="39">
        <v>0.08268059181897303</v>
      </c>
      <c r="G55" s="39">
        <v>0.23824130879345604</v>
      </c>
      <c r="H55" s="39">
        <v>0.3936781609195402</v>
      </c>
      <c r="I55" s="39">
        <v>0.48024316109422494</v>
      </c>
      <c r="J55" s="23">
        <f>LINEST(B55:I55,$B$3:$I$3)</f>
      </c>
      <c r="K55" s="40">
        <v>-132.3507621043314</v>
      </c>
    </row>
    <row x14ac:dyDescent="0.25" r="56" customHeight="1" ht="17.25">
      <c r="A56" s="14" t="s">
        <v>78</v>
      </c>
      <c r="B56" s="38">
        <v>0.007518796992481203</v>
      </c>
      <c r="C56" s="38">
        <v>0.016216216216216217</v>
      </c>
      <c r="D56" s="39">
        <v>0.02027027027027027</v>
      </c>
      <c r="E56" s="39">
        <v>0.01652892561983471</v>
      </c>
      <c r="F56" s="39">
        <v>0.09375</v>
      </c>
      <c r="G56" s="39">
        <v>0.24761904761904763</v>
      </c>
      <c r="H56" s="39">
        <v>0.32456140350877194</v>
      </c>
      <c r="I56" s="39">
        <v>0.5905511811023622</v>
      </c>
      <c r="J56" s="23">
        <f>LINEST(B56:I56,$B$3:$I$3)</f>
      </c>
      <c r="K56" s="40">
        <v>-153.19860080438824</v>
      </c>
    </row>
    <row x14ac:dyDescent="0.25" r="57" customHeight="1" ht="17.25">
      <c r="A57" s="14" t="s">
        <v>79</v>
      </c>
      <c r="B57" s="38">
        <v>0.018691588785046728</v>
      </c>
      <c r="C57" s="38">
        <v>0.0078125</v>
      </c>
      <c r="D57" s="39">
        <v>0.007462686567164179</v>
      </c>
      <c r="E57" s="39">
        <v>0.05660377358490566</v>
      </c>
      <c r="F57" s="39">
        <v>0.038461538461538464</v>
      </c>
      <c r="G57" s="39">
        <v>0.22727272727272727</v>
      </c>
      <c r="H57" s="39">
        <v>0.41346153846153844</v>
      </c>
      <c r="I57" s="39">
        <v>0.3969465648854962</v>
      </c>
      <c r="J57" s="23">
        <f>LINEST(B57:I57,$B$3:$I$3)</f>
      </c>
      <c r="K57" s="40">
        <v>-127.62804428263343</v>
      </c>
    </row>
    <row x14ac:dyDescent="0.25" r="58" customHeight="1" ht="17.25">
      <c r="A58" s="14" t="s">
        <v>80</v>
      </c>
      <c r="B58" s="38">
        <v>0.011111111111111112</v>
      </c>
      <c r="C58" s="38">
        <v>0.00909090909090909</v>
      </c>
      <c r="D58" s="39">
        <v>0</v>
      </c>
      <c r="E58" s="39">
        <v>0.05</v>
      </c>
      <c r="F58" s="39">
        <v>0.030927835051546393</v>
      </c>
      <c r="G58" s="39">
        <v>0.14942528735632185</v>
      </c>
      <c r="H58" s="39">
        <v>0.2597402597402597</v>
      </c>
      <c r="I58" s="39">
        <v>0.32989690721649484</v>
      </c>
      <c r="J58" s="23">
        <f>LINEST(B58:I58,$B$3:$I$3)</f>
      </c>
      <c r="K58" s="40">
        <v>-93.9462871534154</v>
      </c>
    </row>
    <row x14ac:dyDescent="0.25" r="59" customHeight="1" ht="17.25">
      <c r="A59" s="14" t="s">
        <v>81</v>
      </c>
      <c r="B59" s="38">
        <v>0</v>
      </c>
      <c r="C59" s="38">
        <v>0.012578616352201259</v>
      </c>
      <c r="D59" s="39">
        <v>0.03065134099616858</v>
      </c>
      <c r="E59" s="39">
        <v>0.03515625</v>
      </c>
      <c r="F59" s="39">
        <v>0.06031746031746032</v>
      </c>
      <c r="G59" s="39">
        <v>0.19166666666666668</v>
      </c>
      <c r="H59" s="39">
        <v>0.22950819672131148</v>
      </c>
      <c r="I59" s="39">
        <v>0.4897119341563786</v>
      </c>
      <c r="J59" s="23">
        <f>LINEST(B59:I59,$B$3:$I$3)</f>
      </c>
      <c r="K59" s="40">
        <v>-120.51835799138789</v>
      </c>
    </row>
    <row x14ac:dyDescent="0.25" r="60" customHeight="1" ht="17.25">
      <c r="A60" s="14" t="s">
        <v>82</v>
      </c>
      <c r="B60" s="38">
        <v>0.02557272242940863</v>
      </c>
      <c r="C60" s="38">
        <v>0.02381530984204131</v>
      </c>
      <c r="D60" s="39">
        <v>0.03963873557451079</v>
      </c>
      <c r="E60" s="39">
        <v>0.0438106439282564</v>
      </c>
      <c r="F60" s="39">
        <v>0.0630550621669627</v>
      </c>
      <c r="G60" s="39">
        <v>0.2134387351778656</v>
      </c>
      <c r="H60" s="39">
        <v>0.30794430794430794</v>
      </c>
      <c r="I60" s="39">
        <v>0.47745013009540327</v>
      </c>
      <c r="J60" s="23">
        <f>LINEST(B60:I60,$B$3:$I$3)</f>
      </c>
      <c r="K60" s="40">
        <v>-122.98952239859017</v>
      </c>
    </row>
    <row x14ac:dyDescent="0.25" r="61" customHeight="1" ht="17.25">
      <c r="A61" s="14" t="s">
        <v>83</v>
      </c>
      <c r="B61" s="38">
        <v>0.02079287642684602</v>
      </c>
      <c r="C61" s="38">
        <v>0.03159101329665291</v>
      </c>
      <c r="D61" s="39">
        <v>0.045966015215707715</v>
      </c>
      <c r="E61" s="39">
        <v>0.06642745857136112</v>
      </c>
      <c r="F61" s="39">
        <v>0.12735198366716327</v>
      </c>
      <c r="G61" s="39">
        <v>0.3041364066940322</v>
      </c>
      <c r="H61" s="39">
        <v>0.4498621640248105</v>
      </c>
      <c r="I61" s="39">
        <v>0.5794771968854282</v>
      </c>
      <c r="J61" s="23">
        <f>LINEST(B61:I61,$B$3:$I$3)</f>
      </c>
      <c r="K61" s="40">
        <v>-164.10225952906106</v>
      </c>
    </row>
    <row x14ac:dyDescent="0.25" r="62" customHeight="1" ht="17.25">
      <c r="A62" s="14" t="s">
        <v>84</v>
      </c>
      <c r="B62" s="38">
        <v>0.00468384074941452</v>
      </c>
      <c r="C62" s="38">
        <v>0.010893246187363835</v>
      </c>
      <c r="D62" s="39">
        <v>0.022222222222222223</v>
      </c>
      <c r="E62" s="39">
        <v>0.03902439024390244</v>
      </c>
      <c r="F62" s="39">
        <v>0.04176904176904177</v>
      </c>
      <c r="G62" s="39">
        <v>0.14869888475836432</v>
      </c>
      <c r="H62" s="39">
        <v>0.28895184135977336</v>
      </c>
      <c r="I62" s="39">
        <v>0.447098976109215</v>
      </c>
      <c r="J62" s="23">
        <f>LINEST(B62:I62,$B$3:$I$3)</f>
      </c>
      <c r="K62" s="40">
        <v>-116.88446952713396</v>
      </c>
    </row>
    <row x14ac:dyDescent="0.25" r="63" customHeight="1" ht="17.25">
      <c r="A63" s="14" t="s">
        <v>85</v>
      </c>
      <c r="B63" s="38">
        <v>0.009456264775413711</v>
      </c>
      <c r="C63" s="38">
        <v>0.01059322033898305</v>
      </c>
      <c r="D63" s="39">
        <v>0.008316008316008316</v>
      </c>
      <c r="E63" s="39">
        <v>0.023809523809523808</v>
      </c>
      <c r="F63" s="39">
        <v>0.05429864253393665</v>
      </c>
      <c r="G63" s="39">
        <v>0.2271186440677966</v>
      </c>
      <c r="H63" s="39">
        <v>0.3662420382165605</v>
      </c>
      <c r="I63" s="39">
        <v>0.5905511811023622</v>
      </c>
      <c r="J63" s="23">
        <f>LINEST(B63:I63,$B$3:$I$3)</f>
      </c>
      <c r="K63" s="40">
        <v>-156.82046325735791</v>
      </c>
    </row>
    <row x14ac:dyDescent="0.25" r="64" customHeight="1" ht="17.25">
      <c r="A64" s="14" t="s">
        <v>86</v>
      </c>
      <c r="B64" s="38">
        <v>0.12315270935960591</v>
      </c>
      <c r="C64" s="38">
        <v>0.014925373134328358</v>
      </c>
      <c r="D64" s="39">
        <v>0.014492753623188406</v>
      </c>
      <c r="E64" s="39">
        <v>0.004651162790697674</v>
      </c>
      <c r="F64" s="39">
        <v>0.025974025974025976</v>
      </c>
      <c r="G64" s="39">
        <v>0.1724137931034483</v>
      </c>
      <c r="H64" s="39">
        <v>0.20270270270270271</v>
      </c>
      <c r="I64" s="39">
        <v>0.20754716981132076</v>
      </c>
      <c r="J64" s="23">
        <f>LINEST(B64:I64,$B$3:$I$3)</f>
      </c>
      <c r="K64" s="40">
        <v>-48.55813993784932</v>
      </c>
    </row>
    <row x14ac:dyDescent="0.25" r="65" customHeight="1" ht="17.25">
      <c r="A65" s="14" t="s">
        <v>87</v>
      </c>
      <c r="B65" s="38">
        <v>0.006944444444444444</v>
      </c>
      <c r="C65" s="38">
        <v>0.012738853503184714</v>
      </c>
      <c r="D65" s="39">
        <v>0.01509433962264151</v>
      </c>
      <c r="E65" s="39">
        <v>0.047244094488188976</v>
      </c>
      <c r="F65" s="39">
        <v>0.05365853658536585</v>
      </c>
      <c r="G65" s="39">
        <v>0.1411042944785276</v>
      </c>
      <c r="H65" s="39">
        <v>0.3333333333333333</v>
      </c>
      <c r="I65" s="39">
        <v>0.5608465608465608</v>
      </c>
      <c r="J65" s="23">
        <f>LINEST(B65:I65,$B$3:$I$3)</f>
      </c>
      <c r="K65" s="40">
        <v>-140.7817315189378</v>
      </c>
    </row>
    <row x14ac:dyDescent="0.25" r="66" customHeight="1" ht="17.25">
      <c r="A66" s="14" t="s">
        <v>88</v>
      </c>
      <c r="B66" s="38">
        <v>0.011363636363636364</v>
      </c>
      <c r="C66" s="38">
        <v>0.015105740181268883</v>
      </c>
      <c r="D66" s="39">
        <v>0.03503184713375796</v>
      </c>
      <c r="E66" s="39">
        <v>0.058823529411764705</v>
      </c>
      <c r="F66" s="39">
        <v>0.046296296296296294</v>
      </c>
      <c r="G66" s="39">
        <v>0.28095238095238095</v>
      </c>
      <c r="H66" s="39">
        <v>0.405982905982906</v>
      </c>
      <c r="I66" s="39">
        <v>0.6033755274261603</v>
      </c>
      <c r="J66" s="23">
        <f>LINEST(B66:I66,$B$3:$I$3)</f>
      </c>
      <c r="K66" s="40">
        <v>-163.78985236365116</v>
      </c>
    </row>
    <row x14ac:dyDescent="0.25" r="67" customHeight="1" ht="17.25">
      <c r="A67" s="14" t="s">
        <v>89</v>
      </c>
      <c r="B67" s="38">
        <v>0.012723845428840716</v>
      </c>
      <c r="C67" s="38">
        <v>0.016216216216216217</v>
      </c>
      <c r="D67" s="39">
        <v>0.02810077519379845</v>
      </c>
      <c r="E67" s="39">
        <v>0.058524173027989825</v>
      </c>
      <c r="F67" s="39">
        <v>0.07479589149328417</v>
      </c>
      <c r="G67" s="39">
        <v>0.24431818181818182</v>
      </c>
      <c r="H67" s="39">
        <v>0.33992746455654466</v>
      </c>
      <c r="I67" s="39">
        <v>0.49320943531093636</v>
      </c>
      <c r="J67" s="23">
        <f>LINEST(B67:I67,$B$3:$I$3)</f>
      </c>
      <c r="K67" s="40">
        <v>-135.5346883074763</v>
      </c>
    </row>
    <row x14ac:dyDescent="0.25" r="68" customHeight="1" ht="17.25">
      <c r="A68" s="14" t="s">
        <v>90</v>
      </c>
      <c r="B68" s="38">
        <v>0.005434782608695652</v>
      </c>
      <c r="C68" s="38">
        <v>0.027649769585253458</v>
      </c>
      <c r="D68" s="39">
        <v>0.015184381778741865</v>
      </c>
      <c r="E68" s="39">
        <v>0.3464163822525597</v>
      </c>
      <c r="F68" s="39">
        <v>0.12445730824891461</v>
      </c>
      <c r="G68" s="39">
        <v>0.31900138696255204</v>
      </c>
      <c r="H68" s="39">
        <v>0.46029173419773095</v>
      </c>
      <c r="I68" s="39">
        <v>0.4528301886792453</v>
      </c>
      <c r="J68" s="23">
        <f>LINEST(B68:I68,$B$3:$I$3)</f>
      </c>
      <c r="K68" s="40">
        <v>-143.58647154320442</v>
      </c>
    </row>
    <row x14ac:dyDescent="0.25" r="69" customHeight="1" ht="17.25">
      <c r="A69" s="14" t="s">
        <v>91</v>
      </c>
      <c r="B69" s="38">
        <v>0.011811023622047244</v>
      </c>
      <c r="C69" s="38">
        <v>0.020225593154414623</v>
      </c>
      <c r="D69" s="39">
        <v>0.04060324825986079</v>
      </c>
      <c r="E69" s="39">
        <v>0.06451612903225806</v>
      </c>
      <c r="F69" s="39">
        <v>0.07324595219737856</v>
      </c>
      <c r="G69" s="39">
        <v>0.2308457711442786</v>
      </c>
      <c r="H69" s="39">
        <v>0.3701392222755641</v>
      </c>
      <c r="I69" s="39">
        <v>0.47905372104484967</v>
      </c>
      <c r="J69" s="23">
        <f>LINEST(B69:I69,$B$3:$I$3)</f>
      </c>
      <c r="K69" s="40">
        <v>-134.398739447481</v>
      </c>
    </row>
    <row x14ac:dyDescent="0.25" r="70" customHeight="1" ht="17.25">
      <c r="A70" s="14" t="s">
        <v>92</v>
      </c>
      <c r="B70" s="38">
        <v>0</v>
      </c>
      <c r="C70" s="38">
        <v>0.006289308176100629</v>
      </c>
      <c r="D70" s="39">
        <v>0.005813953488372093</v>
      </c>
      <c r="E70" s="39">
        <v>0.03076923076923077</v>
      </c>
      <c r="F70" s="39">
        <v>0.030303030303030304</v>
      </c>
      <c r="G70" s="39">
        <v>0.09803921568627451</v>
      </c>
      <c r="H70" s="39">
        <v>0.1651376146788991</v>
      </c>
      <c r="I70" s="39">
        <v>0.31451612903225806</v>
      </c>
      <c r="J70" s="23">
        <f>LINEST(B70:I70,$B$3:$I$3)</f>
      </c>
      <c r="K70" s="40">
        <v>-78.54556082234225</v>
      </c>
    </row>
    <row x14ac:dyDescent="0.25" r="71" customHeight="1" ht="17.25">
      <c r="A71" s="14" t="s">
        <v>93</v>
      </c>
      <c r="B71" s="38">
        <v>0.004545454545454545</v>
      </c>
      <c r="C71" s="38">
        <v>0</v>
      </c>
      <c r="D71" s="39">
        <v>0.029850746268656716</v>
      </c>
      <c r="E71" s="39">
        <v>0.05759162303664921</v>
      </c>
      <c r="F71" s="39">
        <v>0.07425742574257425</v>
      </c>
      <c r="G71" s="39">
        <v>0.21604938271604937</v>
      </c>
      <c r="H71" s="39">
        <v>0.4319526627218935</v>
      </c>
      <c r="I71" s="39">
        <v>0.4838709677419355</v>
      </c>
      <c r="J71" s="23">
        <f>LINEST(B71:I71,$B$3:$I$3)</f>
      </c>
      <c r="K71" s="40">
        <v>-146.18628108619484</v>
      </c>
    </row>
    <row x14ac:dyDescent="0.25" r="72" customHeight="1" ht="17.25">
      <c r="A72" s="14" t="s">
        <v>94</v>
      </c>
      <c r="B72" s="38">
        <v>0.005780346820809248</v>
      </c>
      <c r="C72" s="38">
        <v>0.005</v>
      </c>
      <c r="D72" s="39">
        <v>0.02185792349726776</v>
      </c>
      <c r="E72" s="39">
        <v>0.046822742474916385</v>
      </c>
      <c r="F72" s="39">
        <v>0.059027777777777776</v>
      </c>
      <c r="G72" s="39">
        <v>0.23214285714285715</v>
      </c>
      <c r="H72" s="39">
        <v>0.40425531914893614</v>
      </c>
      <c r="I72" s="39">
        <v>0.5061224489795918</v>
      </c>
      <c r="J72" s="23">
        <f>LINEST(B72:I72,$B$3:$I$3)</f>
      </c>
      <c r="K72" s="40">
        <v>-147.42421097079173</v>
      </c>
    </row>
    <row x14ac:dyDescent="0.25" r="73" customHeight="1" ht="17.25">
      <c r="A73" s="14" t="s">
        <v>95</v>
      </c>
      <c r="B73" s="38">
        <v>0.019943019943019943</v>
      </c>
      <c r="C73" s="38">
        <v>0.047507225433526014</v>
      </c>
      <c r="D73" s="39">
        <v>0.050354345393509886</v>
      </c>
      <c r="E73" s="39">
        <v>0.07745415318230853</v>
      </c>
      <c r="F73" s="39">
        <v>0.07881475508969965</v>
      </c>
      <c r="G73" s="39">
        <v>0.2603010115963484</v>
      </c>
      <c r="H73" s="39">
        <v>0.3439040068566531</v>
      </c>
      <c r="I73" s="39">
        <v>0.4743110695936478</v>
      </c>
      <c r="J73" s="23">
        <f>LINEST(B73:I73,$B$3:$I$3)</f>
      </c>
      <c r="K73" s="40">
        <v>-127.03873923248078</v>
      </c>
    </row>
    <row x14ac:dyDescent="0.25" r="74" customHeight="1" ht="17.25">
      <c r="A74" s="14" t="s">
        <v>96</v>
      </c>
      <c r="B74" s="38">
        <v>0.0056179775280898875</v>
      </c>
      <c r="C74" s="38">
        <v>0.005405405405405406</v>
      </c>
      <c r="D74" s="39">
        <v>0.046153846153846156</v>
      </c>
      <c r="E74" s="39">
        <v>0.08552631578947369</v>
      </c>
      <c r="F74" s="39">
        <v>0.07100591715976332</v>
      </c>
      <c r="G74" s="39">
        <v>0.2608695652173913</v>
      </c>
      <c r="H74" s="39">
        <v>0.3614457831325301</v>
      </c>
      <c r="I74" s="39">
        <v>0.551948051948052</v>
      </c>
      <c r="J74" s="23">
        <f>LINEST(B74:I74,$B$3:$I$3)</f>
      </c>
      <c r="K74" s="40">
        <v>-149.6313832836735</v>
      </c>
    </row>
    <row x14ac:dyDescent="0.25" r="75" customHeight="1" ht="17.25">
      <c r="A75" s="14" t="s">
        <v>97</v>
      </c>
      <c r="B75" s="38">
        <v>0.015151515151515152</v>
      </c>
      <c r="C75" s="38">
        <v>0.015151515151515152</v>
      </c>
      <c r="D75" s="39">
        <v>0.014492753623188406</v>
      </c>
      <c r="E75" s="39">
        <v>0.023696682464454975</v>
      </c>
      <c r="F75" s="39">
        <v>0.14659685863874344</v>
      </c>
      <c r="G75" s="39">
        <v>0.1597222222222222</v>
      </c>
      <c r="H75" s="39">
        <v>0.43147208121827413</v>
      </c>
      <c r="I75" s="39">
        <v>0.5252525252525253</v>
      </c>
      <c r="J75" s="23">
        <f>LINEST(B75:I75,$B$3:$I$3)</f>
      </c>
      <c r="K75" s="40">
        <v>-149.0799697422161</v>
      </c>
    </row>
    <row x14ac:dyDescent="0.25" r="76" customHeight="1" ht="17.25">
      <c r="A76" s="14" t="s">
        <v>98</v>
      </c>
      <c r="B76" s="38">
        <v>0.027586206896551724</v>
      </c>
      <c r="C76" s="38">
        <v>0.006329113924050633</v>
      </c>
      <c r="D76" s="39">
        <v>0.021739130434782608</v>
      </c>
      <c r="E76" s="39">
        <v>0.048</v>
      </c>
      <c r="F76" s="39">
        <v>0.04672897196261682</v>
      </c>
      <c r="G76" s="39">
        <v>0.10891089108910891</v>
      </c>
      <c r="H76" s="39">
        <v>0.2702702702702703</v>
      </c>
      <c r="I76" s="39">
        <v>0.4791666666666667</v>
      </c>
      <c r="J76" s="23">
        <f>LINEST(B76:I76,$B$3:$I$3)</f>
      </c>
      <c r="K76" s="40">
        <v>-113.79932827567634</v>
      </c>
    </row>
    <row x14ac:dyDescent="0.25" r="77" customHeight="1" ht="17.25">
      <c r="A77" s="14" t="s">
        <v>99</v>
      </c>
      <c r="B77" s="38">
        <v>0.03406813627254509</v>
      </c>
      <c r="C77" s="38">
        <v>0.039336366069039334</v>
      </c>
      <c r="D77" s="39">
        <v>0.08998849252013809</v>
      </c>
      <c r="E77" s="39">
        <v>0.07303370786516854</v>
      </c>
      <c r="F77" s="39">
        <v>0.10006476683937823</v>
      </c>
      <c r="G77" s="39">
        <v>0.28342245989304815</v>
      </c>
      <c r="H77" s="39">
        <v>0.3985611510791367</v>
      </c>
      <c r="I77" s="39">
        <v>0.5150476190476191</v>
      </c>
      <c r="J77" s="23">
        <f>LINEST(B77:I77,$B$3:$I$3)</f>
      </c>
      <c r="K77" s="40">
        <v>-138.46756355006264</v>
      </c>
    </row>
    <row x14ac:dyDescent="0.25" r="78" customHeight="1" ht="17.25">
      <c r="A78" s="14" t="s">
        <v>100</v>
      </c>
      <c r="B78" s="38">
        <v>0.009016393442622951</v>
      </c>
      <c r="C78" s="38">
        <v>0.015003750937734433</v>
      </c>
      <c r="D78" s="39">
        <v>0.03383162863886703</v>
      </c>
      <c r="E78" s="39">
        <v>0.053784860557768925</v>
      </c>
      <c r="F78" s="39">
        <v>0.0663594470046083</v>
      </c>
      <c r="G78" s="39">
        <v>0.22959889349930843</v>
      </c>
      <c r="H78" s="39">
        <v>0.3163771712158809</v>
      </c>
      <c r="I78" s="39">
        <v>0.5223325062034739</v>
      </c>
      <c r="J78" s="23">
        <f>LINEST(B78:I78,$B$3:$I$3)</f>
      </c>
      <c r="K78" s="40">
        <v>-136.81280399614562</v>
      </c>
    </row>
    <row x14ac:dyDescent="0.25" r="79" customHeight="1" ht="17.25">
      <c r="A79" s="14" t="s">
        <v>101</v>
      </c>
      <c r="B79" s="38">
        <v>0.00847457627118644</v>
      </c>
      <c r="C79" s="38">
        <v>0.008547008547008548</v>
      </c>
      <c r="D79" s="39">
        <v>0.008771929824561403</v>
      </c>
      <c r="E79" s="39">
        <v>0.03017241379310345</v>
      </c>
      <c r="F79" s="39">
        <v>0.019455252918287938</v>
      </c>
      <c r="G79" s="39">
        <v>0.15384615384615385</v>
      </c>
      <c r="H79" s="39">
        <v>0.21238938053097345</v>
      </c>
      <c r="I79" s="39">
        <v>0.3793103448275862</v>
      </c>
      <c r="J79" s="23">
        <f>LINEST(B79:I79,$B$3:$I$3)</f>
      </c>
      <c r="K79" s="40">
        <v>-96.96723037222485</v>
      </c>
    </row>
    <row x14ac:dyDescent="0.25" r="80" customHeight="1" ht="17.25">
      <c r="A80" s="14" t="s">
        <v>102</v>
      </c>
      <c r="B80" s="38">
        <v>0.015625</v>
      </c>
      <c r="C80" s="38">
        <v>0.00980392156862745</v>
      </c>
      <c r="D80" s="39">
        <v>0.06565656565656566</v>
      </c>
      <c r="E80" s="39">
        <v>0.04205607476635514</v>
      </c>
      <c r="F80" s="39">
        <v>0.06779661016949153</v>
      </c>
      <c r="G80" s="39">
        <v>0.3511450381679389</v>
      </c>
      <c r="H80" s="39">
        <v>0.3595505617977528</v>
      </c>
      <c r="I80" s="39">
        <v>0.5300546448087432</v>
      </c>
      <c r="J80" s="23">
        <f>LINEST(B80:I80,$B$3:$I$3)</f>
      </c>
      <c r="K80" s="40">
        <v>-149.5719835769478</v>
      </c>
    </row>
    <row x14ac:dyDescent="0.25" r="81" customHeight="1" ht="17.25">
      <c r="A81" s="14" t="s">
        <v>103</v>
      </c>
      <c r="B81" s="38">
        <v>0.022900763358778626</v>
      </c>
      <c r="C81" s="38">
        <v>0.024691358024691357</v>
      </c>
      <c r="D81" s="39">
        <v>0.0328719723183391</v>
      </c>
      <c r="E81" s="39">
        <v>0.049910873440285206</v>
      </c>
      <c r="F81" s="39">
        <v>0.10841121495327102</v>
      </c>
      <c r="G81" s="39">
        <v>0.24161073825503357</v>
      </c>
      <c r="H81" s="39">
        <v>0.4116666666666667</v>
      </c>
      <c r="I81" s="39">
        <v>0.4085554866707998</v>
      </c>
      <c r="J81" s="23">
        <f>LINEST(B81:I81,$B$3:$I$3)</f>
      </c>
      <c r="K81" s="40">
        <v>-127.65596132983613</v>
      </c>
    </row>
    <row x14ac:dyDescent="0.25" r="82" customHeight="1" ht="17.25">
      <c r="A82" s="14" t="s">
        <v>104</v>
      </c>
      <c r="B82" s="38">
        <v>0</v>
      </c>
      <c r="C82" s="38">
        <v>0.012295081967213115</v>
      </c>
      <c r="D82" s="39">
        <v>0.004366812227074236</v>
      </c>
      <c r="E82" s="39">
        <v>0.01092896174863388</v>
      </c>
      <c r="F82" s="39">
        <v>0.018072289156626505</v>
      </c>
      <c r="G82" s="39">
        <v>0.08391608391608392</v>
      </c>
      <c r="H82" s="39">
        <v>0.1450381679389313</v>
      </c>
      <c r="I82" s="39">
        <v>0.14285714285714285</v>
      </c>
      <c r="J82" s="23">
        <f>LINEST(B82:I82,$B$3:$I$3)</f>
      </c>
      <c r="K82" s="40">
        <v>-45.83280397127826</v>
      </c>
    </row>
    <row x14ac:dyDescent="0.25" r="83" customHeight="1" ht="17.25">
      <c r="A83" s="14" t="s">
        <v>105</v>
      </c>
      <c r="B83" s="38">
        <v>0</v>
      </c>
      <c r="C83" s="38">
        <v>0.02830188679245283</v>
      </c>
      <c r="D83" s="39">
        <v>0.008264462809917356</v>
      </c>
      <c r="E83" s="39">
        <v>0.0594059405940594</v>
      </c>
      <c r="F83" s="39">
        <v>0.027522935779816515</v>
      </c>
      <c r="G83" s="39">
        <v>0.12857142857142856</v>
      </c>
      <c r="H83" s="39">
        <v>0.1937984496124031</v>
      </c>
      <c r="I83" s="39">
        <v>0.3968253968253968</v>
      </c>
      <c r="J83" s="23">
        <f>LINEST(B83:I83,$B$3:$I$3)</f>
      </c>
      <c r="K83" s="40">
        <v>-94.43491952852055</v>
      </c>
    </row>
    <row x14ac:dyDescent="0.25" r="84" customHeight="1" ht="17.25">
      <c r="A84" s="14" t="s">
        <v>106</v>
      </c>
      <c r="B84" s="38">
        <v>0.01303538175046555</v>
      </c>
      <c r="C84" s="38">
        <v>0.014586709886547812</v>
      </c>
      <c r="D84" s="39">
        <v>0.026415094339622643</v>
      </c>
      <c r="E84" s="39">
        <v>0.03915171288743882</v>
      </c>
      <c r="F84" s="39">
        <v>0.07331975560081466</v>
      </c>
      <c r="G84" s="39">
        <v>0.2087912087912088</v>
      </c>
      <c r="H84" s="39">
        <v>0.37305699481865284</v>
      </c>
      <c r="I84" s="39">
        <v>0.5428571428571428</v>
      </c>
      <c r="J84" s="23">
        <f>LINEST(B84:I84,$B$3:$I$3)</f>
      </c>
      <c r="K84" s="40">
        <v>-145.99722538693823</v>
      </c>
    </row>
    <row x14ac:dyDescent="0.25" r="85" customHeight="1" ht="17.25">
      <c r="A85" s="14" t="s">
        <v>107</v>
      </c>
      <c r="B85" s="38">
        <v>0.016592920353982302</v>
      </c>
      <c r="C85" s="38">
        <v>0.025329280648429583</v>
      </c>
      <c r="D85" s="39">
        <v>0.031512605042016806</v>
      </c>
      <c r="E85" s="39">
        <v>0.06702702702702702</v>
      </c>
      <c r="F85" s="39">
        <v>0.1457286432160804</v>
      </c>
      <c r="G85" s="39">
        <v>0.3130227001194743</v>
      </c>
      <c r="H85" s="39">
        <v>0.45492227979274613</v>
      </c>
      <c r="I85" s="39">
        <v>0.6540483701366983</v>
      </c>
      <c r="J85" s="23">
        <f>LINEST(B85:I85,$B$3:$I$3)</f>
      </c>
      <c r="K85" s="40">
        <v>-180.811926004899</v>
      </c>
    </row>
    <row x14ac:dyDescent="0.25" r="86" customHeight="1" ht="17.25">
      <c r="A86" s="14" t="s">
        <v>108</v>
      </c>
      <c r="B86" s="38">
        <v>0.009428032683846637</v>
      </c>
      <c r="C86" s="38">
        <v>0.016483516483516484</v>
      </c>
      <c r="D86" s="39">
        <v>0.03430232558139535</v>
      </c>
      <c r="E86" s="39">
        <v>0.03853211009174312</v>
      </c>
      <c r="F86" s="39">
        <v>0.04564032697547684</v>
      </c>
      <c r="G86" s="39">
        <v>0.20342205323193915</v>
      </c>
      <c r="H86" s="39">
        <v>0.30058774139378674</v>
      </c>
      <c r="I86" s="39">
        <v>0.4054794520547945</v>
      </c>
      <c r="J86" s="23">
        <f>LINEST(B86:I86,$B$3:$I$3)</f>
      </c>
      <c r="K86" s="40">
        <v>-112.98472825133548</v>
      </c>
    </row>
    <row x14ac:dyDescent="0.25" r="87" customHeight="1" ht="17.25">
      <c r="A87" s="14" t="s">
        <v>109</v>
      </c>
      <c r="B87" s="38">
        <v>0.018867924528301886</v>
      </c>
      <c r="C87" s="38">
        <v>0.016176470588235296</v>
      </c>
      <c r="D87" s="39">
        <v>0.0395738203957382</v>
      </c>
      <c r="E87" s="39">
        <v>0.044563279857397504</v>
      </c>
      <c r="F87" s="39">
        <v>0.09886547811993517</v>
      </c>
      <c r="G87" s="39">
        <v>0.24080882352941177</v>
      </c>
      <c r="H87" s="39">
        <v>0.3763779527559055</v>
      </c>
      <c r="I87" s="39">
        <v>0.5419354838709678</v>
      </c>
      <c r="J87" s="23">
        <f>LINEST(B87:I87,$B$3:$I$3)</f>
      </c>
      <c r="K87" s="40">
        <v>-146.90171202648835</v>
      </c>
    </row>
    <row x14ac:dyDescent="0.25" r="88" customHeight="1" ht="17.25">
      <c r="A88" s="14" t="s">
        <v>110</v>
      </c>
      <c r="B88" s="38">
        <v>0.024390243902439025</v>
      </c>
      <c r="C88" s="38">
        <v>0</v>
      </c>
      <c r="D88" s="39">
        <v>0.031578947368421054</v>
      </c>
      <c r="E88" s="39">
        <v>0.02702702702702703</v>
      </c>
      <c r="F88" s="39">
        <v>0.12</v>
      </c>
      <c r="G88" s="39">
        <v>0.22448979591836735</v>
      </c>
      <c r="H88" s="39">
        <v>0.26229508196721313</v>
      </c>
      <c r="I88" s="39">
        <v>0.3150684931506849</v>
      </c>
      <c r="J88" s="23">
        <f>LINEST(B88:I88,$B$3:$I$3)</f>
      </c>
      <c r="K88" s="40">
        <v>-96.42426316856339</v>
      </c>
    </row>
    <row x14ac:dyDescent="0.25" r="89" customHeight="1" ht="17.25">
      <c r="A89" s="14" t="s">
        <v>111</v>
      </c>
      <c r="B89" s="38">
        <v>0.0015600624024961</v>
      </c>
      <c r="C89" s="38">
        <v>0.005597014925373134</v>
      </c>
      <c r="D89" s="39">
        <v>0.0166270783847981</v>
      </c>
      <c r="E89" s="39">
        <v>0.036827195467422094</v>
      </c>
      <c r="F89" s="39">
        <v>0.07641196013289037</v>
      </c>
      <c r="G89" s="39">
        <v>0.22983870967741934</v>
      </c>
      <c r="H89" s="39">
        <v>0.4134275618374558</v>
      </c>
      <c r="I89" s="39">
        <v>0.45794392523364486</v>
      </c>
      <c r="J89" s="23">
        <f>LINEST(B89:I89,$B$3:$I$3)</f>
      </c>
      <c r="K89" s="40">
        <v>-141.93463111330928</v>
      </c>
    </row>
    <row x14ac:dyDescent="0.25" r="90" customHeight="1" ht="17.25">
      <c r="A90" s="14" t="s">
        <v>112</v>
      </c>
      <c r="B90" s="38">
        <v>0.017412935323383085</v>
      </c>
      <c r="C90" s="38">
        <v>0.00684931506849315</v>
      </c>
      <c r="D90" s="39">
        <v>0.0275</v>
      </c>
      <c r="E90" s="39">
        <v>0.061696658097686374</v>
      </c>
      <c r="F90" s="39">
        <v>0.0935483870967742</v>
      </c>
      <c r="G90" s="39">
        <v>0.23310810810810811</v>
      </c>
      <c r="H90" s="39">
        <v>0.4019607843137255</v>
      </c>
      <c r="I90" s="39">
        <v>0.4024390243902439</v>
      </c>
      <c r="J90" s="23">
        <f>LINEST(B90:I90,$B$3:$I$3)</f>
      </c>
      <c r="K90" s="40">
        <v>-127.66873610393854</v>
      </c>
    </row>
    <row x14ac:dyDescent="0.25" r="91" customHeight="1" ht="17.25">
      <c r="A91" s="14" t="s">
        <v>113</v>
      </c>
      <c r="B91" s="38">
        <v>0</v>
      </c>
      <c r="C91" s="38">
        <v>0.013888888888888888</v>
      </c>
      <c r="D91" s="39">
        <v>0.012195121951219513</v>
      </c>
      <c r="E91" s="39">
        <v>0.023809523809523808</v>
      </c>
      <c r="F91" s="39">
        <v>0</v>
      </c>
      <c r="G91" s="39">
        <v>0.2727272727272727</v>
      </c>
      <c r="H91" s="39">
        <v>0.24324324324324326</v>
      </c>
      <c r="I91" s="39">
        <v>0.3898305084745763</v>
      </c>
      <c r="J91" s="23">
        <f>LINEST(B91:I91,$B$3:$I$3)</f>
      </c>
      <c r="K91" s="40">
        <v>-111.21937039472877</v>
      </c>
    </row>
    <row x14ac:dyDescent="0.25" r="92" customHeight="1" ht="17.25">
      <c r="A92" s="14" t="s">
        <v>114</v>
      </c>
      <c r="B92" s="38">
        <v>0.01383399209486166</v>
      </c>
      <c r="C92" s="38">
        <v>0.01273560876209883</v>
      </c>
      <c r="D92" s="39">
        <v>0.026525198938992044</v>
      </c>
      <c r="E92" s="39">
        <v>0.04708960104643558</v>
      </c>
      <c r="F92" s="39">
        <v>0.09398034398034398</v>
      </c>
      <c r="G92" s="39">
        <v>0.2443267776096823</v>
      </c>
      <c r="H92" s="39">
        <v>0.43021844660194175</v>
      </c>
      <c r="I92" s="39">
        <v>0.6007046388725779</v>
      </c>
      <c r="J92" s="23">
        <f>LINEST(B92:I92,$B$3:$I$3)</f>
      </c>
      <c r="K92" s="40">
        <v>-165.5208561358785</v>
      </c>
    </row>
    <row x14ac:dyDescent="0.25" r="93" customHeight="1" ht="17.25">
      <c r="A93" s="14" t="s">
        <v>115</v>
      </c>
      <c r="B93" s="38">
        <v>0.04287800345148016</v>
      </c>
      <c r="C93" s="38">
        <v>0.03979619939410631</v>
      </c>
      <c r="D93" s="39">
        <v>0.05429147465437788</v>
      </c>
      <c r="E93" s="39">
        <v>0.06259426847662142</v>
      </c>
      <c r="F93" s="39">
        <v>0.07340186315451333</v>
      </c>
      <c r="G93" s="39">
        <v>0.2023178157532901</v>
      </c>
      <c r="H93" s="39">
        <v>0.33393357342937174</v>
      </c>
      <c r="I93" s="39">
        <v>0.4945994599459946</v>
      </c>
      <c r="J93" s="23">
        <f>LINEST(B93:I93,$B$3:$I$3)</f>
      </c>
      <c r="K93" s="40">
        <v>-122.091409195955</v>
      </c>
    </row>
    <row x14ac:dyDescent="0.25" r="94" customHeight="1" ht="17.25">
      <c r="A94" s="14" t="s">
        <v>116</v>
      </c>
      <c r="B94" s="38">
        <v>0.01699029126213592</v>
      </c>
      <c r="C94" s="38">
        <v>0.011037527593818985</v>
      </c>
      <c r="D94" s="39">
        <v>0.019002375296912115</v>
      </c>
      <c r="E94" s="39">
        <v>0.01440922190201729</v>
      </c>
      <c r="F94" s="39">
        <v>0.0641025641025641</v>
      </c>
      <c r="G94" s="39">
        <v>0.18090452261306533</v>
      </c>
      <c r="H94" s="39">
        <v>0.2761904761904762</v>
      </c>
      <c r="I94" s="39">
        <v>0.47619047619047616</v>
      </c>
      <c r="J94" s="23">
        <f>LINEST(B94:I94,$B$3:$I$3)</f>
      </c>
      <c r="K94" s="40">
        <v>-121.83228479383841</v>
      </c>
    </row>
    <row x14ac:dyDescent="0.25" r="95" customHeight="1" ht="17.25">
      <c r="A95" s="14" t="s">
        <v>117</v>
      </c>
      <c r="B95" s="38">
        <v>0.011147540983606558</v>
      </c>
      <c r="C95" s="38">
        <v>0.02457075192421551</v>
      </c>
      <c r="D95" s="39">
        <v>0.037132247929163094</v>
      </c>
      <c r="E95" s="39">
        <v>0.034261241970021415</v>
      </c>
      <c r="F95" s="39">
        <v>0.04354492486967188</v>
      </c>
      <c r="G95" s="39">
        <v>0.18652849740932642</v>
      </c>
      <c r="H95" s="39">
        <v>0.2855960264900662</v>
      </c>
      <c r="I95" s="39">
        <v>0.43770096463022506</v>
      </c>
      <c r="J95" s="23">
        <f>LINEST(B95:I95,$B$3:$I$3)</f>
      </c>
      <c r="K95" s="40">
        <v>-113.97210979250778</v>
      </c>
    </row>
    <row x14ac:dyDescent="0.25" r="96" customHeight="1" ht="17.25">
      <c r="A96" s="14" t="s">
        <v>118</v>
      </c>
      <c r="B96" s="38">
        <v>0.011627906976744186</v>
      </c>
      <c r="C96" s="38">
        <v>0.005714285714285714</v>
      </c>
      <c r="D96" s="39">
        <v>0.020512820512820513</v>
      </c>
      <c r="E96" s="39">
        <v>0.025477707006369428</v>
      </c>
      <c r="F96" s="39">
        <v>0.06557377049180328</v>
      </c>
      <c r="G96" s="39">
        <v>0.16666666666666666</v>
      </c>
      <c r="H96" s="39">
        <v>0.31297709923664124</v>
      </c>
      <c r="I96" s="39">
        <v>0.5131578947368421</v>
      </c>
      <c r="J96" s="23">
        <f>LINEST(B96:I96,$B$3:$I$3)</f>
      </c>
      <c r="K96" s="40">
        <v>-132.63819632704227</v>
      </c>
    </row>
    <row x14ac:dyDescent="0.25" r="97" customHeight="1" ht="17.25">
      <c r="A97" s="14" t="s">
        <v>119</v>
      </c>
      <c r="B97" s="38">
        <v>0.010014306151645207</v>
      </c>
      <c r="C97" s="38">
        <v>0.017676767676767676</v>
      </c>
      <c r="D97" s="39">
        <v>0.02696793002915452</v>
      </c>
      <c r="E97" s="39">
        <v>0.031413612565445025</v>
      </c>
      <c r="F97" s="39">
        <v>0.043333333333333335</v>
      </c>
      <c r="G97" s="39">
        <v>0.14912280701754385</v>
      </c>
      <c r="H97" s="39">
        <v>0.26864035087719296</v>
      </c>
      <c r="I97" s="39">
        <v>0.39644970414201186</v>
      </c>
      <c r="J97" s="23">
        <f>LINEST(B97:I97,$B$3:$I$3)</f>
      </c>
      <c r="K97" s="40">
        <v>-104.12916352148244</v>
      </c>
    </row>
    <row x14ac:dyDescent="0.25" r="98" customHeight="1" ht="17.25">
      <c r="A98" s="14" t="s">
        <v>120</v>
      </c>
      <c r="B98" s="38">
        <v>0.007761966364812419</v>
      </c>
      <c r="C98" s="38">
        <v>0.012376237623762377</v>
      </c>
      <c r="D98" s="39">
        <v>0.010869565217391304</v>
      </c>
      <c r="E98" s="39">
        <v>0.03894080996884735</v>
      </c>
      <c r="F98" s="39">
        <v>0.054441260744985676</v>
      </c>
      <c r="G98" s="39">
        <v>0.18574108818011256</v>
      </c>
      <c r="H98" s="39">
        <v>0.3378607809847199</v>
      </c>
      <c r="I98" s="39">
        <v>0.5070422535211268</v>
      </c>
      <c r="J98" s="23">
        <f>LINEST(B98:I98,$B$3:$I$3)</f>
      </c>
      <c r="K98" s="40">
        <v>-135.92414145036474</v>
      </c>
    </row>
    <row x14ac:dyDescent="0.25" r="99" customHeight="1" ht="17.25">
      <c r="A99" s="14" t="s">
        <v>121</v>
      </c>
      <c r="B99" s="38">
        <v>0.014041514041514042</v>
      </c>
      <c r="C99" s="38">
        <v>0.016884531590413945</v>
      </c>
      <c r="D99" s="39">
        <v>0.030786146234194612</v>
      </c>
      <c r="E99" s="39">
        <v>0.054213317619328225</v>
      </c>
      <c r="F99" s="39">
        <v>0.08313953488372093</v>
      </c>
      <c r="G99" s="39">
        <v>0.23233908948194662</v>
      </c>
      <c r="H99" s="39">
        <v>0.35057085292142376</v>
      </c>
      <c r="I99" s="39">
        <v>0.5304054054054054</v>
      </c>
      <c r="J99" s="23">
        <f>LINEST(B99:I99,$B$3:$I$3)</f>
      </c>
      <c r="K99" s="40">
        <v>-142.00957409912365</v>
      </c>
    </row>
    <row x14ac:dyDescent="0.25" r="100" customHeight="1" ht="17.25">
      <c r="A100" s="14" t="s">
        <v>122</v>
      </c>
      <c r="B100" s="38">
        <v>0.0165016501650165</v>
      </c>
      <c r="C100" s="38">
        <v>0.03211009174311927</v>
      </c>
      <c r="D100" s="39">
        <v>0.06412918108419839</v>
      </c>
      <c r="E100" s="39">
        <v>0.04465525219805645</v>
      </c>
      <c r="F100" s="39">
        <v>0.08192219679633868</v>
      </c>
      <c r="G100" s="39">
        <v>0.23139339675433687</v>
      </c>
      <c r="H100" s="39">
        <v>0.30685920577617326</v>
      </c>
      <c r="I100" s="39">
        <v>0.3419607843137255</v>
      </c>
      <c r="J100" s="23">
        <f>LINEST(B100:I100,$B$3:$I$3)</f>
      </c>
      <c r="K100" s="40">
        <v>-100.56924966103823</v>
      </c>
    </row>
    <row x14ac:dyDescent="0.25" r="101" customHeight="1" ht="17.25">
      <c r="A101" s="14" t="s">
        <v>123</v>
      </c>
      <c r="B101" s="38">
        <v>0.00998003992015968</v>
      </c>
      <c r="C101" s="38">
        <v>0.012808783165599268</v>
      </c>
      <c r="D101" s="39">
        <v>0.02662993572084481</v>
      </c>
      <c r="E101" s="39">
        <v>0.030526315789473683</v>
      </c>
      <c r="F101" s="39">
        <v>0.043568464730290454</v>
      </c>
      <c r="G101" s="39">
        <v>0.26734104046242774</v>
      </c>
      <c r="H101" s="39">
        <v>0.3618421052631579</v>
      </c>
      <c r="I101" s="39">
        <v>0.47246376811594204</v>
      </c>
      <c r="J101" s="23">
        <f>LINEST(B101:I101,$B$3:$I$3)</f>
      </c>
      <c r="K101" s="40">
        <v>-137.24250152920652</v>
      </c>
    </row>
    <row x14ac:dyDescent="0.25" r="102" customHeight="1" ht="17.25">
      <c r="A102" s="14" t="s">
        <v>124</v>
      </c>
      <c r="B102" s="38">
        <v>0.02262443438914027</v>
      </c>
      <c r="C102" s="38">
        <v>0</v>
      </c>
      <c r="D102" s="39">
        <v>0.02880658436213992</v>
      </c>
      <c r="E102" s="39">
        <v>0.026041666666666668</v>
      </c>
      <c r="F102" s="39">
        <v>0.08426966292134831</v>
      </c>
      <c r="G102" s="39">
        <v>0.23417721518987342</v>
      </c>
      <c r="H102" s="39">
        <v>0.28921568627450983</v>
      </c>
      <c r="I102" s="39">
        <v>0.4824120603015075</v>
      </c>
      <c r="J102" s="23">
        <f>LINEST(B102:I102,$B$3:$I$3)</f>
      </c>
      <c r="K102" s="40">
        <v>-128.1473141989952</v>
      </c>
    </row>
    <row x14ac:dyDescent="0.25" r="103" customHeight="1" ht="17.25">
      <c r="A103" s="14" t="s">
        <v>125</v>
      </c>
      <c r="B103" s="38">
        <v>0.007272727272727273</v>
      </c>
      <c r="C103" s="38">
        <v>0.006289308176100629</v>
      </c>
      <c r="D103" s="39">
        <v>0.02877697841726619</v>
      </c>
      <c r="E103" s="39">
        <v>0.040145985401459854</v>
      </c>
      <c r="F103" s="39">
        <v>0.06545454545454546</v>
      </c>
      <c r="G103" s="39">
        <v>0.3192771084337349</v>
      </c>
      <c r="H103" s="39">
        <v>0.3177570093457944</v>
      </c>
      <c r="I103" s="39">
        <v>0.5754716981132075</v>
      </c>
      <c r="J103" s="23">
        <f>LINEST(B103:I103,$B$3:$I$3)</f>
      </c>
      <c r="K103" s="40">
        <v>-154.37832526239433</v>
      </c>
    </row>
    <row x14ac:dyDescent="0.25" r="104" customHeight="1" ht="17.25">
      <c r="A104" s="14" t="s">
        <v>126</v>
      </c>
      <c r="B104" s="38">
        <v>0.014586709886547812</v>
      </c>
      <c r="C104" s="38">
        <v>0.00697350069735007</v>
      </c>
      <c r="D104" s="39">
        <v>0.023255813953488372</v>
      </c>
      <c r="E104" s="39">
        <v>0.01037344398340249</v>
      </c>
      <c r="F104" s="39">
        <v>0.023985239852398525</v>
      </c>
      <c r="G104" s="39">
        <v>0.13190184049079753</v>
      </c>
      <c r="H104" s="39">
        <v>0.1697530864197531</v>
      </c>
      <c r="I104" s="39">
        <v>0.3168831168831169</v>
      </c>
      <c r="J104" s="23">
        <f>LINEST(B104:I104,$B$3:$I$3)</f>
      </c>
      <c r="K104" s="40">
        <v>-78.47863680145082</v>
      </c>
    </row>
    <row x14ac:dyDescent="0.25" r="105" customHeight="1" ht="17.25">
      <c r="A105" s="14" t="s">
        <v>127</v>
      </c>
      <c r="B105" s="38">
        <v>0.020080321285140562</v>
      </c>
      <c r="C105" s="38">
        <v>0.015625</v>
      </c>
      <c r="D105" s="39">
        <v>0.03932584269662921</v>
      </c>
      <c r="E105" s="39">
        <v>0.0321285140562249</v>
      </c>
      <c r="F105" s="39">
        <v>0.08917197452229299</v>
      </c>
      <c r="G105" s="39">
        <v>0.245136186770428</v>
      </c>
      <c r="H105" s="39">
        <v>0.3779527559055118</v>
      </c>
      <c r="I105" s="39">
        <v>0.43673469387755104</v>
      </c>
      <c r="J105" s="23">
        <f>LINEST(B105:I105,$B$3:$I$3)</f>
      </c>
      <c r="K105" s="40">
        <v>-129.66842817827137</v>
      </c>
    </row>
    <row x14ac:dyDescent="0.25" r="106" customHeight="1" ht="17.25">
      <c r="A106" s="14" t="s">
        <v>128</v>
      </c>
      <c r="B106" s="38">
        <v>0.030211480362537766</v>
      </c>
      <c r="C106" s="38">
        <v>0.030612244897959183</v>
      </c>
      <c r="D106" s="39">
        <v>0.022900763358778626</v>
      </c>
      <c r="E106" s="39">
        <v>0.07828282828282829</v>
      </c>
      <c r="F106" s="39">
        <v>0.1293634496919918</v>
      </c>
      <c r="G106" s="39">
        <v>0.3317422434367542</v>
      </c>
      <c r="H106" s="39">
        <v>0.5384615384615384</v>
      </c>
      <c r="I106" s="39">
        <v>0.6743362831858407</v>
      </c>
      <c r="J106" s="23">
        <f>LINEST(B106:I106,$B$3:$I$3)</f>
      </c>
      <c r="K106" s="40">
        <v>-192.6267755949552</v>
      </c>
    </row>
    <row x14ac:dyDescent="0.25" r="107" customHeight="1" ht="17.25">
      <c r="A107" s="14" t="s">
        <v>129</v>
      </c>
      <c r="B107" s="38">
        <v>0.0029154518950437317</v>
      </c>
      <c r="C107" s="38">
        <v>0.013368983957219251</v>
      </c>
      <c r="D107" s="39">
        <v>0.04075235109717868</v>
      </c>
      <c r="E107" s="39">
        <v>0.04057971014492753</v>
      </c>
      <c r="F107" s="39">
        <v>0.060498220640569395</v>
      </c>
      <c r="G107" s="39">
        <v>0.28125</v>
      </c>
      <c r="H107" s="39">
        <v>0.4882154882154882</v>
      </c>
      <c r="I107" s="39">
        <v>0.533724340175953</v>
      </c>
      <c r="J107" s="23">
        <f>LINEST(B107:I107,$B$3:$I$3)</f>
      </c>
      <c r="K107" s="40">
        <v>-163.9719983312363</v>
      </c>
    </row>
    <row x14ac:dyDescent="0.25" r="108" customHeight="1" ht="17.25">
      <c r="A108" s="14" t="s">
        <v>130</v>
      </c>
      <c r="B108" s="38">
        <v>0.01085915043117215</v>
      </c>
      <c r="C108" s="38">
        <v>0.017018779342723004</v>
      </c>
      <c r="D108" s="39">
        <v>0.032505366452008584</v>
      </c>
      <c r="E108" s="39">
        <v>0.03319783197831978</v>
      </c>
      <c r="F108" s="39">
        <v>0.0628997867803838</v>
      </c>
      <c r="G108" s="39">
        <v>0.2339688041594454</v>
      </c>
      <c r="H108" s="39">
        <v>0.4082941427960667</v>
      </c>
      <c r="I108" s="39">
        <v>0.5450490633363069</v>
      </c>
      <c r="J108" s="23">
        <f>LINEST(B108:I108,$B$3:$I$3)</f>
      </c>
      <c r="K108" s="40">
        <v>-151.93557615637997</v>
      </c>
    </row>
    <row x14ac:dyDescent="0.25" r="109" customHeight="1" ht="17.25">
      <c r="A109" s="14" t="s">
        <v>131</v>
      </c>
      <c r="B109" s="38">
        <v>0.012222222222222223</v>
      </c>
      <c r="C109" s="38">
        <v>0.024757804090419805</v>
      </c>
      <c r="D109" s="39">
        <v>0.03773584905660377</v>
      </c>
      <c r="E109" s="39">
        <v>0.036756756756756756</v>
      </c>
      <c r="F109" s="39">
        <v>0.051047120418848166</v>
      </c>
      <c r="G109" s="39">
        <v>0.1643598615916955</v>
      </c>
      <c r="H109" s="39">
        <v>0.31135531135531136</v>
      </c>
      <c r="I109" s="39">
        <v>0.4270650263620387</v>
      </c>
      <c r="J109" s="23">
        <f>LINEST(B109:I109,$B$3:$I$3)</f>
      </c>
      <c r="K109" s="40">
        <v>-113.55283215033533</v>
      </c>
    </row>
    <row x14ac:dyDescent="0.25" r="110" customHeight="1" ht="17.25">
      <c r="A110" s="14" t="s">
        <v>132</v>
      </c>
      <c r="B110" s="38">
        <v>0.04975124378109453</v>
      </c>
      <c r="C110" s="38">
        <v>0.010638297872340425</v>
      </c>
      <c r="D110" s="39">
        <v>0.06666666666666667</v>
      </c>
      <c r="E110" s="39">
        <v>0.05333333333333334</v>
      </c>
      <c r="F110" s="39">
        <v>0.11594202898550725</v>
      </c>
      <c r="G110" s="39">
        <v>0.30526315789473685</v>
      </c>
      <c r="H110" s="39">
        <v>0.5</v>
      </c>
      <c r="I110" s="39">
        <v>0.7046632124352331</v>
      </c>
      <c r="J110" s="23">
        <f>LINEST(B110:I110,$B$3:$I$3)</f>
      </c>
      <c r="K110" s="40">
        <v>-187.43681709818304</v>
      </c>
    </row>
    <row x14ac:dyDescent="0.25" r="111" customHeight="1" ht="17.25">
      <c r="A111" s="14" t="s">
        <v>133</v>
      </c>
      <c r="B111" s="38">
        <v>0.01834862385321101</v>
      </c>
      <c r="C111" s="38">
        <v>0.02142857142857143</v>
      </c>
      <c r="D111" s="39">
        <v>0.035916824196597356</v>
      </c>
      <c r="E111" s="39">
        <v>0.060948081264108354</v>
      </c>
      <c r="F111" s="39">
        <v>0.1038961038961039</v>
      </c>
      <c r="G111" s="39">
        <v>0.2626865671641791</v>
      </c>
      <c r="H111" s="39">
        <v>0.3817204301075269</v>
      </c>
      <c r="I111" s="39">
        <v>0.5411471321695761</v>
      </c>
      <c r="J111" s="23">
        <f>LINEST(B111:I111,$B$3:$I$3)</f>
      </c>
      <c r="K111" s="40">
        <v>-148.42914166295807</v>
      </c>
    </row>
    <row x14ac:dyDescent="0.25" r="112" customHeight="1" ht="17.25">
      <c r="A112" s="14" t="s">
        <v>134</v>
      </c>
      <c r="B112" s="38">
        <v>0.01701059676519799</v>
      </c>
      <c r="C112" s="38">
        <v>0.021672616012238653</v>
      </c>
      <c r="D112" s="39">
        <v>0.04974592136935009</v>
      </c>
      <c r="E112" s="39">
        <v>0.07088545499141526</v>
      </c>
      <c r="F112" s="39">
        <v>0.07749248207263475</v>
      </c>
      <c r="G112" s="39">
        <v>0.2435483870967742</v>
      </c>
      <c r="H112" s="39">
        <v>0.4542525773195876</v>
      </c>
      <c r="I112" s="39">
        <v>0.594327990135635</v>
      </c>
      <c r="J112" s="23">
        <f>LINEST(B112:I112,$B$3:$I$3)</f>
      </c>
      <c r="K112" s="40">
        <v>-163.0222935265162</v>
      </c>
    </row>
    <row x14ac:dyDescent="0.25" r="113" customHeight="1" ht="17.25">
      <c r="A113" s="14" t="s">
        <v>135</v>
      </c>
      <c r="B113" s="38">
        <v>0.016666666666666666</v>
      </c>
      <c r="C113" s="38">
        <v>0.03626943005181347</v>
      </c>
      <c r="D113" s="39">
        <v>0.017241379310344827</v>
      </c>
      <c r="E113" s="39">
        <v>0.03759398496240601</v>
      </c>
      <c r="F113" s="39">
        <v>0.05384615384615385</v>
      </c>
      <c r="G113" s="39">
        <v>0.2608695652173913</v>
      </c>
      <c r="H113" s="39">
        <v>0.4019607843137255</v>
      </c>
      <c r="I113" s="39">
        <v>0.5702479338842975</v>
      </c>
      <c r="J113" s="23">
        <f>LINEST(B113:I113,$B$3:$I$3)</f>
      </c>
      <c r="K113" s="40">
        <v>-154.83354385428777</v>
      </c>
    </row>
    <row x14ac:dyDescent="0.25" r="114" customHeight="1" ht="17.25">
      <c r="A114" s="14" t="s">
        <v>136</v>
      </c>
      <c r="B114" s="38">
        <v>0.056195965417867436</v>
      </c>
      <c r="C114" s="38">
        <v>0.047619047619047616</v>
      </c>
      <c r="D114" s="39">
        <v>0.06621678616617462</v>
      </c>
      <c r="E114" s="39">
        <v>0.09133709981167608</v>
      </c>
      <c r="F114" s="39">
        <v>0.06986143187066975</v>
      </c>
      <c r="G114" s="39">
        <v>0.24234354194407456</v>
      </c>
      <c r="H114" s="39">
        <v>0.37776332899869963</v>
      </c>
      <c r="I114" s="39">
        <v>0.5230485556238476</v>
      </c>
      <c r="J114" s="23">
        <f>LINEST(B114:I114,$B$3:$I$3)</f>
      </c>
      <c r="K114" s="40">
        <v>-130.19143710191</v>
      </c>
    </row>
    <row x14ac:dyDescent="0.25" r="115" customHeight="1" ht="17.25">
      <c r="A115" s="14" t="s">
        <v>137</v>
      </c>
      <c r="B115" s="38">
        <v>0.031932773109243695</v>
      </c>
      <c r="C115" s="38">
        <v>0.02346041055718475</v>
      </c>
      <c r="D115" s="39">
        <v>0.05398110661268556</v>
      </c>
      <c r="E115" s="39">
        <v>0.10201149425287356</v>
      </c>
      <c r="F115" s="39">
        <v>0.16779431664411368</v>
      </c>
      <c r="G115" s="39">
        <v>0.3195084485407066</v>
      </c>
      <c r="H115" s="39">
        <v>0.5037688442211056</v>
      </c>
      <c r="I115" s="39">
        <v>0.6796875</v>
      </c>
      <c r="J115" s="23">
        <f>LINEST(B115:I115,$B$3:$I$3)</f>
      </c>
      <c r="K115" s="40">
        <v>-187.15338339299478</v>
      </c>
    </row>
    <row x14ac:dyDescent="0.25" r="116" customHeight="1" ht="17.25">
      <c r="A116" s="14" t="s">
        <v>138</v>
      </c>
      <c r="B116" s="38">
        <v>0.00851063829787234</v>
      </c>
      <c r="C116" s="38">
        <v>0.00816326530612245</v>
      </c>
      <c r="D116" s="39">
        <v>0.020134228187919462</v>
      </c>
      <c r="E116" s="39">
        <v>0.036231884057971016</v>
      </c>
      <c r="F116" s="39">
        <v>0.061377245508982034</v>
      </c>
      <c r="G116" s="39">
        <v>0.2505694760820046</v>
      </c>
      <c r="H116" s="39">
        <v>0.34968017057569295</v>
      </c>
      <c r="I116" s="39">
        <v>0.4668141592920354</v>
      </c>
      <c r="J116" s="23">
        <f>LINEST(B116:I116,$B$3:$I$3)</f>
      </c>
      <c r="K116" s="40">
        <v>-135.18928536696336</v>
      </c>
    </row>
    <row x14ac:dyDescent="0.25" r="117" customHeight="1" ht="17.25">
      <c r="A117" s="14" t="s">
        <v>139</v>
      </c>
      <c r="B117" s="38">
        <v>0.019966722129783693</v>
      </c>
      <c r="C117" s="38">
        <v>0.028481012658227847</v>
      </c>
      <c r="D117" s="39">
        <v>0.037162162162162164</v>
      </c>
      <c r="E117" s="39">
        <v>0.057245080500894455</v>
      </c>
      <c r="F117" s="39">
        <v>0.08333333333333333</v>
      </c>
      <c r="G117" s="39">
        <v>0.2023121387283237</v>
      </c>
      <c r="H117" s="39">
        <v>0.34206219312602293</v>
      </c>
      <c r="I117" s="39">
        <v>0.4487369985141159</v>
      </c>
      <c r="J117" s="23">
        <f>LINEST(B117:I117,$B$3:$I$3)</f>
      </c>
      <c r="K117" s="40">
        <v>-122.17916499107392</v>
      </c>
    </row>
    <row x14ac:dyDescent="0.25" r="118" customHeight="1" ht="17.25">
      <c r="A118" s="14" t="s">
        <v>140</v>
      </c>
      <c r="B118" s="38">
        <v>0.017804154302670624</v>
      </c>
      <c r="C118" s="38">
        <v>0.025495750708215296</v>
      </c>
      <c r="D118" s="39">
        <v>0.027285129604365622</v>
      </c>
      <c r="E118" s="39">
        <v>0.05547445255474453</v>
      </c>
      <c r="F118" s="39">
        <v>0.09612817089452604</v>
      </c>
      <c r="G118" s="39">
        <v>0.20211161387631976</v>
      </c>
      <c r="H118" s="39">
        <v>0.4315937940761636</v>
      </c>
      <c r="I118" s="39">
        <v>0.5321888412017167</v>
      </c>
      <c r="J118" s="23">
        <f>LINEST(B118:I118,$B$3:$I$3)</f>
      </c>
      <c r="K118" s="40">
        <v>-148.72249264503526</v>
      </c>
    </row>
    <row x14ac:dyDescent="0.25" r="119" customHeight="1" ht="17.25">
      <c r="A119" s="14" t="s">
        <v>141</v>
      </c>
      <c r="B119" s="38">
        <v>0.008547008547008548</v>
      </c>
      <c r="C119" s="38">
        <v>0.031007751937984496</v>
      </c>
      <c r="D119" s="39">
        <v>0</v>
      </c>
      <c r="E119" s="39">
        <v>0.208</v>
      </c>
      <c r="F119" s="39">
        <v>0.06930693069306931</v>
      </c>
      <c r="G119" s="39">
        <v>0.16216216216216217</v>
      </c>
      <c r="H119" s="39">
        <v>0.45</v>
      </c>
      <c r="I119" s="39">
        <v>0.5</v>
      </c>
      <c r="J119" s="23">
        <f>LINEST(B119:I119,$B$3:$I$3)</f>
      </c>
      <c r="K119" s="40">
        <v>-141.18667343354517</v>
      </c>
    </row>
    <row x14ac:dyDescent="0.25" r="120" customHeight="1" ht="17.25">
      <c r="A120" s="14" t="s">
        <v>142</v>
      </c>
      <c r="B120" s="38">
        <v>0.03571428571428571</v>
      </c>
      <c r="C120" s="38">
        <v>0.013157894736842105</v>
      </c>
      <c r="D120" s="39">
        <v>0.007633587786259542</v>
      </c>
      <c r="E120" s="39">
        <v>0.06521739130434782</v>
      </c>
      <c r="F120" s="39">
        <v>0.07246376811594203</v>
      </c>
      <c r="G120" s="39">
        <v>0.19148936170212766</v>
      </c>
      <c r="H120" s="39">
        <v>0.5804195804195804</v>
      </c>
      <c r="I120" s="39">
        <v>0.6060606060606061</v>
      </c>
      <c r="J120" s="23">
        <f>LINEST(B120:I120,$B$3:$I$3)</f>
      </c>
      <c r="K120" s="40">
        <v>-177.32446075752134</v>
      </c>
    </row>
    <row x14ac:dyDescent="0.25" r="121" customHeight="1" ht="17.25">
      <c r="A121" s="14" t="s">
        <v>143</v>
      </c>
      <c r="B121" s="38">
        <v>0.01384083044982699</v>
      </c>
      <c r="C121" s="38">
        <v>0.036585365853658534</v>
      </c>
      <c r="D121" s="39">
        <v>0.03787878787878788</v>
      </c>
      <c r="E121" s="39">
        <v>0.13392857142857142</v>
      </c>
      <c r="F121" s="39">
        <v>0.25120772946859904</v>
      </c>
      <c r="G121" s="39">
        <v>0.2345679012345679</v>
      </c>
      <c r="H121" s="39">
        <v>0.3869565217391304</v>
      </c>
      <c r="I121" s="39">
        <v>0.5540540540540541</v>
      </c>
      <c r="J121" s="23">
        <f>LINEST(B121:I121,$B$3:$I$3)</f>
      </c>
      <c r="K121" s="40">
        <v>-149.75628372163868</v>
      </c>
    </row>
    <row x14ac:dyDescent="0.25" r="122" customHeight="1" ht="17.25">
      <c r="A122" s="14" t="s">
        <v>144</v>
      </c>
      <c r="B122" s="38">
        <v>0.015909090909090907</v>
      </c>
      <c r="C122" s="38">
        <v>0.020754716981132074</v>
      </c>
      <c r="D122" s="39">
        <v>0.07520143240823635</v>
      </c>
      <c r="E122" s="39">
        <v>0.09284116331096197</v>
      </c>
      <c r="F122" s="39">
        <v>0.1062618595825427</v>
      </c>
      <c r="G122" s="39">
        <v>0.31561461794019935</v>
      </c>
      <c r="H122" s="39">
        <v>0.4953183520599251</v>
      </c>
      <c r="I122" s="39">
        <v>0.6437552388935457</v>
      </c>
      <c r="J122" s="23">
        <f>LINEST(B122:I122,$B$3:$I$3)</f>
      </c>
      <c r="K122" s="40">
        <v>-180.06021383851385</v>
      </c>
    </row>
    <row x14ac:dyDescent="0.25" r="123" customHeight="1" ht="17.25">
      <c r="A123" s="14" t="s">
        <v>145</v>
      </c>
      <c r="B123" s="38">
        <v>0.013986013986013986</v>
      </c>
      <c r="C123" s="38">
        <v>0.019230769230769232</v>
      </c>
      <c r="D123" s="39">
        <v>0.01875</v>
      </c>
      <c r="E123" s="39">
        <v>0.017543859649122806</v>
      </c>
      <c r="F123" s="39">
        <v>0.07017543859649122</v>
      </c>
      <c r="G123" s="39">
        <v>0.3111111111111111</v>
      </c>
      <c r="H123" s="39">
        <v>0.45454545454545453</v>
      </c>
      <c r="I123" s="39">
        <v>0.52</v>
      </c>
      <c r="J123" s="23">
        <f>LINEST(B123:I123,$B$3:$I$3)</f>
      </c>
      <c r="K123" s="40">
        <v>-159.5809705900824</v>
      </c>
    </row>
    <row x14ac:dyDescent="0.25" r="124" customHeight="1" ht="17.25">
      <c r="A124" s="14" t="s">
        <v>146</v>
      </c>
      <c r="B124" s="38">
        <v>0.031556039173014146</v>
      </c>
      <c r="C124" s="38">
        <v>0.03859964093357271</v>
      </c>
      <c r="D124" s="39">
        <v>0.0637065637065637</v>
      </c>
      <c r="E124" s="39">
        <v>0.10451045104510451</v>
      </c>
      <c r="F124" s="39">
        <v>0.1659919028340081</v>
      </c>
      <c r="G124" s="39">
        <v>0.3689052437902484</v>
      </c>
      <c r="H124" s="39">
        <v>0.4925</v>
      </c>
      <c r="I124" s="39">
        <v>0.6043405676126878</v>
      </c>
      <c r="J124" s="23">
        <f>LINEST(B124:I124,$B$3:$I$3)</f>
      </c>
      <c r="K124" s="40">
        <v>-174.1278943673029</v>
      </c>
    </row>
    <row x14ac:dyDescent="0.25" r="125" customHeight="1" ht="17.25">
      <c r="A125" s="14" t="s">
        <v>147</v>
      </c>
      <c r="B125" s="38">
        <v>0.02184769038701623</v>
      </c>
      <c r="C125" s="38">
        <v>0.012068019747668678</v>
      </c>
      <c r="D125" s="39">
        <v>0.024844720496894408</v>
      </c>
      <c r="E125" s="39">
        <v>0.10278250993753549</v>
      </c>
      <c r="F125" s="39">
        <v>0.08372827804107424</v>
      </c>
      <c r="G125" s="39">
        <v>0.26823529411764707</v>
      </c>
      <c r="H125" s="39">
        <v>0.4114114114114114</v>
      </c>
      <c r="I125" s="39">
        <v>0.39380281690140845</v>
      </c>
      <c r="J125" s="23">
        <f>LINEST(B125:I125,$B$3:$I$3)</f>
      </c>
      <c r="K125" s="40">
        <v>-127.46972885890429</v>
      </c>
    </row>
    <row x14ac:dyDescent="0.25" r="126" customHeight="1" ht="17.25">
      <c r="A126" s="14" t="s">
        <v>148</v>
      </c>
      <c r="B126" s="38">
        <v>0.024096385542168676</v>
      </c>
      <c r="C126" s="38">
        <v>0.009861932938856016</v>
      </c>
      <c r="D126" s="39">
        <v>0.0182648401826484</v>
      </c>
      <c r="E126" s="39">
        <v>0.024305555555555556</v>
      </c>
      <c r="F126" s="39">
        <v>0.06148282097649186</v>
      </c>
      <c r="G126" s="39">
        <v>0.23037974683544304</v>
      </c>
      <c r="H126" s="39">
        <v>0.31690140845070425</v>
      </c>
      <c r="I126" s="39">
        <v>0.565989847715736</v>
      </c>
      <c r="J126" s="23">
        <f>LINEST(B126:I126,$B$3:$I$3)</f>
      </c>
      <c r="K126" s="40">
        <v>-144.06958620502186</v>
      </c>
    </row>
    <row x14ac:dyDescent="0.25" r="127" customHeight="1" ht="17.25">
      <c r="A127" s="14" t="s">
        <v>149</v>
      </c>
      <c r="B127" s="38">
        <v>0.007961783439490446</v>
      </c>
      <c r="C127" s="38">
        <v>0.02005730659025788</v>
      </c>
      <c r="D127" s="39">
        <v>0.024163568773234202</v>
      </c>
      <c r="E127" s="39">
        <v>0.05357142857142857</v>
      </c>
      <c r="F127" s="39">
        <v>0.04970178926441352</v>
      </c>
      <c r="G127" s="39">
        <v>0.22028985507246376</v>
      </c>
      <c r="H127" s="39">
        <v>0.3058823529411765</v>
      </c>
      <c r="I127" s="39">
        <v>0.47368421052631576</v>
      </c>
      <c r="J127" s="23">
        <f>LINEST(B127:I127,$B$3:$I$3)</f>
      </c>
      <c r="K127" s="40">
        <v>-126.58113564838501</v>
      </c>
    </row>
    <row x14ac:dyDescent="0.25" r="128" customHeight="1" ht="17.25">
      <c r="A128" s="14" t="s">
        <v>150</v>
      </c>
      <c r="B128" s="38">
        <v>0.014455091765470196</v>
      </c>
      <c r="C128" s="38">
        <v>0.020509090909090907</v>
      </c>
      <c r="D128" s="39">
        <v>0.037296037296037296</v>
      </c>
      <c r="E128" s="39">
        <v>0.07933398628795299</v>
      </c>
      <c r="F128" s="39">
        <v>0.09797979797979799</v>
      </c>
      <c r="G128" s="39">
        <v>0.27189235369500214</v>
      </c>
      <c r="H128" s="39">
        <v>0.4135514018691589</v>
      </c>
      <c r="I128" s="39">
        <v>0.5686148576321987</v>
      </c>
      <c r="J128" s="23">
        <f>LINEST(B128:I128,$B$3:$I$3)</f>
      </c>
      <c r="K128" s="40">
        <v>-157.6098375898724</v>
      </c>
    </row>
    <row x14ac:dyDescent="0.25" r="129" customHeight="1" ht="17.25">
      <c r="A129" s="14" t="s">
        <v>151</v>
      </c>
      <c r="B129" s="38">
        <v>0.009082652134423252</v>
      </c>
      <c r="C129" s="38">
        <v>0.01773049645390071</v>
      </c>
      <c r="D129" s="39">
        <v>0.026041666666666668</v>
      </c>
      <c r="E129" s="39">
        <v>0.038130381303813035</v>
      </c>
      <c r="F129" s="39">
        <v>0.07556675062972293</v>
      </c>
      <c r="G129" s="39">
        <v>0.2015625</v>
      </c>
      <c r="H129" s="39">
        <v>0.3026874115983027</v>
      </c>
      <c r="I129" s="39">
        <v>0.4289940828402367</v>
      </c>
      <c r="J129" s="23">
        <f>LINEST(B129:I129,$B$3:$I$3)</f>
      </c>
      <c r="K129" s="40">
        <v>-118.28512007857066</v>
      </c>
    </row>
    <row x14ac:dyDescent="0.25" r="130" customHeight="1" ht="17.25">
      <c r="A130" s="14" t="s">
        <v>152</v>
      </c>
      <c r="B130" s="38">
        <v>0.008683068017366137</v>
      </c>
      <c r="C130" s="38">
        <v>0.005847953216374269</v>
      </c>
      <c r="D130" s="39">
        <v>0.009230769230769232</v>
      </c>
      <c r="E130" s="39">
        <v>0.03314917127071823</v>
      </c>
      <c r="F130" s="39">
        <v>0.04038461538461539</v>
      </c>
      <c r="G130" s="39">
        <v>0.0979381443298969</v>
      </c>
      <c r="H130" s="39">
        <v>0.17149758454106281</v>
      </c>
      <c r="I130" s="39">
        <v>0.30710659898477155</v>
      </c>
      <c r="J130" s="23">
        <f>LINEST(B130:I130,$B$3:$I$3)</f>
      </c>
      <c r="K130" s="40">
        <v>-76.58441834289046</v>
      </c>
    </row>
    <row x14ac:dyDescent="0.25" r="131" customHeight="1" ht="17.25">
      <c r="A131" s="14" t="s">
        <v>153</v>
      </c>
      <c r="B131" s="38">
        <v>0</v>
      </c>
      <c r="C131" s="38">
        <v>0</v>
      </c>
      <c r="D131" s="39">
        <v>0.015151515151515152</v>
      </c>
      <c r="E131" s="39">
        <v>0.017857142857142856</v>
      </c>
      <c r="F131" s="39">
        <v>0.06451612903225806</v>
      </c>
      <c r="G131" s="39">
        <v>0.23529411764705882</v>
      </c>
      <c r="H131" s="39">
        <v>0.36538461538461536</v>
      </c>
      <c r="I131" s="39">
        <v>0.37735849056603776</v>
      </c>
      <c r="J131" s="23">
        <f>LINEST(B131:I131,$B$3:$I$3)</f>
      </c>
      <c r="K131" s="40">
        <v>-124.23205137043561</v>
      </c>
    </row>
    <row x14ac:dyDescent="0.25" r="132" customHeight="1" ht="17.25">
      <c r="A132" s="14" t="s">
        <v>154</v>
      </c>
      <c r="B132" s="38">
        <v>0.024390243902439025</v>
      </c>
      <c r="C132" s="38">
        <v>0.0421455938697318</v>
      </c>
      <c r="D132" s="39">
        <v>0.04227642276422764</v>
      </c>
      <c r="E132" s="39">
        <v>0.08771929824561403</v>
      </c>
      <c r="F132" s="39">
        <v>0.16838487972508592</v>
      </c>
      <c r="G132" s="39">
        <v>0.31539888682745826</v>
      </c>
      <c r="H132" s="39">
        <v>0.511400651465798</v>
      </c>
      <c r="I132" s="39">
        <v>0.6360902255639098</v>
      </c>
      <c r="J132" s="23">
        <f>LINEST(B132:I132,$B$3:$I$3)</f>
      </c>
      <c r="K132" s="40">
        <v>-180.67257323690993</v>
      </c>
    </row>
    <row x14ac:dyDescent="0.25" r="133" customHeight="1" ht="17.25">
      <c r="A133" s="14" t="s">
        <v>155</v>
      </c>
      <c r="B133" s="38">
        <v>0.009363295880149813</v>
      </c>
      <c r="C133" s="38">
        <v>0.006340579710144928</v>
      </c>
      <c r="D133" s="39">
        <v>0.019148936170212766</v>
      </c>
      <c r="E133" s="39">
        <v>0.030235162374020158</v>
      </c>
      <c r="F133" s="39">
        <v>0.03850782190132371</v>
      </c>
      <c r="G133" s="39">
        <v>0.22791519434628976</v>
      </c>
      <c r="H133" s="39">
        <v>0.3433734939759036</v>
      </c>
      <c r="I133" s="39">
        <v>0.4346076458752515</v>
      </c>
      <c r="J133" s="23">
        <f>LINEST(B133:I133,$B$3:$I$3)</f>
      </c>
      <c r="K133" s="40">
        <v>-127.13366074710247</v>
      </c>
    </row>
    <row x14ac:dyDescent="0.25" r="134" customHeight="1" ht="17.25">
      <c r="A134" s="14" t="s">
        <v>156</v>
      </c>
      <c r="B134" s="38">
        <v>0.009475465313028765</v>
      </c>
      <c r="C134" s="38">
        <v>0.014413712504869497</v>
      </c>
      <c r="D134" s="39">
        <v>0.038129822968679075</v>
      </c>
      <c r="E134" s="39">
        <v>0.05323411562678878</v>
      </c>
      <c r="F134" s="39">
        <v>0.06784260515603799</v>
      </c>
      <c r="G134" s="39">
        <v>0.23802716225875625</v>
      </c>
      <c r="H134" s="39">
        <v>0.4187725631768953</v>
      </c>
      <c r="I134" s="39">
        <v>0.5405405405405406</v>
      </c>
      <c r="J134" s="23">
        <f>LINEST(B134:I134,$B$3:$I$3)</f>
      </c>
      <c r="K134" s="40">
        <v>-152.50174615656158</v>
      </c>
    </row>
    <row x14ac:dyDescent="0.25" r="135" customHeight="1" ht="17.25">
      <c r="A135" s="14" t="s">
        <v>157</v>
      </c>
      <c r="B135" s="38">
        <v>0.030362835888872022</v>
      </c>
      <c r="C135" s="38">
        <v>0.07991892283190966</v>
      </c>
      <c r="D135" s="39">
        <v>0.09101608473911338</v>
      </c>
      <c r="E135" s="39">
        <v>0.16771844660194174</v>
      </c>
      <c r="F135" s="39">
        <v>0.24171270718232044</v>
      </c>
      <c r="G135" s="39">
        <v>0.5270969498910676</v>
      </c>
      <c r="H135" s="39">
        <v>0.6341385378339466</v>
      </c>
      <c r="I135" s="39">
        <v>0.6800592482873542</v>
      </c>
      <c r="J135" s="23">
        <f>LINEST(B135:I135,$B$3:$I$3)</f>
      </c>
      <c r="K135" s="40">
        <v>-208.78149723931392</v>
      </c>
    </row>
    <row x14ac:dyDescent="0.25" r="136" customHeight="1" ht="17.25">
      <c r="A136" s="14" t="s">
        <v>158</v>
      </c>
      <c r="B136" s="38">
        <v>0.009708737864077669</v>
      </c>
      <c r="C136" s="38">
        <v>0.010416666666666666</v>
      </c>
      <c r="D136" s="39">
        <v>0.04838709677419355</v>
      </c>
      <c r="E136" s="39">
        <v>0.07964601769911504</v>
      </c>
      <c r="F136" s="39">
        <v>0.07228915662650602</v>
      </c>
      <c r="G136" s="39">
        <v>0.265625</v>
      </c>
      <c r="H136" s="39">
        <v>0.3333333333333333</v>
      </c>
      <c r="I136" s="39">
        <v>0.4444444444444444</v>
      </c>
      <c r="J136" s="23">
        <f>LINEST(B136:I136,$B$3:$I$3)</f>
      </c>
      <c r="K136" s="40">
        <v>-127.24998206676963</v>
      </c>
    </row>
    <row x14ac:dyDescent="0.25" r="137" customHeight="1" ht="17.25">
      <c r="A137" s="14" t="s">
        <v>159</v>
      </c>
      <c r="B137" s="38">
        <v>0.004618937644341801</v>
      </c>
      <c r="C137" s="38">
        <v>0.0020408163265306124</v>
      </c>
      <c r="D137" s="39">
        <v>0.034403669724770644</v>
      </c>
      <c r="E137" s="39">
        <v>0.06927710843373494</v>
      </c>
      <c r="F137" s="39">
        <v>0.09177820267686425</v>
      </c>
      <c r="G137" s="39">
        <v>0.2081447963800905</v>
      </c>
      <c r="H137" s="39">
        <v>0.32265446224256294</v>
      </c>
      <c r="I137" s="39">
        <v>0.5138888888888888</v>
      </c>
      <c r="J137" s="23">
        <f>LINEST(B137:I137,$B$3:$I$3)</f>
      </c>
      <c r="K137" s="40">
        <v>-137.09451638623918</v>
      </c>
    </row>
    <row x14ac:dyDescent="0.25" r="138" customHeight="1" ht="17.25">
      <c r="A138" s="14" t="s">
        <v>160</v>
      </c>
      <c r="B138" s="38">
        <v>0.01738884569166608</v>
      </c>
      <c r="C138" s="38">
        <v>0.03164594610671584</v>
      </c>
      <c r="D138" s="39">
        <v>0.04722585244148746</v>
      </c>
      <c r="E138" s="39">
        <v>0.049437250393319615</v>
      </c>
      <c r="F138" s="39">
        <v>0.07239186976206531</v>
      </c>
      <c r="G138" s="39">
        <v>0.21926062645893274</v>
      </c>
      <c r="H138" s="39">
        <v>0.33480251860332</v>
      </c>
      <c r="I138" s="39">
        <v>0.4970276008492569</v>
      </c>
      <c r="J138" s="23">
        <f>LINEST(B138:I138,$B$3:$I$3)</f>
      </c>
      <c r="K138" s="40">
        <v>-129.89794734311175</v>
      </c>
    </row>
    <row x14ac:dyDescent="0.25" r="139" customHeight="1" ht="17.25">
      <c r="A139" s="14" t="s">
        <v>161</v>
      </c>
      <c r="B139" s="38">
        <v>0.027888446215139442</v>
      </c>
      <c r="C139" s="38">
        <v>0.02510460251046025</v>
      </c>
      <c r="D139" s="39">
        <v>0.06690140845070422</v>
      </c>
      <c r="E139" s="39">
        <v>0.03896103896103896</v>
      </c>
      <c r="F139" s="39">
        <v>0.08</v>
      </c>
      <c r="G139" s="39">
        <v>0.2832618025751073</v>
      </c>
      <c r="H139" s="39">
        <v>0.41798941798941797</v>
      </c>
      <c r="I139" s="39">
        <v>0.46959459459459457</v>
      </c>
      <c r="J139" s="23">
        <f>LINEST(B139:I139,$B$3:$I$3)</f>
      </c>
      <c r="K139" s="40">
        <v>-137.91050796973505</v>
      </c>
    </row>
    <row x14ac:dyDescent="0.25" r="140" customHeight="1" ht="17.25">
      <c r="A140" s="14" t="s">
        <v>162</v>
      </c>
      <c r="B140" s="38">
        <v>0</v>
      </c>
      <c r="C140" s="38">
        <v>0.022727272727272728</v>
      </c>
      <c r="D140" s="39">
        <v>0</v>
      </c>
      <c r="E140" s="39">
        <v>0</v>
      </c>
      <c r="F140" s="39">
        <v>0.04</v>
      </c>
      <c r="G140" s="39">
        <v>0</v>
      </c>
      <c r="H140" s="39">
        <v>0</v>
      </c>
      <c r="I140" s="39">
        <v>0.4782608695652174</v>
      </c>
      <c r="J140" s="23">
        <f>LINEST(B140:I140,$B$3:$I$3)</f>
      </c>
      <c r="K140" s="40">
        <v>-78.6103759646151</v>
      </c>
    </row>
    <row x14ac:dyDescent="0.25" r="141" customHeight="1" ht="17.25">
      <c r="A141" s="14" t="s">
        <v>163</v>
      </c>
      <c r="B141" s="38">
        <v>0.0011185682326621924</v>
      </c>
      <c r="C141" s="38">
        <v>0.009503695881731784</v>
      </c>
      <c r="D141" s="39">
        <v>0.027300303336703743</v>
      </c>
      <c r="E141" s="39">
        <v>0.03764705882352941</v>
      </c>
      <c r="F141" s="39">
        <v>0.05152224824355972</v>
      </c>
      <c r="G141" s="39">
        <v>0.1693121693121693</v>
      </c>
      <c r="H141" s="39">
        <v>0.3032679738562091</v>
      </c>
      <c r="I141" s="39">
        <v>0.42446941323345816</v>
      </c>
      <c r="J141" s="23">
        <f>LINEST(B141:I141,$B$3:$I$3)</f>
      </c>
      <c r="K141" s="40">
        <v>-116.94950213250313</v>
      </c>
    </row>
    <row x14ac:dyDescent="0.25" r="142" customHeight="1" ht="17.25">
      <c r="A142" s="14" t="s">
        <v>164</v>
      </c>
      <c r="B142" s="38">
        <v>0.009135200974421437</v>
      </c>
      <c r="C142" s="38">
        <v>0.008784773060029283</v>
      </c>
      <c r="D142" s="39">
        <v>0.033380681818181816</v>
      </c>
      <c r="E142" s="39">
        <v>0.025034770514603615</v>
      </c>
      <c r="F142" s="39">
        <v>0.06272793581327499</v>
      </c>
      <c r="G142" s="39">
        <v>0.210221793635487</v>
      </c>
      <c r="H142" s="39">
        <v>0.29989969909729186</v>
      </c>
      <c r="I142" s="39">
        <v>0.42648490749756574</v>
      </c>
      <c r="J142" s="23">
        <f>LINEST(B142:I142,$B$3:$I$3)</f>
      </c>
      <c r="K142" s="40">
        <v>-118.69845885249505</v>
      </c>
    </row>
    <row x14ac:dyDescent="0.25" r="143" customHeight="1" ht="17.25">
      <c r="A143" s="14" t="s">
        <v>165</v>
      </c>
      <c r="B143" s="38">
        <v>0.00851063829787234</v>
      </c>
      <c r="C143" s="38">
        <v>0.006968641114982578</v>
      </c>
      <c r="D143" s="39">
        <v>0.017964071856287425</v>
      </c>
      <c r="E143" s="39">
        <v>0.023809523809523808</v>
      </c>
      <c r="F143" s="39">
        <v>0.0625</v>
      </c>
      <c r="G143" s="39">
        <v>0.20179372197309417</v>
      </c>
      <c r="H143" s="39">
        <v>0.3465346534653465</v>
      </c>
      <c r="I143" s="39">
        <v>0.46987951807228917</v>
      </c>
      <c r="J143" s="23">
        <f>LINEST(B143:I143,$B$3:$I$3)</f>
      </c>
      <c r="K143" s="40">
        <v>-132.4441684621581</v>
      </c>
    </row>
    <row x14ac:dyDescent="0.25" r="144" customHeight="1" ht="17.25">
      <c r="A144" s="14" t="s">
        <v>166</v>
      </c>
      <c r="B144" s="38">
        <v>0.017094017094017096</v>
      </c>
      <c r="C144" s="38">
        <v>0.009404388714733543</v>
      </c>
      <c r="D144" s="39">
        <v>0.033210332103321034</v>
      </c>
      <c r="E144" s="39">
        <v>0.049107142857142856</v>
      </c>
      <c r="F144" s="39">
        <v>0.04938271604938271</v>
      </c>
      <c r="G144" s="39">
        <v>0.2302158273381295</v>
      </c>
      <c r="H144" s="39">
        <v>0.27439024390243905</v>
      </c>
      <c r="I144" s="39">
        <v>0.4090909090909091</v>
      </c>
      <c r="J144" s="23">
        <f>LINEST(B144:I144,$B$3:$I$3)</f>
      </c>
      <c r="K144" s="40">
        <v>-111.84949936041484</v>
      </c>
    </row>
    <row x14ac:dyDescent="0.25" r="145" customHeight="1" ht="17.25">
      <c r="A145" s="14" t="s">
        <v>167</v>
      </c>
      <c r="B145" s="38">
        <v>0.013458950201884253</v>
      </c>
      <c r="C145" s="38">
        <v>0.02364066193853428</v>
      </c>
      <c r="D145" s="39">
        <v>0.029871977240398292</v>
      </c>
      <c r="E145" s="39">
        <v>0.059422750424448216</v>
      </c>
      <c r="F145" s="39">
        <v>0.08279220779220779</v>
      </c>
      <c r="G145" s="39">
        <v>0.25795644891122277</v>
      </c>
      <c r="H145" s="39">
        <v>0.45532646048109965</v>
      </c>
      <c r="I145" s="39">
        <v>0.6054421768707483</v>
      </c>
      <c r="J145" s="23">
        <f>LINEST(B145:I145,$B$3:$I$3)</f>
      </c>
      <c r="K145" s="40">
        <v>-168.25606688991093</v>
      </c>
    </row>
    <row x14ac:dyDescent="0.25" r="146" customHeight="1" ht="17.25">
      <c r="A146" s="14" t="s">
        <v>168</v>
      </c>
      <c r="B146" s="38">
        <v>0.007267441860465116</v>
      </c>
      <c r="C146" s="38">
        <v>0.011435832274459974</v>
      </c>
      <c r="D146" s="39">
        <v>0.029372496662216287</v>
      </c>
      <c r="E146" s="39">
        <v>0.02857142857142857</v>
      </c>
      <c r="F146" s="39">
        <v>0.04409171075837742</v>
      </c>
      <c r="G146" s="39">
        <v>0.24102564102564103</v>
      </c>
      <c r="H146" s="39">
        <v>0.3515625</v>
      </c>
      <c r="I146" s="39">
        <v>0.5846501128668171</v>
      </c>
      <c r="J146" s="23">
        <f>LINEST(B146:I146,$B$3:$I$3)</f>
      </c>
      <c r="K146" s="40">
        <v>-153.45501653653733</v>
      </c>
    </row>
    <row x14ac:dyDescent="0.25" r="147" customHeight="1" ht="17.25">
      <c r="A147" s="14" t="s">
        <v>169</v>
      </c>
      <c r="B147" s="38">
        <v>0.012234910277324634</v>
      </c>
      <c r="C147" s="38">
        <v>0.01859504132231405</v>
      </c>
      <c r="D147" s="39">
        <v>0.02830188679245283</v>
      </c>
      <c r="E147" s="39">
        <v>0.04040404040404041</v>
      </c>
      <c r="F147" s="39">
        <v>0.05010438413361169</v>
      </c>
      <c r="G147" s="39">
        <v>0.2187192118226601</v>
      </c>
      <c r="H147" s="39">
        <v>0.32097560975609757</v>
      </c>
      <c r="I147" s="39">
        <v>0.43954104148278905</v>
      </c>
      <c r="J147" s="23">
        <f>LINEST(B147:I147,$B$3:$I$3)</f>
      </c>
      <c r="K147" s="40">
        <v>-122.02615385715738</v>
      </c>
    </row>
    <row x14ac:dyDescent="0.25" r="148" customHeight="1" ht="17.25">
      <c r="A148" s="14" t="s">
        <v>170</v>
      </c>
      <c r="B148" s="38">
        <v>0.030927835051546393</v>
      </c>
      <c r="C148" s="38">
        <v>0.008130081300813009</v>
      </c>
      <c r="D148" s="39">
        <v>0</v>
      </c>
      <c r="E148" s="39">
        <v>0.048</v>
      </c>
      <c r="F148" s="39">
        <v>0.08571428571428572</v>
      </c>
      <c r="G148" s="39">
        <v>0.23</v>
      </c>
      <c r="H148" s="39">
        <v>0.4369747899159664</v>
      </c>
      <c r="I148" s="39">
        <v>0.5526315789473685</v>
      </c>
      <c r="J148" s="23">
        <f>LINEST(B148:I148,$B$3:$I$3)</f>
      </c>
      <c r="K148" s="40">
        <v>-156.59285216421398</v>
      </c>
    </row>
    <row x14ac:dyDescent="0.25" r="149" customHeight="1" ht="17.25">
      <c r="A149" s="14" t="s">
        <v>171</v>
      </c>
      <c r="B149" s="38">
        <v>0.0027397260273972603</v>
      </c>
      <c r="C149" s="38">
        <v>0.014423076923076924</v>
      </c>
      <c r="D149" s="39">
        <v>0.019801980198019802</v>
      </c>
      <c r="E149" s="39">
        <v>0.043010752688172046</v>
      </c>
      <c r="F149" s="39">
        <v>0.09022556390977443</v>
      </c>
      <c r="G149" s="39">
        <v>0.24615384615384617</v>
      </c>
      <c r="H149" s="39">
        <v>0.355</v>
      </c>
      <c r="I149" s="39">
        <v>0.5694444444444444</v>
      </c>
      <c r="J149" s="23">
        <f>LINEST(B149:I149,$B$3:$I$3)</f>
      </c>
      <c r="K149" s="40">
        <v>-153.5288731211334</v>
      </c>
    </row>
    <row x14ac:dyDescent="0.25" r="150" customHeight="1" ht="17.25">
      <c r="A150" s="14" t="s">
        <v>172</v>
      </c>
      <c r="B150" s="38">
        <v>0</v>
      </c>
      <c r="C150" s="38">
        <v>0.017543859649122806</v>
      </c>
      <c r="D150" s="39">
        <v>0</v>
      </c>
      <c r="E150" s="39">
        <v>0.06382978723404255</v>
      </c>
      <c r="F150" s="39">
        <v>0.07317073170731707</v>
      </c>
      <c r="G150" s="39">
        <v>0.1</v>
      </c>
      <c r="H150" s="39">
        <v>0.37777777777777777</v>
      </c>
      <c r="I150" s="39">
        <v>0.4</v>
      </c>
      <c r="J150" s="23">
        <f>LINEST(B150:I150,$B$3:$I$3)</f>
      </c>
      <c r="K150" s="40">
        <v>-117.86935872012961</v>
      </c>
    </row>
    <row x14ac:dyDescent="0.25" r="151" customHeight="1" ht="17.25">
      <c r="A151" s="14" t="s">
        <v>173</v>
      </c>
      <c r="B151" s="38">
        <v>0.072496710132791</v>
      </c>
      <c r="C151" s="38">
        <v>0.038907925279098046</v>
      </c>
      <c r="D151" s="39">
        <v>0.07507655833251013</v>
      </c>
      <c r="E151" s="39">
        <v>0.06672779136104319</v>
      </c>
      <c r="F151" s="39">
        <v>0.062340454117963184</v>
      </c>
      <c r="G151" s="39">
        <v>0.29051132027473925</v>
      </c>
      <c r="H151" s="39">
        <v>0.5240857946554149</v>
      </c>
      <c r="I151" s="39">
        <v>0.6259259259259259</v>
      </c>
      <c r="J151" s="23">
        <f>LINEST(B151:I151,$B$3:$I$3)</f>
      </c>
      <c r="K151" s="40">
        <v>-166.59055179648516</v>
      </c>
    </row>
    <row x14ac:dyDescent="0.25" r="152" customHeight="1" ht="17.25">
      <c r="A152" s="14" t="s">
        <v>174</v>
      </c>
      <c r="B152" s="38">
        <v>0.004761904761904762</v>
      </c>
      <c r="C152" s="38">
        <v>0</v>
      </c>
      <c r="D152" s="39">
        <v>0.017937219730941704</v>
      </c>
      <c r="E152" s="39">
        <v>0.005263157894736842</v>
      </c>
      <c r="F152" s="39">
        <v>0.03571428571428571</v>
      </c>
      <c r="G152" s="39">
        <v>0.18354430379746836</v>
      </c>
      <c r="H152" s="39">
        <v>0.3532934131736527</v>
      </c>
      <c r="I152" s="39">
        <v>0.4594594594594595</v>
      </c>
      <c r="J152" s="23">
        <f>LINEST(B152:I152,$B$3:$I$3)</f>
      </c>
      <c r="K152" s="40">
        <v>-131.46943388458584</v>
      </c>
    </row>
    <row x14ac:dyDescent="0.25" r="153" customHeight="1" ht="17.25">
      <c r="A153" s="14" t="s">
        <v>175</v>
      </c>
      <c r="B153" s="38">
        <v>0.0071174377224199285</v>
      </c>
      <c r="C153" s="38">
        <v>0.07455012853470437</v>
      </c>
      <c r="D153" s="39">
        <v>0.025236593059936908</v>
      </c>
      <c r="E153" s="39">
        <v>0.029535864978902954</v>
      </c>
      <c r="F153" s="39">
        <v>0.06439393939393939</v>
      </c>
      <c r="G153" s="39">
        <v>0.19282511210762332</v>
      </c>
      <c r="H153" s="39">
        <v>0.3484848484848485</v>
      </c>
      <c r="I153" s="39">
        <v>0.5766871165644172</v>
      </c>
      <c r="J153" s="23">
        <f>LINEST(B153:I153,$B$3:$I$3)</f>
      </c>
      <c r="K153" s="40">
        <v>-141.47341086507092</v>
      </c>
    </row>
    <row x14ac:dyDescent="0.25" r="154" customHeight="1" ht="17.25">
      <c r="A154" s="14" t="s">
        <v>176</v>
      </c>
      <c r="B154" s="38">
        <v>0.03907103825136612</v>
      </c>
      <c r="C154" s="38">
        <v>0.07332490518331226</v>
      </c>
      <c r="D154" s="39">
        <v>0.08524371244157579</v>
      </c>
      <c r="E154" s="39">
        <v>0.15449183303085298</v>
      </c>
      <c r="F154" s="39">
        <v>0.21615339918651946</v>
      </c>
      <c r="G154" s="39">
        <v>0.4942429970785358</v>
      </c>
      <c r="H154" s="39">
        <v>0.5308678355679977</v>
      </c>
      <c r="I154" s="39">
        <v>0.6549006168608636</v>
      </c>
      <c r="J154" s="23">
        <f>LINEST(B154:I154,$B$3:$I$3)</f>
      </c>
      <c r="K154" s="40">
        <v>-189.2460474253553</v>
      </c>
    </row>
    <row x14ac:dyDescent="0.25" r="155" customHeight="1" ht="17.25">
      <c r="A155" s="14" t="s">
        <v>177</v>
      </c>
      <c r="B155" s="38">
        <v>0.01507537688442211</v>
      </c>
      <c r="C155" s="38">
        <v>0.010526315789473684</v>
      </c>
      <c r="D155" s="39">
        <v>0.03048780487804878</v>
      </c>
      <c r="E155" s="39">
        <v>0.042328042328042326</v>
      </c>
      <c r="F155" s="39">
        <v>0.08866995073891626</v>
      </c>
      <c r="G155" s="39">
        <v>0.23369565217391305</v>
      </c>
      <c r="H155" s="39">
        <v>0.3515151515151515</v>
      </c>
      <c r="I155" s="39">
        <v>0.6176470588235294</v>
      </c>
      <c r="J155" s="23">
        <f>LINEST(B155:I155,$B$3:$I$3)</f>
      </c>
      <c r="K155" s="40">
        <v>-157.91593142547137</v>
      </c>
    </row>
    <row x14ac:dyDescent="0.25" r="156" customHeight="1" ht="17.25">
      <c r="A156" s="14" t="s">
        <v>178</v>
      </c>
      <c r="B156" s="38">
        <v>0</v>
      </c>
      <c r="C156" s="38">
        <v>0.018867924528301886</v>
      </c>
      <c r="D156" s="39">
        <v>0.024691358024691357</v>
      </c>
      <c r="E156" s="39">
        <v>0.030303030303030304</v>
      </c>
      <c r="F156" s="39">
        <v>0.1267605633802817</v>
      </c>
      <c r="G156" s="39">
        <v>0.3088235294117647</v>
      </c>
      <c r="H156" s="39">
        <v>0.4262295081967213</v>
      </c>
      <c r="I156" s="39">
        <v>0.5529411764705883</v>
      </c>
      <c r="J156" s="23">
        <f>LINEST(B156:I156,$B$3:$I$3)</f>
      </c>
      <c r="K156" s="40">
        <v>-164.5679827502053</v>
      </c>
    </row>
    <row x14ac:dyDescent="0.25" r="157" customHeight="1" ht="17.25">
      <c r="A157" s="14" t="s">
        <v>179</v>
      </c>
      <c r="B157" s="38">
        <v>0.020202020202020204</v>
      </c>
      <c r="C157" s="38">
        <v>0.023076923076923078</v>
      </c>
      <c r="D157" s="39">
        <v>0.03669724770642202</v>
      </c>
      <c r="E157" s="39">
        <v>0.04819277108433735</v>
      </c>
      <c r="F157" s="39">
        <v>0.06422018348623854</v>
      </c>
      <c r="G157" s="39">
        <v>0.20454545454545456</v>
      </c>
      <c r="H157" s="39">
        <v>0.41975308641975306</v>
      </c>
      <c r="I157" s="39">
        <v>0.5555555555555556</v>
      </c>
      <c r="J157" s="23">
        <f>LINEST(B157:I157,$B$3:$I$3)</f>
      </c>
      <c r="K157" s="40">
        <v>-150.02475655619628</v>
      </c>
    </row>
    <row x14ac:dyDescent="0.25" r="158" customHeight="1" ht="17.25">
      <c r="A158" s="14" t="s">
        <v>180</v>
      </c>
      <c r="B158" s="38">
        <v>0</v>
      </c>
      <c r="C158" s="38">
        <v>0.009433962264150943</v>
      </c>
      <c r="D158" s="39">
        <v>0.009708737864077669</v>
      </c>
      <c r="E158" s="39">
        <v>0.03409090909090909</v>
      </c>
      <c r="F158" s="39">
        <v>0.043478260869565216</v>
      </c>
      <c r="G158" s="39">
        <v>0.24489795918367346</v>
      </c>
      <c r="H158" s="39">
        <v>0.4230769230769231</v>
      </c>
      <c r="I158" s="39">
        <v>0.6179775280898876</v>
      </c>
      <c r="J158" s="23">
        <f>LINEST(B158:I158,$B$3:$I$3)</f>
      </c>
      <c r="K158" s="40">
        <v>-170.6550451127427</v>
      </c>
    </row>
    <row x14ac:dyDescent="0.25" r="159" customHeight="1" ht="17.25">
      <c r="A159" s="14" t="s">
        <v>181</v>
      </c>
      <c r="B159" s="38">
        <v>0.01238390092879257</v>
      </c>
      <c r="C159" s="38">
        <v>0.020166898470097356</v>
      </c>
      <c r="D159" s="39">
        <v>0.035876475930971846</v>
      </c>
      <c r="E159" s="39">
        <v>0.04690882848207842</v>
      </c>
      <c r="F159" s="39">
        <v>0.07264854462352659</v>
      </c>
      <c r="G159" s="39">
        <v>0.23770758710517748</v>
      </c>
      <c r="H159" s="39">
        <v>0.3519687406071536</v>
      </c>
      <c r="I159" s="39">
        <v>0.5096185197261167</v>
      </c>
      <c r="J159" s="23">
        <f>LINEST(B159:I159,$B$3:$I$3)</f>
      </c>
      <c r="K159" s="40">
        <v>-138.51207278696748</v>
      </c>
    </row>
    <row x14ac:dyDescent="0.25" r="160" customHeight="1" ht="17.25">
      <c r="A160" s="14" t="s">
        <v>182</v>
      </c>
      <c r="B160" s="38">
        <v>0.00401965163019205</v>
      </c>
      <c r="C160" s="38">
        <v>0.0210727969348659</v>
      </c>
      <c r="D160" s="39">
        <v>0.023076923076923078</v>
      </c>
      <c r="E160" s="39">
        <v>0.0321285140562249</v>
      </c>
      <c r="F160" s="39">
        <v>0.07045215562565721</v>
      </c>
      <c r="G160" s="39">
        <v>0.2041851616994293</v>
      </c>
      <c r="H160" s="39">
        <v>0.30424799081515497</v>
      </c>
      <c r="I160" s="39">
        <v>0.47121111846459296</v>
      </c>
      <c r="J160" s="23">
        <f>LINEST(B160:I160,$B$3:$I$3)</f>
      </c>
      <c r="K160" s="40">
        <v>-126.44423266762846</v>
      </c>
    </row>
    <row x14ac:dyDescent="0.25" r="161" customHeight="1" ht="17.25">
      <c r="A161" s="14" t="s">
        <v>183</v>
      </c>
      <c r="B161" s="38">
        <v>0.03278688524590164</v>
      </c>
      <c r="C161" s="38">
        <v>0</v>
      </c>
      <c r="D161" s="39">
        <v>0</v>
      </c>
      <c r="E161" s="39">
        <v>0.025</v>
      </c>
      <c r="F161" s="39">
        <v>0.075</v>
      </c>
      <c r="G161" s="39">
        <v>0.3333333333333333</v>
      </c>
      <c r="H161" s="39">
        <v>0.38235294117647056</v>
      </c>
      <c r="I161" s="39">
        <v>0.8367346938775511</v>
      </c>
      <c r="J161" s="23">
        <f>LINEST(B161:I161,$B$3:$I$3)</f>
      </c>
      <c r="K161" s="40">
        <v>-206.19057069549135</v>
      </c>
    </row>
    <row x14ac:dyDescent="0.25" r="162" customHeight="1" ht="17.25">
      <c r="A162" s="14" t="s">
        <v>184</v>
      </c>
      <c r="B162" s="38">
        <v>0.011695906432748537</v>
      </c>
      <c r="C162" s="38">
        <v>0.008875739644970414</v>
      </c>
      <c r="D162" s="39">
        <v>0.042483660130718956</v>
      </c>
      <c r="E162" s="39">
        <v>0.03184713375796178</v>
      </c>
      <c r="F162" s="39">
        <v>0.07692307692307693</v>
      </c>
      <c r="G162" s="39">
        <v>0.1519434628975265</v>
      </c>
      <c r="H162" s="39">
        <v>0.3191489361702128</v>
      </c>
      <c r="I162" s="39">
        <v>0.4963768115942029</v>
      </c>
      <c r="J162" s="23">
        <f>LINEST(B162:I162,$B$3:$I$3)</f>
      </c>
      <c r="K162" s="40">
        <v>-127.63795378218664</v>
      </c>
    </row>
    <row x14ac:dyDescent="0.25" r="163" customHeight="1" ht="17.25">
      <c r="A163" s="14" t="s">
        <v>185</v>
      </c>
      <c r="B163" s="38">
        <v>0.012396694214876033</v>
      </c>
      <c r="C163" s="38">
        <v>0.005952380952380952</v>
      </c>
      <c r="D163" s="39">
        <v>0.021052631578947368</v>
      </c>
      <c r="E163" s="39">
        <v>0.04524886877828054</v>
      </c>
      <c r="F163" s="39">
        <v>0.078125</v>
      </c>
      <c r="G163" s="39">
        <v>0.17110266159695817</v>
      </c>
      <c r="H163" s="39">
        <v>0.34572490706319703</v>
      </c>
      <c r="I163" s="39">
        <v>0.47619047619047616</v>
      </c>
      <c r="J163" s="23">
        <f>LINEST(B163:I163,$B$3:$I$3)</f>
      </c>
      <c r="K163" s="40">
        <v>-130.29977448605734</v>
      </c>
    </row>
    <row x14ac:dyDescent="0.25" r="164" customHeight="1" ht="17.25">
      <c r="A164" s="14" t="s">
        <v>186</v>
      </c>
      <c r="B164" s="38">
        <v>0.010027347310847767</v>
      </c>
      <c r="C164" s="38">
        <v>0.016623568526043592</v>
      </c>
      <c r="D164" s="39">
        <v>0.022958057395143488</v>
      </c>
      <c r="E164" s="39">
        <v>0.042941757156959526</v>
      </c>
      <c r="F164" s="39">
        <v>0.07948860478043357</v>
      </c>
      <c r="G164" s="39">
        <v>0.24525436598329536</v>
      </c>
      <c r="H164" s="39">
        <v>0.337061894108874</v>
      </c>
      <c r="I164" s="39">
        <v>0.48012976480129765</v>
      </c>
      <c r="J164" s="23">
        <f>LINEST(B164:I164,$B$3:$I$3)</f>
      </c>
      <c r="K164" s="40">
        <v>-134.32451096641552</v>
      </c>
    </row>
    <row x14ac:dyDescent="0.25" r="165" customHeight="1" ht="17.25">
      <c r="A165" s="14" t="s">
        <v>187</v>
      </c>
      <c r="B165" s="38">
        <v>0.009578544061302681</v>
      </c>
      <c r="C165" s="38">
        <v>0.01794453507340946</v>
      </c>
      <c r="D165" s="39">
        <v>0.03896103896103896</v>
      </c>
      <c r="E165" s="39">
        <v>0.05</v>
      </c>
      <c r="F165" s="39">
        <v>0.09900990099009901</v>
      </c>
      <c r="G165" s="39">
        <v>0.2222222222222222</v>
      </c>
      <c r="H165" s="39">
        <v>0.3854166666666667</v>
      </c>
      <c r="I165" s="39">
        <v>0.5340659340659341</v>
      </c>
      <c r="J165" s="23">
        <f>LINEST(B165:I165,$B$3:$I$3)</f>
      </c>
      <c r="K165" s="40">
        <v>-146.5937030681021</v>
      </c>
    </row>
    <row x14ac:dyDescent="0.25" r="166" customHeight="1" ht="17.25">
      <c r="A166" s="14" t="s">
        <v>188</v>
      </c>
      <c r="B166" s="38">
        <v>0.012770137524557957</v>
      </c>
      <c r="C166" s="38">
        <v>0.026196928635953028</v>
      </c>
      <c r="D166" s="39">
        <v>0.028130671506352088</v>
      </c>
      <c r="E166" s="39">
        <v>0.03619441571871768</v>
      </c>
      <c r="F166" s="39">
        <v>0.052361396303901436</v>
      </c>
      <c r="G166" s="39">
        <v>0.18317503392130258</v>
      </c>
      <c r="H166" s="39">
        <v>0.2973651191969887</v>
      </c>
      <c r="I166" s="39">
        <v>0.5061391541609823</v>
      </c>
      <c r="J166" s="23">
        <f>LINEST(B166:I166,$B$3:$I$3)</f>
      </c>
      <c r="K166" s="40">
        <v>-126.99204971093289</v>
      </c>
    </row>
    <row x14ac:dyDescent="0.25" r="167" customHeight="1" ht="17.25">
      <c r="A167" s="14" t="s">
        <v>189</v>
      </c>
      <c r="B167" s="38">
        <v>0</v>
      </c>
      <c r="C167" s="38">
        <v>0</v>
      </c>
      <c r="D167" s="39">
        <v>0.011111111111111112</v>
      </c>
      <c r="E167" s="39">
        <v>0</v>
      </c>
      <c r="F167" s="39">
        <v>0.05555555555555555</v>
      </c>
      <c r="G167" s="39">
        <v>0.23333333333333334</v>
      </c>
      <c r="H167" s="39">
        <v>0.3076923076923077</v>
      </c>
      <c r="I167" s="39">
        <v>0.4625</v>
      </c>
      <c r="J167" s="23">
        <f>LINEST(B167:I167,$B$3:$I$3)</f>
      </c>
      <c r="K167" s="40">
        <v>-131.98627263939767</v>
      </c>
    </row>
    <row x14ac:dyDescent="0.25" r="168" customHeight="1" ht="17.25">
      <c r="A168" s="14" t="s">
        <v>190</v>
      </c>
      <c r="B168" s="38">
        <v>0.00847457627118644</v>
      </c>
      <c r="C168" s="38">
        <v>0.006896551724137931</v>
      </c>
      <c r="D168" s="39">
        <v>0.010958904109589041</v>
      </c>
      <c r="E168" s="39">
        <v>0.03058103975535168</v>
      </c>
      <c r="F168" s="39">
        <v>0.015625</v>
      </c>
      <c r="G168" s="39">
        <v>0.13025210084033614</v>
      </c>
      <c r="H168" s="39">
        <v>0.2804878048780488</v>
      </c>
      <c r="I168" s="39">
        <v>0.3458333333333333</v>
      </c>
      <c r="J168" s="23">
        <f>LINEST(B168:I168,$B$3:$I$3)</f>
      </c>
      <c r="K168" s="40">
        <v>-97.7549502280683</v>
      </c>
    </row>
    <row x14ac:dyDescent="0.25" r="169" customHeight="1" ht="17.25">
      <c r="A169" s="14" t="s">
        <v>191</v>
      </c>
      <c r="B169" s="38">
        <v>0.008771929824561403</v>
      </c>
      <c r="C169" s="38">
        <v>0</v>
      </c>
      <c r="D169" s="39">
        <v>0</v>
      </c>
      <c r="E169" s="39">
        <v>0.019230769230769232</v>
      </c>
      <c r="F169" s="39">
        <v>0.04819277108433735</v>
      </c>
      <c r="G169" s="39">
        <v>0.15476190476190477</v>
      </c>
      <c r="H169" s="39">
        <v>0.27848101265822783</v>
      </c>
      <c r="I169" s="39">
        <v>0.5333333333333333</v>
      </c>
      <c r="J169" s="23">
        <f>LINEST(B169:I169,$B$3:$I$3)</f>
      </c>
      <c r="K169" s="40">
        <v>-133.41704027485855</v>
      </c>
    </row>
    <row x14ac:dyDescent="0.25" r="170" customHeight="1" ht="17.25">
      <c r="A170" s="14" t="s">
        <v>192</v>
      </c>
      <c r="B170" s="38">
        <v>0.027210884353741496</v>
      </c>
      <c r="C170" s="38">
        <v>0.0273972602739726</v>
      </c>
      <c r="D170" s="39">
        <v>0.030120481927710843</v>
      </c>
      <c r="E170" s="39">
        <v>0.1422924901185771</v>
      </c>
      <c r="F170" s="39">
        <v>0.11884057971014493</v>
      </c>
      <c r="G170" s="39">
        <v>0.23728813559322035</v>
      </c>
      <c r="H170" s="39">
        <v>0.41566265060240964</v>
      </c>
      <c r="I170" s="39">
        <v>0.5798611111111112</v>
      </c>
      <c r="J170" s="23">
        <f>LINEST(B170:I170,$B$3:$I$3)</f>
      </c>
      <c r="K170" s="40">
        <v>-153.78368813971815</v>
      </c>
    </row>
    <row x14ac:dyDescent="0.25" r="171" customHeight="1" ht="17.25">
      <c r="A171" s="14" t="s">
        <v>193</v>
      </c>
      <c r="B171" s="38">
        <v>0.0035714285714285713</v>
      </c>
      <c r="C171" s="38">
        <v>0.0033222591362126247</v>
      </c>
      <c r="D171" s="39">
        <v>0.020289855072463767</v>
      </c>
      <c r="E171" s="39">
        <v>0.02962962962962963</v>
      </c>
      <c r="F171" s="39">
        <v>0.02464788732394366</v>
      </c>
      <c r="G171" s="39">
        <v>0.24279835390946503</v>
      </c>
      <c r="H171" s="39">
        <v>0.2384937238493724</v>
      </c>
      <c r="I171" s="39">
        <v>0.39299610894941633</v>
      </c>
      <c r="J171" s="23">
        <f>LINEST(B171:I171,$B$3:$I$3)</f>
      </c>
      <c r="K171" s="40">
        <v>-109.56134797373971</v>
      </c>
    </row>
    <row x14ac:dyDescent="0.25" r="172" customHeight="1" ht="17.25">
      <c r="A172" s="14" t="s">
        <v>194</v>
      </c>
      <c r="B172" s="38">
        <v>0.018820577164366373</v>
      </c>
      <c r="C172" s="38">
        <v>0.04535398230088496</v>
      </c>
      <c r="D172" s="39">
        <v>0.05046343975283213</v>
      </c>
      <c r="E172" s="39">
        <v>0.026573426573426574</v>
      </c>
      <c r="F172" s="39">
        <v>0.03732303732303732</v>
      </c>
      <c r="G172" s="39">
        <v>0.18126272912423624</v>
      </c>
      <c r="H172" s="39">
        <v>0.35523613963039014</v>
      </c>
      <c r="I172" s="39">
        <v>0.45454545454545453</v>
      </c>
      <c r="J172" s="23">
        <f>LINEST(B172:I172,$B$3:$I$3)</f>
      </c>
      <c r="K172" s="40">
        <v>-120.06586829325467</v>
      </c>
    </row>
    <row x14ac:dyDescent="0.25" r="173" customHeight="1" ht="17.25">
      <c r="A173" s="14" t="s">
        <v>195</v>
      </c>
      <c r="B173" s="38">
        <v>0.011764705882352941</v>
      </c>
      <c r="C173" s="38">
        <v>0.013888888888888888</v>
      </c>
      <c r="D173" s="39">
        <v>0.006097560975609756</v>
      </c>
      <c r="E173" s="39">
        <v>0.027777777777777776</v>
      </c>
      <c r="F173" s="39">
        <v>0.0625</v>
      </c>
      <c r="G173" s="39">
        <v>0.2457627118644068</v>
      </c>
      <c r="H173" s="39">
        <v>0.33043478260869563</v>
      </c>
      <c r="I173" s="39">
        <v>0.45132743362831856</v>
      </c>
      <c r="J173" s="23">
        <f>LINEST(B173:I173,$B$3:$I$3)</f>
      </c>
      <c r="K173" s="40">
        <v>-129.93868815796858</v>
      </c>
    </row>
    <row x14ac:dyDescent="0.25" r="174" customHeight="1" ht="17.25">
      <c r="A174" s="14" t="s">
        <v>196</v>
      </c>
      <c r="B174" s="38">
        <v>0.007905138339920948</v>
      </c>
      <c r="C174" s="38">
        <v>0.013574660633484163</v>
      </c>
      <c r="D174" s="39">
        <v>0.014218009478672985</v>
      </c>
      <c r="E174" s="39">
        <v>0.023148148148148147</v>
      </c>
      <c r="F174" s="39">
        <v>0.049107142857142856</v>
      </c>
      <c r="G174" s="39">
        <v>0.21951219512195122</v>
      </c>
      <c r="H174" s="39">
        <v>0.36809815950920244</v>
      </c>
      <c r="I174" s="39">
        <v>0.4931506849315068</v>
      </c>
      <c r="J174" s="23">
        <f>LINEST(B174:I174,$B$3:$I$3)</f>
      </c>
      <c r="K174" s="40">
        <v>-139.49263138681272</v>
      </c>
    </row>
    <row x14ac:dyDescent="0.25" r="175" customHeight="1" ht="17.25">
      <c r="A175" s="14" t="s">
        <v>197</v>
      </c>
      <c r="B175" s="38">
        <v>0</v>
      </c>
      <c r="C175" s="38">
        <v>0</v>
      </c>
      <c r="D175" s="39">
        <v>0</v>
      </c>
      <c r="E175" s="39">
        <v>0.021505376344086023</v>
      </c>
      <c r="F175" s="39">
        <v>0.06976744186046512</v>
      </c>
      <c r="G175" s="39">
        <v>0.15151515151515152</v>
      </c>
      <c r="H175" s="39">
        <v>0.15625</v>
      </c>
      <c r="I175" s="39">
        <v>0.375</v>
      </c>
      <c r="J175" s="23">
        <f>LINEST(B175:I175,$B$3:$I$3)</f>
      </c>
      <c r="K175" s="40">
        <v>-93.83696673288992</v>
      </c>
    </row>
    <row x14ac:dyDescent="0.25" r="176" customHeight="1" ht="17.25">
      <c r="A176" s="14" t="s">
        <v>198</v>
      </c>
      <c r="B176" s="38">
        <v>0.013407821229050279</v>
      </c>
      <c r="C176" s="38">
        <v>0.01910828025477707</v>
      </c>
      <c r="D176" s="39">
        <v>0.02710843373493976</v>
      </c>
      <c r="E176" s="39">
        <v>0.05668449197860963</v>
      </c>
      <c r="F176" s="39">
        <v>0.10232067510548523</v>
      </c>
      <c r="G176" s="39">
        <v>0.2742927429274293</v>
      </c>
      <c r="H176" s="39">
        <v>0.4050387596899225</v>
      </c>
      <c r="I176" s="39">
        <v>0.560952380952381</v>
      </c>
      <c r="J176" s="23">
        <f>LINEST(B176:I176,$B$3:$I$3)</f>
      </c>
      <c r="K176" s="40">
        <v>-157.20424818589365</v>
      </c>
    </row>
    <row x14ac:dyDescent="0.25" r="177" customHeight="1" ht="17.25">
      <c r="A177" s="14" t="s">
        <v>199</v>
      </c>
      <c r="B177" s="38">
        <v>0.022988505747126436</v>
      </c>
      <c r="C177" s="38">
        <v>0.018018018018018018</v>
      </c>
      <c r="D177" s="39">
        <v>0.008547008547008548</v>
      </c>
      <c r="E177" s="39">
        <v>0.06315789473684211</v>
      </c>
      <c r="F177" s="39">
        <v>0.11688311688311688</v>
      </c>
      <c r="G177" s="39">
        <v>0.21794871794871795</v>
      </c>
      <c r="H177" s="39">
        <v>0.3225806451612903</v>
      </c>
      <c r="I177" s="39">
        <v>0.47297297297297297</v>
      </c>
      <c r="J177" s="23">
        <f>LINEST(B177:I177,$B$3:$I$3)</f>
      </c>
      <c r="K177" s="40">
        <v>-128.51521117922883</v>
      </c>
    </row>
    <row x14ac:dyDescent="0.25" r="178" customHeight="1" ht="17.25">
      <c r="A178" s="14" t="s">
        <v>200</v>
      </c>
      <c r="B178" s="38">
        <v>0.011098779134295227</v>
      </c>
      <c r="C178" s="38">
        <v>0.026345933562428408</v>
      </c>
      <c r="D178" s="39">
        <v>0.04738760631834751</v>
      </c>
      <c r="E178" s="39">
        <v>0.06606606606606606</v>
      </c>
      <c r="F178" s="39">
        <v>0.09408194233687406</v>
      </c>
      <c r="G178" s="39">
        <v>0.24660633484162897</v>
      </c>
      <c r="H178" s="39">
        <v>0.44749596122778673</v>
      </c>
      <c r="I178" s="39">
        <v>0.6323185011709602</v>
      </c>
      <c r="J178" s="23">
        <f>LINEST(B178:I178,$B$3:$I$3)</f>
      </c>
      <c r="K178" s="40">
        <v>-169.9333340684063</v>
      </c>
    </row>
    <row x14ac:dyDescent="0.25" r="179" customHeight="1" ht="17.25">
      <c r="A179" s="14" t="s">
        <v>201</v>
      </c>
      <c r="B179" s="38">
        <v>0</v>
      </c>
      <c r="C179" s="38">
        <v>0</v>
      </c>
      <c r="D179" s="39">
        <v>0.03333333333333333</v>
      </c>
      <c r="E179" s="39">
        <v>0</v>
      </c>
      <c r="F179" s="39">
        <v>0</v>
      </c>
      <c r="G179" s="39">
        <v>0.0967741935483871</v>
      </c>
      <c r="H179" s="39">
        <v>0.2777777777777778</v>
      </c>
      <c r="I179" s="39">
        <v>0.38181818181818183</v>
      </c>
      <c r="J179" s="23">
        <f>LINEST(B179:I179,$B$3:$I$3)</f>
      </c>
      <c r="K179" s="40">
        <v>-102.07436267436265</v>
      </c>
    </row>
    <row x14ac:dyDescent="0.25" r="180" customHeight="1" ht="17.25">
      <c r="A180" s="14" t="s">
        <v>202</v>
      </c>
      <c r="B180" s="38">
        <v>0.010869565217391304</v>
      </c>
      <c r="C180" s="38">
        <v>0</v>
      </c>
      <c r="D180" s="39">
        <v>0.06818181818181818</v>
      </c>
      <c r="E180" s="39">
        <v>0.08571428571428572</v>
      </c>
      <c r="F180" s="39">
        <v>0.12857142857142856</v>
      </c>
      <c r="G180" s="39">
        <v>0.20754716981132076</v>
      </c>
      <c r="H180" s="39">
        <v>0.4666666666666667</v>
      </c>
      <c r="I180" s="39">
        <v>0.8192771084337349</v>
      </c>
      <c r="J180" s="23">
        <f>LINEST(B180:I180,$B$3:$I$3)</f>
      </c>
      <c r="K180" s="40">
        <v>-202.90357202870226</v>
      </c>
    </row>
    <row x14ac:dyDescent="0.25" r="181" customHeight="1" ht="17.25">
      <c r="A181" s="14" t="s">
        <v>203</v>
      </c>
      <c r="B181" s="38">
        <v>0.014388489208633094</v>
      </c>
      <c r="C181" s="38">
        <v>0.04562043795620438</v>
      </c>
      <c r="D181" s="39">
        <v>0.03544776119402985</v>
      </c>
      <c r="E181" s="39">
        <v>0.07727272727272727</v>
      </c>
      <c r="F181" s="39">
        <v>0.09792843691148775</v>
      </c>
      <c r="G181" s="39">
        <v>0.19622641509433963</v>
      </c>
      <c r="H181" s="39">
        <v>0.3852295409181637</v>
      </c>
      <c r="I181" s="39">
        <v>0.43014705882352944</v>
      </c>
      <c r="J181" s="23">
        <f>LINEST(B181:I181,$B$3:$I$3)</f>
      </c>
      <c r="K181" s="40">
        <v>-122.66417298224924</v>
      </c>
    </row>
    <row x14ac:dyDescent="0.25" r="182" customHeight="1" ht="17.25">
      <c r="A182" s="14" t="s">
        <v>204</v>
      </c>
      <c r="B182" s="38">
        <v>0.023148148148148147</v>
      </c>
      <c r="C182" s="38">
        <v>0.06167400881057269</v>
      </c>
      <c r="D182" s="39">
        <v>0.04186046511627907</v>
      </c>
      <c r="E182" s="39">
        <v>0.05641025641025641</v>
      </c>
      <c r="F182" s="39">
        <v>0.13186813186813187</v>
      </c>
      <c r="G182" s="39">
        <v>0.24299065420560748</v>
      </c>
      <c r="H182" s="39">
        <v>0.30434782608695654</v>
      </c>
      <c r="I182" s="39">
        <v>0.5614973262032086</v>
      </c>
      <c r="J182" s="23">
        <f>LINEST(B182:I182,$B$3:$I$3)</f>
      </c>
      <c r="K182" s="40">
        <v>-135.84638008638237</v>
      </c>
    </row>
    <row x14ac:dyDescent="0.25" r="183" customHeight="1" ht="17.25">
      <c r="A183" s="14" t="s">
        <v>205</v>
      </c>
      <c r="B183" s="38">
        <v>0</v>
      </c>
      <c r="C183" s="38">
        <v>0.02142857142857143</v>
      </c>
      <c r="D183" s="39">
        <v>0.010482180293501049</v>
      </c>
      <c r="E183" s="39">
        <v>0.039735099337748346</v>
      </c>
      <c r="F183" s="39">
        <v>0.047961630695443645</v>
      </c>
      <c r="G183" s="39">
        <v>0.19109947643979058</v>
      </c>
      <c r="H183" s="39">
        <v>0.33163265306122447</v>
      </c>
      <c r="I183" s="39">
        <v>0.5307262569832403</v>
      </c>
      <c r="J183" s="23">
        <f>LINEST(B183:I183,$B$3:$I$3)</f>
      </c>
      <c r="K183" s="40">
        <v>-139.61485048410825</v>
      </c>
    </row>
    <row x14ac:dyDescent="0.25" r="184" customHeight="1" ht="17.25">
      <c r="A184" s="14" t="s">
        <v>206</v>
      </c>
      <c r="B184" s="38">
        <v>0.00974025974025974</v>
      </c>
      <c r="C184" s="38">
        <v>0.01507537688442211</v>
      </c>
      <c r="D184" s="39">
        <v>0.027855153203342618</v>
      </c>
      <c r="E184" s="39">
        <v>0.04100946372239748</v>
      </c>
      <c r="F184" s="39">
        <v>0.06461538461538462</v>
      </c>
      <c r="G184" s="39">
        <v>0.18620689655172415</v>
      </c>
      <c r="H184" s="39">
        <v>0.4171597633136095</v>
      </c>
      <c r="I184" s="39">
        <v>0.5090361445783133</v>
      </c>
      <c r="J184" s="23">
        <f>LINEST(B184:I184,$B$3:$I$3)</f>
      </c>
      <c r="K184" s="40">
        <v>-144.11956040925085</v>
      </c>
    </row>
    <row x14ac:dyDescent="0.25" r="185" customHeight="1" ht="17.25">
      <c r="A185" s="14" t="s">
        <v>207</v>
      </c>
      <c r="B185" s="38">
        <v>0.012216404886561954</v>
      </c>
      <c r="C185" s="38">
        <v>0.008928571428571428</v>
      </c>
      <c r="D185" s="39">
        <v>0.02127659574468085</v>
      </c>
      <c r="E185" s="39">
        <v>0.022770398481973434</v>
      </c>
      <c r="F185" s="39">
        <v>0.052732502396931925</v>
      </c>
      <c r="G185" s="39">
        <v>0.1577574967405476</v>
      </c>
      <c r="H185" s="39">
        <v>0.2275064267352185</v>
      </c>
      <c r="I185" s="39">
        <v>0.3547008547008547</v>
      </c>
      <c r="J185" s="23">
        <f>LINEST(B185:I185,$B$3:$I$3)</f>
      </c>
      <c r="K185" s="40">
        <v>-94.32216433249393</v>
      </c>
    </row>
    <row x14ac:dyDescent="0.25" r="186" customHeight="1" ht="17.25">
      <c r="A186" s="14" t="s">
        <v>208</v>
      </c>
      <c r="B186" s="38">
        <v>0.019955654101995565</v>
      </c>
      <c r="C186" s="38">
        <v>0.018108651911468814</v>
      </c>
      <c r="D186" s="39">
        <v>0.031190926275992438</v>
      </c>
      <c r="E186" s="39">
        <v>0.07347876004592423</v>
      </c>
      <c r="F186" s="39">
        <v>0.12512030798845045</v>
      </c>
      <c r="G186" s="39">
        <v>0.316008316008316</v>
      </c>
      <c r="H186" s="39">
        <v>0.43105022831050227</v>
      </c>
      <c r="I186" s="39">
        <v>0.5832716506291635</v>
      </c>
      <c r="J186" s="23">
        <f>LINEST(B186:I186,$B$3:$I$3)</f>
      </c>
      <c r="K186" s="40">
        <v>-165.94232694742362</v>
      </c>
    </row>
    <row x14ac:dyDescent="0.25" r="187" customHeight="1" ht="17.25">
      <c r="A187" s="14" t="s">
        <v>209</v>
      </c>
      <c r="B187" s="38">
        <v>0.009900990099009901</v>
      </c>
      <c r="C187" s="38">
        <v>0.011146496815286623</v>
      </c>
      <c r="D187" s="39">
        <v>0.02337228714524207</v>
      </c>
      <c r="E187" s="39">
        <v>0.04032258064516129</v>
      </c>
      <c r="F187" s="39">
        <v>0.050434782608695654</v>
      </c>
      <c r="G187" s="39">
        <v>0.2431818181818182</v>
      </c>
      <c r="H187" s="39">
        <v>0.30544747081712065</v>
      </c>
      <c r="I187" s="39">
        <v>0.42823529411764705</v>
      </c>
      <c r="J187" s="23">
        <f>LINEST(B187:I187,$B$3:$I$3)</f>
      </c>
      <c r="K187" s="40">
        <v>-121.67712839923463</v>
      </c>
    </row>
    <row x14ac:dyDescent="0.25" r="188" customHeight="1" ht="17.25">
      <c r="A188" s="14" t="s">
        <v>210</v>
      </c>
      <c r="B188" s="38">
        <v>0.00477326968973747</v>
      </c>
      <c r="C188" s="38">
        <v>0.014830508474576272</v>
      </c>
      <c r="D188" s="39">
        <v>0.017241379310344827</v>
      </c>
      <c r="E188" s="39">
        <v>0.0407725321888412</v>
      </c>
      <c r="F188" s="39">
        <v>0.06692913385826772</v>
      </c>
      <c r="G188" s="39">
        <v>0.19230769230769232</v>
      </c>
      <c r="H188" s="39">
        <v>0.3163538873994638</v>
      </c>
      <c r="I188" s="39">
        <v>0.5</v>
      </c>
      <c r="J188" s="23">
        <f>LINEST(B188:I188,$B$3:$I$3)</f>
      </c>
      <c r="K188" s="40">
        <v>-132.63372926558992</v>
      </c>
    </row>
    <row x14ac:dyDescent="0.25" r="189" customHeight="1" ht="17.25">
      <c r="A189" s="14" t="s">
        <v>211</v>
      </c>
      <c r="B189" s="38">
        <v>0.0076045627376425855</v>
      </c>
      <c r="C189" s="38">
        <v>0.01391304347826087</v>
      </c>
      <c r="D189" s="39">
        <v>0.01926444833625219</v>
      </c>
      <c r="E189" s="39">
        <v>0.015521064301552107</v>
      </c>
      <c r="F189" s="39">
        <v>0.06438631790744467</v>
      </c>
      <c r="G189" s="39">
        <v>0.1975</v>
      </c>
      <c r="H189" s="39">
        <v>0.2753623188405797</v>
      </c>
      <c r="I189" s="39">
        <v>0.4943310657596372</v>
      </c>
      <c r="J189" s="23">
        <f>LINEST(B189:I189,$B$3:$I$3)</f>
      </c>
      <c r="K189" s="40">
        <v>-127.17138171336315</v>
      </c>
    </row>
    <row x14ac:dyDescent="0.25" r="190" customHeight="1" ht="17.25">
      <c r="A190" s="14" t="s">
        <v>212</v>
      </c>
      <c r="B190" s="38">
        <v>0.011855905152758778</v>
      </c>
      <c r="C190" s="38">
        <v>0.01853448275862069</v>
      </c>
      <c r="D190" s="39">
        <v>0.02861098292570374</v>
      </c>
      <c r="E190" s="39">
        <v>0.03705848291835553</v>
      </c>
      <c r="F190" s="39">
        <v>0.07295173961840629</v>
      </c>
      <c r="G190" s="39">
        <v>0.283921568627451</v>
      </c>
      <c r="H190" s="39">
        <v>0.44814814814814813</v>
      </c>
      <c r="I190" s="39">
        <v>0.5769230769230769</v>
      </c>
      <c r="J190" s="23">
        <f>LINEST(B190:I190,$B$3:$I$3)</f>
      </c>
      <c r="K190" s="40">
        <v>-165.7494912592171</v>
      </c>
    </row>
    <row x14ac:dyDescent="0.25" r="191" customHeight="1" ht="17.25">
      <c r="A191" s="14" t="s">
        <v>213</v>
      </c>
      <c r="B191" s="38">
        <v>0</v>
      </c>
      <c r="C191" s="38">
        <v>0</v>
      </c>
      <c r="D191" s="39">
        <v>0</v>
      </c>
      <c r="E191" s="39">
        <v>0.012987012987012988</v>
      </c>
      <c r="F191" s="39">
        <v>0.031914893617021274</v>
      </c>
      <c r="G191" s="39">
        <v>0.175</v>
      </c>
      <c r="H191" s="39">
        <v>0.47368421052631576</v>
      </c>
      <c r="I191" s="39">
        <v>0.6</v>
      </c>
      <c r="J191" s="23">
        <f>LINEST(B191:I191,$B$3:$I$3)</f>
      </c>
      <c r="K191" s="40">
        <v>-170.74635318522195</v>
      </c>
    </row>
    <row x14ac:dyDescent="0.25" r="192" customHeight="1" ht="17.25">
      <c r="A192" s="14" t="s">
        <v>214</v>
      </c>
      <c r="B192" s="38">
        <v>0.005141388174807198</v>
      </c>
      <c r="C192" s="38">
        <v>0.0024509803921568627</v>
      </c>
      <c r="D192" s="39">
        <v>0.022779043280182234</v>
      </c>
      <c r="E192" s="39">
        <v>0.05647840531561462</v>
      </c>
      <c r="F192" s="39">
        <v>0.09235668789808917</v>
      </c>
      <c r="G192" s="39">
        <v>0.2231404958677686</v>
      </c>
      <c r="H192" s="39">
        <v>0.3563636363636364</v>
      </c>
      <c r="I192" s="39">
        <v>0.4580152671755725</v>
      </c>
      <c r="J192" s="23">
        <f>LINEST(B192:I192,$B$3:$I$3)</f>
      </c>
      <c r="K192" s="40">
        <v>-133.85331453896916</v>
      </c>
    </row>
    <row x14ac:dyDescent="0.25" r="193" customHeight="1" ht="17.25">
      <c r="A193" s="14" t="s">
        <v>215</v>
      </c>
      <c r="B193" s="38">
        <v>0.016739203213927016</v>
      </c>
      <c r="C193" s="38">
        <v>0.016448370392933294</v>
      </c>
      <c r="D193" s="39">
        <v>0.02524271844660194</v>
      </c>
      <c r="E193" s="39">
        <v>0.039271127866792335</v>
      </c>
      <c r="F193" s="39">
        <v>0.05175237471339666</v>
      </c>
      <c r="G193" s="39">
        <v>0.19880034275921166</v>
      </c>
      <c r="H193" s="39">
        <v>0.3125822007891276</v>
      </c>
      <c r="I193" s="39">
        <v>0.4500838926174497</v>
      </c>
      <c r="J193" s="23">
        <f>LINEST(B193:I193,$B$3:$I$3)</f>
      </c>
      <c r="K193" s="40">
        <v>-121.14501667335892</v>
      </c>
    </row>
    <row x14ac:dyDescent="0.25" r="194" customHeight="1" ht="17.25">
      <c r="A194" s="14" t="s">
        <v>216</v>
      </c>
      <c r="B194" s="38">
        <v>0.013888888888888888</v>
      </c>
      <c r="C194" s="38">
        <v>0.004901960784313725</v>
      </c>
      <c r="D194" s="39">
        <v>0.03864734299516908</v>
      </c>
      <c r="E194" s="39">
        <v>0.05405405405405406</v>
      </c>
      <c r="F194" s="39">
        <v>0.050505050505050504</v>
      </c>
      <c r="G194" s="39">
        <v>0.2642857142857143</v>
      </c>
      <c r="H194" s="39">
        <v>0.375886524822695</v>
      </c>
      <c r="I194" s="39">
        <v>0.5</v>
      </c>
      <c r="J194" s="23">
        <f>LINEST(B194:I194,$B$3:$I$3)</f>
      </c>
      <c r="K194" s="40">
        <v>-142.3593496494823</v>
      </c>
    </row>
    <row x14ac:dyDescent="0.25" r="195" customHeight="1" ht="17.25">
      <c r="A195" s="14" t="s">
        <v>217</v>
      </c>
      <c r="B195" s="38">
        <v>0.005319148936170213</v>
      </c>
      <c r="C195" s="38">
        <v>0.008086253369272238</v>
      </c>
      <c r="D195" s="39">
        <v>0.028846153846153848</v>
      </c>
      <c r="E195" s="39">
        <v>0.030821917808219176</v>
      </c>
      <c r="F195" s="39">
        <v>0.08960573476702509</v>
      </c>
      <c r="G195" s="39">
        <v>0.22167487684729065</v>
      </c>
      <c r="H195" s="39">
        <v>0.34051724137931033</v>
      </c>
      <c r="I195" s="39">
        <v>0.42433234421364985</v>
      </c>
      <c r="J195" s="23">
        <f>LINEST(B195:I195,$B$3:$I$3)</f>
      </c>
      <c r="K195" s="40">
        <v>-125.59249425335643</v>
      </c>
    </row>
    <row x14ac:dyDescent="0.25" r="196" customHeight="1" ht="17.25">
      <c r="A196" s="14" t="s">
        <v>218</v>
      </c>
      <c r="B196" s="38">
        <v>0.032583065380493034</v>
      </c>
      <c r="C196" s="38">
        <v>0.07394502516453735</v>
      </c>
      <c r="D196" s="39">
        <v>0.14926209602092286</v>
      </c>
      <c r="E196" s="39">
        <v>0.21539614159955048</v>
      </c>
      <c r="F196" s="39">
        <v>0.27415245933764454</v>
      </c>
      <c r="G196" s="39">
        <v>0.4370603929177783</v>
      </c>
      <c r="H196" s="39">
        <v>0.5860694183864915</v>
      </c>
      <c r="I196" s="39">
        <v>0.6611704598235021</v>
      </c>
      <c r="J196" s="23">
        <f>LINEST(B196:I196,$B$3:$I$3)</f>
      </c>
      <c r="K196" s="40">
        <v>-189.12014324372257</v>
      </c>
    </row>
    <row x14ac:dyDescent="0.25" r="197" customHeight="1" ht="17.25">
      <c r="A197" s="14" t="s">
        <v>219</v>
      </c>
      <c r="B197" s="38">
        <v>0.035277636271013754</v>
      </c>
      <c r="C197" s="38">
        <v>0.10657069886231715</v>
      </c>
      <c r="D197" s="39">
        <v>0.15093504481575745</v>
      </c>
      <c r="E197" s="39">
        <v>0.21587132792768843</v>
      </c>
      <c r="F197" s="39">
        <v>0.28033964728935334</v>
      </c>
      <c r="G197" s="39">
        <v>0.5307766677408959</v>
      </c>
      <c r="H197" s="39">
        <v>0.6498606229547934</v>
      </c>
      <c r="I197" s="39">
        <v>0.5627859684799187</v>
      </c>
      <c r="J197" s="23">
        <f>LINEST(B197:I197,$B$3:$I$3)</f>
      </c>
      <c r="K197" s="40">
        <v>-182.62205243039458</v>
      </c>
    </row>
    <row x14ac:dyDescent="0.25" r="198" customHeight="1" ht="17.25">
      <c r="A198" s="14" t="s">
        <v>220</v>
      </c>
      <c r="B198" s="38">
        <v>0</v>
      </c>
      <c r="C198" s="38">
        <v>0</v>
      </c>
      <c r="D198" s="39">
        <v>0</v>
      </c>
      <c r="E198" s="39">
        <v>0</v>
      </c>
      <c r="F198" s="39">
        <v>0</v>
      </c>
      <c r="G198" s="39">
        <v>0</v>
      </c>
      <c r="H198" s="39">
        <v>0</v>
      </c>
      <c r="I198" s="39">
        <v>0.21428571428571427</v>
      </c>
      <c r="J198" s="23">
        <f>LINEST(B198:I198,$B$3:$I$3)</f>
      </c>
      <c r="K198" s="40">
        <v>-36.01785714285713</v>
      </c>
    </row>
    <row x14ac:dyDescent="0.25" r="199" customHeight="1" ht="17.25">
      <c r="A199" s="14" t="s">
        <v>221</v>
      </c>
      <c r="B199" s="38">
        <v>0.015</v>
      </c>
      <c r="C199" s="38">
        <v>0.02631578947368421</v>
      </c>
      <c r="D199" s="39">
        <v>0.0379746835443038</v>
      </c>
      <c r="E199" s="39">
        <v>0.046511627906976744</v>
      </c>
      <c r="F199" s="39">
        <v>0.15384615384615385</v>
      </c>
      <c r="G199" s="39">
        <v>0.3251231527093596</v>
      </c>
      <c r="H199" s="39">
        <v>0.4271356783919598</v>
      </c>
      <c r="I199" s="39">
        <v>0.5887445887445888</v>
      </c>
      <c r="J199" s="23">
        <f>LINEST(B199:I199,$B$3:$I$3)</f>
      </c>
      <c r="K199" s="40">
        <v>-167.7436231979537</v>
      </c>
    </row>
    <row x14ac:dyDescent="0.25" r="200" customHeight="1" ht="17.25">
      <c r="A200" s="14" t="s">
        <v>222</v>
      </c>
      <c r="B200" s="38">
        <v>0.013043478260869565</v>
      </c>
      <c r="C200" s="38">
        <v>0.014344262295081968</v>
      </c>
      <c r="D200" s="39">
        <v>0.024844720496894408</v>
      </c>
      <c r="E200" s="39">
        <v>0.06976744186046512</v>
      </c>
      <c r="F200" s="39">
        <v>0.10978043912175649</v>
      </c>
      <c r="G200" s="39">
        <v>0.3087557603686636</v>
      </c>
      <c r="H200" s="39">
        <v>0.45</v>
      </c>
      <c r="I200" s="39">
        <v>0.5562015503875969</v>
      </c>
      <c r="J200" s="23">
        <f>LINEST(B200:I200,$B$3:$I$3)</f>
      </c>
      <c r="K200" s="40">
        <v>-164.94233695788796</v>
      </c>
    </row>
    <row x14ac:dyDescent="0.25" r="201" customHeight="1" ht="17.25">
      <c r="A201" s="14" t="s">
        <v>223</v>
      </c>
      <c r="B201" s="38">
        <v>0.023376623376623377</v>
      </c>
      <c r="C201" s="38">
        <v>0.012716763005780347</v>
      </c>
      <c r="D201" s="39">
        <v>0.01797175866495507</v>
      </c>
      <c r="E201" s="39">
        <v>0.06735751295336788</v>
      </c>
      <c r="F201" s="39">
        <v>0.10340314136125654</v>
      </c>
      <c r="G201" s="39">
        <v>0.26644736842105265</v>
      </c>
      <c r="H201" s="39">
        <v>0.42391304347826086</v>
      </c>
      <c r="I201" s="39">
        <v>0.6045272969374168</v>
      </c>
      <c r="J201" s="23">
        <f>LINEST(B201:I201,$B$3:$I$3)</f>
      </c>
      <c r="K201" s="40">
        <v>-165.74776269915512</v>
      </c>
    </row>
    <row x14ac:dyDescent="0.25" r="202" customHeight="1" ht="17.25">
      <c r="A202" s="14" t="s">
        <v>224</v>
      </c>
      <c r="B202" s="38">
        <v>0.039811313828420396</v>
      </c>
      <c r="C202" s="38">
        <v>0.06210059781488353</v>
      </c>
      <c r="D202" s="39">
        <v>0.07784613510385575</v>
      </c>
      <c r="E202" s="39">
        <v>0.12369662866687207</v>
      </c>
      <c r="F202" s="39">
        <v>0.15769794273853854</v>
      </c>
      <c r="G202" s="39">
        <v>0.44371911913877166</v>
      </c>
      <c r="H202" s="39">
        <v>0.5427802207664004</v>
      </c>
      <c r="I202" s="39">
        <v>0.6318091888327105</v>
      </c>
      <c r="J202" s="23">
        <f>LINEST(B202:I202,$B$3:$I$3)</f>
      </c>
      <c r="K202" s="40">
        <v>-184.2646932707862</v>
      </c>
    </row>
    <row x14ac:dyDescent="0.25" r="203" customHeight="1" ht="17.25">
      <c r="A203" s="14" t="s">
        <v>225</v>
      </c>
      <c r="B203" s="38">
        <v>0</v>
      </c>
      <c r="C203" s="38">
        <v>0.010309278350515464</v>
      </c>
      <c r="D203" s="39">
        <v>0.0125</v>
      </c>
      <c r="E203" s="39">
        <v>0</v>
      </c>
      <c r="F203" s="39">
        <v>0.029850746268656716</v>
      </c>
      <c r="G203" s="39">
        <v>0.07575757575757576</v>
      </c>
      <c r="H203" s="39">
        <v>0.2857142857142857</v>
      </c>
      <c r="I203" s="39">
        <v>0.5172413793103449</v>
      </c>
      <c r="J203" s="23">
        <f>LINEST(B203:I203,$B$3:$I$3)</f>
      </c>
      <c r="K203" s="40">
        <v>-125.25497223620162</v>
      </c>
    </row>
    <row x14ac:dyDescent="0.25" r="204" customHeight="1" ht="17.25">
      <c r="A204" s="14" t="s">
        <v>226</v>
      </c>
      <c r="B204" s="38">
        <v>0</v>
      </c>
      <c r="C204" s="38">
        <v>0.047619047619047616</v>
      </c>
      <c r="D204" s="39">
        <v>0</v>
      </c>
      <c r="E204" s="39">
        <v>0.06896551724137931</v>
      </c>
      <c r="F204" s="39">
        <v>0.11428571428571428</v>
      </c>
      <c r="G204" s="39">
        <v>0.21739130434782608</v>
      </c>
      <c r="H204" s="39">
        <v>0.3333333333333333</v>
      </c>
      <c r="I204" s="39">
        <v>0.40425531914893614</v>
      </c>
      <c r="J204" s="23">
        <f>LINEST(B204:I204,$B$3:$I$3)</f>
      </c>
      <c r="K204" s="40">
        <v>-118.93973088358123</v>
      </c>
    </row>
    <row x14ac:dyDescent="0.25" r="205" customHeight="1" ht="17.25">
      <c r="A205" s="14" t="s">
        <v>227</v>
      </c>
      <c r="B205" s="38">
        <v>0.009823182711198428</v>
      </c>
      <c r="C205" s="38">
        <v>0.014349775784753363</v>
      </c>
      <c r="D205" s="39">
        <v>0.0343980343980344</v>
      </c>
      <c r="E205" s="39">
        <v>0.04862385321100918</v>
      </c>
      <c r="F205" s="39">
        <v>0.07553956834532374</v>
      </c>
      <c r="G205" s="39">
        <v>0.21895424836601307</v>
      </c>
      <c r="H205" s="39">
        <v>0.3390909090909091</v>
      </c>
      <c r="I205" s="39">
        <v>0.42768595041322316</v>
      </c>
      <c r="J205" s="23">
        <f>LINEST(B205:I205,$B$3:$I$3)</f>
      </c>
      <c r="K205" s="40">
        <v>-123.11050596232715</v>
      </c>
    </row>
    <row x14ac:dyDescent="0.25" r="206" customHeight="1" ht="17.25">
      <c r="A206" s="14" t="s">
        <v>228</v>
      </c>
      <c r="B206" s="38">
        <v>0.03415559772296015</v>
      </c>
      <c r="C206" s="38">
        <v>0.018867924528301886</v>
      </c>
      <c r="D206" s="39">
        <v>0.05008944543828265</v>
      </c>
      <c r="E206" s="39">
        <v>0.06108597285067873</v>
      </c>
      <c r="F206" s="39">
        <v>0.09382151029748284</v>
      </c>
      <c r="G206" s="39">
        <v>0.2514124293785311</v>
      </c>
      <c r="H206" s="39">
        <v>0.4421364985163205</v>
      </c>
      <c r="I206" s="39">
        <v>0.5956284153005464</v>
      </c>
      <c r="J206" s="23">
        <f>LINEST(B206:I206,$B$3:$I$3)</f>
      </c>
      <c r="K206" s="40">
        <v>-160.40607968673552</v>
      </c>
    </row>
    <row x14ac:dyDescent="0.25" r="207" customHeight="1" ht="17.25">
      <c r="A207" s="14" t="s">
        <v>229</v>
      </c>
      <c r="B207" s="38">
        <v>0.02356020942408377</v>
      </c>
      <c r="C207" s="38">
        <v>0.018617021276595744</v>
      </c>
      <c r="D207" s="39">
        <v>0.03951367781155015</v>
      </c>
      <c r="E207" s="39">
        <v>0.05019305019305019</v>
      </c>
      <c r="F207" s="39">
        <v>0.05504587155963303</v>
      </c>
      <c r="G207" s="39">
        <v>0.1411764705882353</v>
      </c>
      <c r="H207" s="39">
        <v>0.08029197080291971</v>
      </c>
      <c r="I207" s="39">
        <v>0.22875816993464052</v>
      </c>
      <c r="J207" s="23">
        <f>LINEST(B207:I207,$B$3:$I$3)</f>
      </c>
      <c r="K207" s="40">
        <v>-49.29194440570593</v>
      </c>
    </row>
    <row x14ac:dyDescent="0.25" r="208" customHeight="1" ht="17.25">
      <c r="A208" s="14" t="s">
        <v>230</v>
      </c>
      <c r="B208" s="38">
        <v>0.007127882599580713</v>
      </c>
      <c r="C208" s="38">
        <v>0.01021021021021021</v>
      </c>
      <c r="D208" s="39">
        <v>0.01494345718901454</v>
      </c>
      <c r="E208" s="39">
        <v>0.23180873180873182</v>
      </c>
      <c r="F208" s="39">
        <v>0.2512846865364851</v>
      </c>
      <c r="G208" s="39">
        <v>0.4610318331503842</v>
      </c>
      <c r="H208" s="39">
        <v>0.6775294847920547</v>
      </c>
      <c r="I208" s="39">
        <v>0.6905537459283387</v>
      </c>
      <c r="J208" s="23">
        <f>LINEST(B208:I208,$B$3:$I$3)</f>
      </c>
      <c r="K208" s="40">
        <v>-227.46867553017552</v>
      </c>
    </row>
    <row x14ac:dyDescent="0.25" r="209" customHeight="1" ht="17.25">
      <c r="A209" s="14" t="s">
        <v>231</v>
      </c>
      <c r="B209" s="38">
        <v>0.021411764705882352</v>
      </c>
      <c r="C209" s="38">
        <v>0.02212689094603748</v>
      </c>
      <c r="D209" s="39">
        <v>0.038834951456310676</v>
      </c>
      <c r="E209" s="39">
        <v>0.03553038105046344</v>
      </c>
      <c r="F209" s="39">
        <v>0.054164239953407106</v>
      </c>
      <c r="G209" s="39">
        <v>0.1923743500866551</v>
      </c>
      <c r="H209" s="39">
        <v>0.3104026845637584</v>
      </c>
      <c r="I209" s="39">
        <v>0.534269902085994</v>
      </c>
      <c r="J209" s="23">
        <f>LINEST(B209:I209,$B$3:$I$3)</f>
      </c>
      <c r="K209" s="40">
        <v>-132.268179316308</v>
      </c>
    </row>
    <row x14ac:dyDescent="0.25" r="210" customHeight="1" ht="17.25">
      <c r="A210" s="14" t="s">
        <v>232</v>
      </c>
      <c r="B210" s="38">
        <v>0.0024509803921568627</v>
      </c>
      <c r="C210" s="38">
        <v>0.012315270935960592</v>
      </c>
      <c r="D210" s="39">
        <v>0.03225806451612903</v>
      </c>
      <c r="E210" s="39">
        <v>0.041379310344827586</v>
      </c>
      <c r="F210" s="39">
        <v>0.055865921787709494</v>
      </c>
      <c r="G210" s="39">
        <v>0.1801470588235294</v>
      </c>
      <c r="H210" s="39">
        <v>0.29045643153526973</v>
      </c>
      <c r="I210" s="39">
        <v>0.3702290076335878</v>
      </c>
      <c r="J210" s="23">
        <f>LINEST(B210:I210,$B$3:$I$3)</f>
      </c>
      <c r="K210" s="40">
        <v>-106.16784235713773</v>
      </c>
    </row>
    <row x14ac:dyDescent="0.25" r="211" customHeight="1" ht="17.25">
      <c r="A211" s="14" t="s">
        <v>233</v>
      </c>
      <c r="B211" s="38">
        <v>0</v>
      </c>
      <c r="C211" s="38">
        <v>0.005025125628140704</v>
      </c>
      <c r="D211" s="39">
        <v>0.005291005291005291</v>
      </c>
      <c r="E211" s="39">
        <v>0.011049723756906077</v>
      </c>
      <c r="F211" s="39">
        <v>0.03977272727272727</v>
      </c>
      <c r="G211" s="39">
        <v>0.2037037037037037</v>
      </c>
      <c r="H211" s="39">
        <v>0.44516129032258067</v>
      </c>
      <c r="I211" s="39">
        <v>0.5974842767295597</v>
      </c>
      <c r="J211" s="23">
        <f>LINEST(B211:I211,$B$3:$I$3)</f>
      </c>
      <c r="K211" s="40">
        <v>-168.21387125726582</v>
      </c>
    </row>
    <row x14ac:dyDescent="0.25" r="212" customHeight="1" ht="17.25">
      <c r="A212" s="14" t="s">
        <v>234</v>
      </c>
      <c r="B212" s="38">
        <v>0.022935779816513763</v>
      </c>
      <c r="C212" s="38">
        <v>0.004132231404958678</v>
      </c>
      <c r="D212" s="39">
        <v>0.019230769230769232</v>
      </c>
      <c r="E212" s="39">
        <v>0.07692307692307693</v>
      </c>
      <c r="F212" s="39">
        <v>0.10975609756097561</v>
      </c>
      <c r="G212" s="39">
        <v>0.18222222222222223</v>
      </c>
      <c r="H212" s="39">
        <v>0.33191489361702126</v>
      </c>
      <c r="I212" s="39">
        <v>0.522633744855967</v>
      </c>
      <c r="J212" s="23">
        <f>LINEST(B212:I212,$B$3:$I$3)</f>
      </c>
      <c r="K212" s="40">
        <v>-135.8162470069453</v>
      </c>
    </row>
    <row x14ac:dyDescent="0.25" r="213" customHeight="1" ht="17.25">
      <c r="A213" s="14" t="s">
        <v>235</v>
      </c>
      <c r="B213" s="38">
        <v>0.019455252918287938</v>
      </c>
      <c r="C213" s="38">
        <v>0.024761904761904763</v>
      </c>
      <c r="D213" s="39">
        <v>0.03951890034364261</v>
      </c>
      <c r="E213" s="39">
        <v>0.04230769230769231</v>
      </c>
      <c r="F213" s="39">
        <v>0.05921052631578947</v>
      </c>
      <c r="G213" s="39">
        <v>0.23192019950124687</v>
      </c>
      <c r="H213" s="39">
        <v>0.3937007874015748</v>
      </c>
      <c r="I213" s="39">
        <v>0.5700934579439252</v>
      </c>
      <c r="J213" s="23">
        <f>LINEST(B213:I213,$B$3:$I$3)</f>
      </c>
      <c r="K213" s="40">
        <v>-151.0531244865374</v>
      </c>
    </row>
    <row x14ac:dyDescent="0.25" r="214" customHeight="1" ht="17.25">
      <c r="A214" s="14" t="s">
        <v>236</v>
      </c>
      <c r="B214" s="38">
        <v>0</v>
      </c>
      <c r="C214" s="38">
        <v>0.013043478260869565</v>
      </c>
      <c r="D214" s="39">
        <v>0.024896265560165973</v>
      </c>
      <c r="E214" s="39">
        <v>0.021739130434782608</v>
      </c>
      <c r="F214" s="39">
        <v>0.06878306878306878</v>
      </c>
      <c r="G214" s="39">
        <v>0.211340206185567</v>
      </c>
      <c r="H214" s="39">
        <v>0.3655913978494624</v>
      </c>
      <c r="I214" s="39">
        <v>0.5170454545454546</v>
      </c>
      <c r="J214" s="23">
        <f>LINEST(B214:I214,$B$3:$I$3)</f>
      </c>
      <c r="K214" s="40">
        <v>-143.74782727314286</v>
      </c>
    </row>
    <row x14ac:dyDescent="0.25" r="215" customHeight="1" ht="17.25">
      <c r="A215" s="14" t="s">
        <v>237</v>
      </c>
      <c r="B215" s="38">
        <v>0</v>
      </c>
      <c r="C215" s="38">
        <v>0</v>
      </c>
      <c r="D215" s="39">
        <v>0.014598540145985401</v>
      </c>
      <c r="E215" s="39">
        <v>0.03153153153153153</v>
      </c>
      <c r="F215" s="39">
        <v>0.0502092050209205</v>
      </c>
      <c r="G215" s="39">
        <v>0.17964071856287425</v>
      </c>
      <c r="H215" s="39">
        <v>0.28205128205128205</v>
      </c>
      <c r="I215" s="39">
        <v>0.5275590551181102</v>
      </c>
      <c r="J215" s="23">
        <f>LINEST(B215:I215,$B$3:$I$3)</f>
      </c>
      <c r="K215" s="40">
        <v>-134.83884916958547</v>
      </c>
    </row>
    <row x14ac:dyDescent="0.25" r="216" customHeight="1" ht="17.25">
      <c r="A216" s="14" t="s">
        <v>238</v>
      </c>
      <c r="B216" s="38">
        <v>0.021164021164021163</v>
      </c>
      <c r="C216" s="38">
        <v>0.016483516483516484</v>
      </c>
      <c r="D216" s="39">
        <v>0.022099447513812154</v>
      </c>
      <c r="E216" s="39">
        <v>0.045454545454545456</v>
      </c>
      <c r="F216" s="39">
        <v>0.06896551724137931</v>
      </c>
      <c r="G216" s="39">
        <v>0.27450980392156865</v>
      </c>
      <c r="H216" s="39">
        <v>0.4666666666666667</v>
      </c>
      <c r="I216" s="39">
        <v>0.6158940397350994</v>
      </c>
      <c r="J216" s="23">
        <f>LINEST(B216:I216,$B$3:$I$3)</f>
      </c>
      <c r="K216" s="40">
        <v>-172.69715542906536</v>
      </c>
    </row>
    <row x14ac:dyDescent="0.25" r="217" customHeight="1" ht="17.25">
      <c r="A217" s="14" t="s">
        <v>239</v>
      </c>
      <c r="B217" s="38">
        <v>0</v>
      </c>
      <c r="C217" s="38">
        <v>0.014423076923076924</v>
      </c>
      <c r="D217" s="39">
        <v>0.010416666666666666</v>
      </c>
      <c r="E217" s="39">
        <v>0.03592814371257485</v>
      </c>
      <c r="F217" s="39">
        <v>0.06179775280898876</v>
      </c>
      <c r="G217" s="39">
        <v>0.2153846153846154</v>
      </c>
      <c r="H217" s="39">
        <v>0.27044025157232704</v>
      </c>
      <c r="I217" s="39">
        <v>0.4946236559139785</v>
      </c>
      <c r="J217" s="23">
        <f>LINEST(B217:I217,$B$3:$I$3)</f>
      </c>
      <c r="K217" s="40">
        <v>-129.21973633446967</v>
      </c>
    </row>
    <row x14ac:dyDescent="0.25" r="218" customHeight="1" ht="17.25">
      <c r="A218" s="14" t="s">
        <v>240</v>
      </c>
      <c r="B218" s="38">
        <v>0.040380047505938245</v>
      </c>
      <c r="C218" s="38">
        <v>0.015765765765765764</v>
      </c>
      <c r="D218" s="39">
        <v>0.03824091778202677</v>
      </c>
      <c r="E218" s="39">
        <v>0.06444444444444444</v>
      </c>
      <c r="F218" s="39">
        <v>0.04805491990846682</v>
      </c>
      <c r="G218" s="39">
        <v>0.16573033707865167</v>
      </c>
      <c r="H218" s="39">
        <v>0.30294906166219837</v>
      </c>
      <c r="I218" s="39">
        <v>0.5107913669064749</v>
      </c>
      <c r="J218" s="23">
        <f>LINEST(B218:I218,$B$3:$I$3)</f>
      </c>
      <c r="K218" s="40">
        <v>-122.28032532783814</v>
      </c>
    </row>
    <row x14ac:dyDescent="0.25" r="219" customHeight="1" ht="17.25">
      <c r="A219" s="14" t="s">
        <v>241</v>
      </c>
      <c r="B219" s="38">
        <v>0.015015015015015015</v>
      </c>
      <c r="C219" s="38">
        <v>0.022151898734177215</v>
      </c>
      <c r="D219" s="39">
        <v>0.0339943342776204</v>
      </c>
      <c r="E219" s="39">
        <v>0.07003891050583658</v>
      </c>
      <c r="F219" s="39">
        <v>0.10546875</v>
      </c>
      <c r="G219" s="39">
        <v>0.2882882882882883</v>
      </c>
      <c r="H219" s="39">
        <v>0.42700729927007297</v>
      </c>
      <c r="I219" s="39">
        <v>0.562962962962963</v>
      </c>
      <c r="J219" s="23">
        <f>LINEST(B219:I219,$B$3:$I$3)</f>
      </c>
      <c r="K219" s="40">
        <v>-159.80492966249477</v>
      </c>
    </row>
    <row x14ac:dyDescent="0.25" r="220" customHeight="1" ht="17.25">
      <c r="A220" s="14" t="s">
        <v>242</v>
      </c>
      <c r="B220" s="38">
        <v>0.03426318981200728</v>
      </c>
      <c r="C220" s="38">
        <v>0.08409986859395532</v>
      </c>
      <c r="D220" s="39">
        <v>0.09640190088255261</v>
      </c>
      <c r="E220" s="39">
        <v>0.08956619296933432</v>
      </c>
      <c r="F220" s="39">
        <v>0.08756756756756756</v>
      </c>
      <c r="G220" s="39">
        <v>0.3804869684499314</v>
      </c>
      <c r="H220" s="39">
        <v>0.47784200385356457</v>
      </c>
      <c r="I220" s="39">
        <v>0.5586734693877551</v>
      </c>
      <c r="J220" s="23">
        <f>LINEST(B220:I220,$B$3:$I$3)</f>
      </c>
      <c r="K220" s="40">
        <v>-155.72317838640484</v>
      </c>
    </row>
    <row x14ac:dyDescent="0.25" r="221" customHeight="1" ht="17.25">
      <c r="A221" s="14" t="s">
        <v>243</v>
      </c>
      <c r="B221" s="38">
        <v>0.039119804400977995</v>
      </c>
      <c r="C221" s="38">
        <v>0.02278481012658228</v>
      </c>
      <c r="D221" s="39">
        <v>0.0475</v>
      </c>
      <c r="E221" s="39">
        <v>0.05235602094240838</v>
      </c>
      <c r="F221" s="39">
        <v>0.09495548961424333</v>
      </c>
      <c r="G221" s="39">
        <v>0.2226027397260274</v>
      </c>
      <c r="H221" s="39">
        <v>0.4223433242506812</v>
      </c>
      <c r="I221" s="39">
        <v>0.49050632911392406</v>
      </c>
      <c r="J221" s="23">
        <f>LINEST(B221:I221,$B$3:$I$3)</f>
      </c>
      <c r="K221" s="40">
        <v>-137.4061202763484</v>
      </c>
    </row>
    <row x14ac:dyDescent="0.25" r="222" customHeight="1" ht="17.25">
      <c r="A222" s="14" t="s">
        <v>244</v>
      </c>
      <c r="B222" s="38">
        <v>0.016611295681063124</v>
      </c>
      <c r="C222" s="38">
        <v>0.011834319526627219</v>
      </c>
      <c r="D222" s="39">
        <v>0.015337423312883436</v>
      </c>
      <c r="E222" s="39">
        <v>0.05309734513274336</v>
      </c>
      <c r="F222" s="39">
        <v>0.07692307692307693</v>
      </c>
      <c r="G222" s="39">
        <v>0.3197969543147208</v>
      </c>
      <c r="H222" s="39">
        <v>0.4304932735426009</v>
      </c>
      <c r="I222" s="39">
        <v>0.5125</v>
      </c>
      <c r="J222" s="23">
        <f>LINEST(B222:I222,$B$3:$I$3)</f>
      </c>
      <c r="K222" s="40">
        <v>-156.05520996372016</v>
      </c>
    </row>
    <row x14ac:dyDescent="0.25" r="223" customHeight="1" ht="17.25">
      <c r="A223" s="14" t="s">
        <v>245</v>
      </c>
      <c r="B223" s="38">
        <v>0.009523809523809525</v>
      </c>
      <c r="C223" s="38">
        <v>0.0070921985815602835</v>
      </c>
      <c r="D223" s="39">
        <v>0.012448132780082987</v>
      </c>
      <c r="E223" s="39">
        <v>0.01694915254237288</v>
      </c>
      <c r="F223" s="39">
        <v>0.059574468085106386</v>
      </c>
      <c r="G223" s="39">
        <v>0.21965317919075145</v>
      </c>
      <c r="H223" s="39">
        <v>0.4039408866995074</v>
      </c>
      <c r="I223" s="39">
        <v>0.5792079207920792</v>
      </c>
      <c r="J223" s="23">
        <f>LINEST(B223:I223,$B$3:$I$3)</f>
      </c>
      <c r="K223" s="40">
        <v>-159.30450357859712</v>
      </c>
    </row>
    <row x14ac:dyDescent="0.25" r="224" customHeight="1" ht="17.25">
      <c r="A224" s="14" t="s">
        <v>246</v>
      </c>
      <c r="B224" s="38">
        <v>0.014925373134328358</v>
      </c>
      <c r="C224" s="38">
        <v>0</v>
      </c>
      <c r="D224" s="39">
        <v>0.04054054054054054</v>
      </c>
      <c r="E224" s="39">
        <v>0.010416666666666666</v>
      </c>
      <c r="F224" s="39">
        <v>0.06310679611650485</v>
      </c>
      <c r="G224" s="39">
        <v>0.16129032258064516</v>
      </c>
      <c r="H224" s="39">
        <v>0.3263157894736842</v>
      </c>
      <c r="I224" s="39">
        <v>0.47692307692307695</v>
      </c>
      <c r="J224" s="23">
        <f>LINEST(B224:I224,$B$3:$I$3)</f>
      </c>
      <c r="K224" s="40">
        <v>-126.75252437437572</v>
      </c>
    </row>
    <row x14ac:dyDescent="0.25" r="225" customHeight="1" ht="17.25">
      <c r="A225" s="14" t="s">
        <v>247</v>
      </c>
      <c r="B225" s="38">
        <v>0.014354066985645933</v>
      </c>
      <c r="C225" s="38">
        <v>0.006920415224913495</v>
      </c>
      <c r="D225" s="39">
        <v>0.01948051948051948</v>
      </c>
      <c r="E225" s="39">
        <v>0.02926829268292683</v>
      </c>
      <c r="F225" s="39">
        <v>0.08333333333333333</v>
      </c>
      <c r="G225" s="39">
        <v>0.2072072072072072</v>
      </c>
      <c r="H225" s="39">
        <v>0.411214953271028</v>
      </c>
      <c r="I225" s="39">
        <v>0.6044444444444445</v>
      </c>
      <c r="J225" s="23">
        <f>LINEST(B225:I225,$B$3:$I$3)</f>
      </c>
      <c r="K225" s="40">
        <v>-162.49385132944877</v>
      </c>
    </row>
    <row x14ac:dyDescent="0.25" r="226" customHeight="1" ht="17.25">
      <c r="A226" s="14" t="s">
        <v>248</v>
      </c>
      <c r="B226" s="38">
        <v>0.008</v>
      </c>
      <c r="C226" s="38">
        <v>0.0175</v>
      </c>
      <c r="D226" s="39">
        <v>0.022792022792022793</v>
      </c>
      <c r="E226" s="39">
        <v>0.0625</v>
      </c>
      <c r="F226" s="39">
        <v>0.07508532423208192</v>
      </c>
      <c r="G226" s="39">
        <v>0.24043715846994534</v>
      </c>
      <c r="H226" s="39">
        <v>0.34285714285714286</v>
      </c>
      <c r="I226" s="39">
        <v>0.5841584158415841</v>
      </c>
      <c r="J226" s="23">
        <f>LINEST(B226:I226,$B$3:$I$3)</f>
      </c>
      <c r="K226" s="40">
        <v>-151.8290587060175</v>
      </c>
    </row>
    <row x14ac:dyDescent="0.25" r="227" customHeight="1" ht="17.25">
      <c r="A227" s="14" t="s">
        <v>249</v>
      </c>
      <c r="B227" s="38">
        <v>0.004975124378109453</v>
      </c>
      <c r="C227" s="38">
        <v>0.012345679012345678</v>
      </c>
      <c r="D227" s="39">
        <v>0.015384615384615385</v>
      </c>
      <c r="E227" s="39">
        <v>0.04318936877076412</v>
      </c>
      <c r="F227" s="39">
        <v>0.07719298245614035</v>
      </c>
      <c r="G227" s="39">
        <v>0.22083333333333333</v>
      </c>
      <c r="H227" s="39">
        <v>0.27956989247311825</v>
      </c>
      <c r="I227" s="39">
        <v>0.4375</v>
      </c>
      <c r="J227" s="23">
        <f>LINEST(B227:I227,$B$3:$I$3)</f>
      </c>
      <c r="K227" s="40">
        <v>-120.35233577093753</v>
      </c>
    </row>
    <row x14ac:dyDescent="0.25" r="228" customHeight="1" ht="17.25">
      <c r="A228" s="14" t="s">
        <v>250</v>
      </c>
      <c r="B228" s="38">
        <v>0.0079155672823219</v>
      </c>
      <c r="C228" s="38">
        <v>0.0297029702970297</v>
      </c>
      <c r="D228" s="39">
        <v>0.04271356783919598</v>
      </c>
      <c r="E228" s="39">
        <v>0.04696132596685083</v>
      </c>
      <c r="F228" s="39">
        <v>0.08900523560209424</v>
      </c>
      <c r="G228" s="39">
        <v>0.267741935483871</v>
      </c>
      <c r="H228" s="39">
        <v>0.4627659574468085</v>
      </c>
      <c r="I228" s="39">
        <v>0.577023498694517</v>
      </c>
      <c r="J228" s="23">
        <f>LINEST(B228:I228,$B$3:$I$3)</f>
      </c>
      <c r="K228" s="40">
        <v>-164.802659654207</v>
      </c>
    </row>
    <row x14ac:dyDescent="0.25" r="229" customHeight="1" ht="17.25">
      <c r="A229" s="14" t="s">
        <v>251</v>
      </c>
      <c r="B229" s="38">
        <v>0.004076086956521739</v>
      </c>
      <c r="C229" s="38">
        <v>0.007132667617689016</v>
      </c>
      <c r="D229" s="39">
        <v>0.02582496413199426</v>
      </c>
      <c r="E229" s="39">
        <v>0.020481927710843374</v>
      </c>
      <c r="F229" s="39">
        <v>0.0341047503045067</v>
      </c>
      <c r="G229" s="39">
        <v>0.09298780487804878</v>
      </c>
      <c r="H229" s="39">
        <v>0.15014577259475217</v>
      </c>
      <c r="I229" s="39">
        <v>0.2219873150105708</v>
      </c>
      <c r="J229" s="23">
        <f>LINEST(B229:I229,$B$3:$I$3)</f>
      </c>
      <c r="K229" s="40">
        <v>-58.93682053306056</v>
      </c>
    </row>
    <row x14ac:dyDescent="0.25" r="230" customHeight="1" ht="17.25">
      <c r="A230" s="14" t="s">
        <v>252</v>
      </c>
      <c r="B230" s="38">
        <v>0</v>
      </c>
      <c r="C230" s="38">
        <v>0.00625</v>
      </c>
      <c r="D230" s="39">
        <v>0.005865102639296188</v>
      </c>
      <c r="E230" s="39">
        <v>0.015748031496062992</v>
      </c>
      <c r="F230" s="39">
        <v>0.02247191011235955</v>
      </c>
      <c r="G230" s="39">
        <v>0.13333333333333333</v>
      </c>
      <c r="H230" s="39">
        <v>0.25206611570247933</v>
      </c>
      <c r="I230" s="39">
        <v>0.35587188612099646</v>
      </c>
      <c r="J230" s="23">
        <f>LINEST(B230:I230,$B$3:$I$3)</f>
      </c>
      <c r="K230" s="40">
        <v>-98.64684661482002</v>
      </c>
    </row>
    <row x14ac:dyDescent="0.25" r="231" customHeight="1" ht="17.25">
      <c r="A231" s="14" t="s">
        <v>253</v>
      </c>
      <c r="B231" s="38">
        <v>0.009009009009009009</v>
      </c>
      <c r="C231" s="38">
        <v>0.008130081300813009</v>
      </c>
      <c r="D231" s="39">
        <v>0.029197080291970802</v>
      </c>
      <c r="E231" s="39">
        <v>0.05555555555555555</v>
      </c>
      <c r="F231" s="39">
        <v>0.06666666666666667</v>
      </c>
      <c r="G231" s="39">
        <v>0.19318181818181818</v>
      </c>
      <c r="H231" s="39">
        <v>0.32989690721649484</v>
      </c>
      <c r="I231" s="39">
        <v>0.44660194174757284</v>
      </c>
      <c r="J231" s="23">
        <f>LINEST(B231:I231,$B$3:$I$3)</f>
      </c>
      <c r="K231" s="40">
        <v>-124.21293906694787</v>
      </c>
    </row>
    <row x14ac:dyDescent="0.25" r="232" customHeight="1" ht="17.25">
      <c r="A232" s="14" t="s">
        <v>254</v>
      </c>
      <c r="B232" s="38">
        <v>0.01592356687898089</v>
      </c>
      <c r="C232" s="38">
        <v>0.012232415902140673</v>
      </c>
      <c r="D232" s="39">
        <v>0.019830028328611898</v>
      </c>
      <c r="E232" s="39">
        <v>0.04316546762589928</v>
      </c>
      <c r="F232" s="39">
        <v>0.07883817427385892</v>
      </c>
      <c r="G232" s="39">
        <v>0.24890829694323144</v>
      </c>
      <c r="H232" s="39">
        <v>0.3076923076923077</v>
      </c>
      <c r="I232" s="39">
        <v>0.543859649122807</v>
      </c>
      <c r="J232" s="23">
        <f>LINEST(B232:I232,$B$3:$I$3)</f>
      </c>
      <c r="K232" s="40">
        <v>-141.51489192738183</v>
      </c>
    </row>
    <row x14ac:dyDescent="0.25" r="233" customHeight="1" ht="17.25">
      <c r="A233" s="14" t="s">
        <v>255</v>
      </c>
      <c r="B233" s="38">
        <v>0.012121212121212121</v>
      </c>
      <c r="C233" s="38">
        <v>0.0225140712945591</v>
      </c>
      <c r="D233" s="39">
        <v>0.025540275049115914</v>
      </c>
      <c r="E233" s="39">
        <v>0.0398406374501992</v>
      </c>
      <c r="F233" s="39">
        <v>0.08016032064128256</v>
      </c>
      <c r="G233" s="39">
        <v>0.2558139534883721</v>
      </c>
      <c r="H233" s="39">
        <v>0.3697674418604651</v>
      </c>
      <c r="I233" s="39">
        <v>0.5157232704402516</v>
      </c>
      <c r="J233" s="23">
        <f>LINEST(B233:I233,$B$3:$I$3)</f>
      </c>
      <c r="K233" s="40">
        <v>-143.83609420655674</v>
      </c>
    </row>
    <row x14ac:dyDescent="0.25" r="234" customHeight="1" ht="17.25">
      <c r="A234" s="14" t="s">
        <v>256</v>
      </c>
      <c r="B234" s="38">
        <v>0.01090909090909091</v>
      </c>
      <c r="C234" s="38">
        <v>0.012079378774805867</v>
      </c>
      <c r="D234" s="39">
        <v>0.03568320278503046</v>
      </c>
      <c r="E234" s="39">
        <v>0.03747323340471092</v>
      </c>
      <c r="F234" s="39">
        <v>0.06875</v>
      </c>
      <c r="G234" s="39">
        <v>0.2297142857142857</v>
      </c>
      <c r="H234" s="39">
        <v>0.3947100712105799</v>
      </c>
      <c r="I234" s="39">
        <v>0.5264976958525346</v>
      </c>
      <c r="J234" s="23">
        <f>LINEST(B234:I234,$B$3:$I$3)</f>
      </c>
      <c r="K234" s="40">
        <v>-147.27358041596784</v>
      </c>
    </row>
    <row x14ac:dyDescent="0.25" r="235" customHeight="1" ht="17.25">
      <c r="A235" s="14" t="s">
        <v>257</v>
      </c>
      <c r="B235" s="38">
        <v>0.018949648077964266</v>
      </c>
      <c r="C235" s="38">
        <v>0.017991004497751123</v>
      </c>
      <c r="D235" s="39">
        <v>0.027281746031746032</v>
      </c>
      <c r="E235" s="39">
        <v>0.06274957216200798</v>
      </c>
      <c r="F235" s="39">
        <v>0.08112874779541446</v>
      </c>
      <c r="G235" s="39">
        <v>0.22916666666666666</v>
      </c>
      <c r="H235" s="39">
        <v>0.3987473903966597</v>
      </c>
      <c r="I235" s="39">
        <v>0.5810085836909872</v>
      </c>
      <c r="J235" s="23">
        <f>LINEST(B235:I235,$B$3:$I$3)</f>
      </c>
      <c r="K235" s="40">
        <v>-155.10868229853432</v>
      </c>
    </row>
    <row x14ac:dyDescent="0.25" r="236" customHeight="1" ht="17.25">
      <c r="A236" s="14" t="s">
        <v>258</v>
      </c>
      <c r="B236" s="38">
        <v>0.011627906976744186</v>
      </c>
      <c r="C236" s="38">
        <v>0.013157894736842105</v>
      </c>
      <c r="D236" s="39">
        <v>0.03536977491961415</v>
      </c>
      <c r="E236" s="39">
        <v>0.06909090909090909</v>
      </c>
      <c r="F236" s="39">
        <v>0.11864406779661017</v>
      </c>
      <c r="G236" s="39">
        <v>0.24925816023738873</v>
      </c>
      <c r="H236" s="39">
        <v>0.4124293785310734</v>
      </c>
      <c r="I236" s="39">
        <v>0.5870307167235495</v>
      </c>
      <c r="J236" s="23">
        <f>LINEST(B236:I236,$B$3:$I$3)</f>
      </c>
      <c r="K236" s="40">
        <v>-161.18227650184969</v>
      </c>
    </row>
    <row x14ac:dyDescent="0.25" r="237" customHeight="1" ht="17.25">
      <c r="A237" s="14" t="s">
        <v>259</v>
      </c>
      <c r="B237" s="38">
        <v>0.022485207100591716</v>
      </c>
      <c r="C237" s="38">
        <v>0.022222222222222223</v>
      </c>
      <c r="D237" s="39">
        <v>0.029379760609358</v>
      </c>
      <c r="E237" s="39">
        <v>0.06628571428571428</v>
      </c>
      <c r="F237" s="39">
        <v>0.10010537407797682</v>
      </c>
      <c r="G237" s="39">
        <v>0.3091732729331823</v>
      </c>
      <c r="H237" s="39">
        <v>0.47342026078234706</v>
      </c>
      <c r="I237" s="39">
        <v>0.5770877944325482</v>
      </c>
      <c r="J237" s="23">
        <f>LINEST(B237:I237,$B$3:$I$3)</f>
      </c>
      <c r="K237" s="40">
        <v>-168.28245694255804</v>
      </c>
    </row>
    <row x14ac:dyDescent="0.25" r="238" customHeight="1" ht="17.25">
      <c r="A238" s="14" t="s">
        <v>260</v>
      </c>
      <c r="B238" s="38">
        <v>0.03413865546218487</v>
      </c>
      <c r="C238" s="38">
        <v>0.03736571695469407</v>
      </c>
      <c r="D238" s="39">
        <v>0.055359838953195774</v>
      </c>
      <c r="E238" s="39">
        <v>0.11471974855945521</v>
      </c>
      <c r="F238" s="39">
        <v>0.16814988290398125</v>
      </c>
      <c r="G238" s="39">
        <v>0.36947368421052634</v>
      </c>
      <c r="H238" s="39">
        <v>0.5116168800379327</v>
      </c>
      <c r="I238" s="39">
        <v>0.6</v>
      </c>
      <c r="J238" s="23">
        <f>LINEST(B238:I238,$B$3:$I$3)</f>
      </c>
      <c r="K238" s="40">
        <v>-175.8551094157199</v>
      </c>
    </row>
    <row x14ac:dyDescent="0.25" r="239" customHeight="1" ht="17.25">
      <c r="A239" s="14" t="s">
        <v>261</v>
      </c>
      <c r="B239" s="38">
        <v>0.004807692307692308</v>
      </c>
      <c r="C239" s="38">
        <v>0</v>
      </c>
      <c r="D239" s="39">
        <v>0.008298755186721992</v>
      </c>
      <c r="E239" s="39">
        <v>0.03225806451612903</v>
      </c>
      <c r="F239" s="39">
        <v>0.05472636815920398</v>
      </c>
      <c r="G239" s="39">
        <v>0.16312056737588654</v>
      </c>
      <c r="H239" s="39">
        <v>0.22602739726027396</v>
      </c>
      <c r="I239" s="39">
        <v>0.4658385093167702</v>
      </c>
      <c r="J239" s="23">
        <f>LINEST(B239:I239,$B$3:$I$3)</f>
      </c>
      <c r="K239" s="40">
        <v>-116.28766521637885</v>
      </c>
    </row>
    <row x14ac:dyDescent="0.25" r="240" customHeight="1" ht="17.25">
      <c r="A240" s="14" t="s">
        <v>262</v>
      </c>
      <c r="B240" s="38">
        <v>0.016040329972502293</v>
      </c>
      <c r="C240" s="38">
        <v>0.020505309410472353</v>
      </c>
      <c r="D240" s="39">
        <v>0.029464285714285714</v>
      </c>
      <c r="E240" s="39">
        <v>0.054177215189873416</v>
      </c>
      <c r="F240" s="39">
        <v>0.10401002506265664</v>
      </c>
      <c r="G240" s="39">
        <v>0.2798165137614679</v>
      </c>
      <c r="H240" s="39">
        <v>0.4257234726688103</v>
      </c>
      <c r="I240" s="39">
        <v>0.6240359897172236</v>
      </c>
      <c r="J240" s="23">
        <f>LINEST(B240:I240,$B$3:$I$3)</f>
      </c>
      <c r="K240" s="40">
        <v>-170.00737872297637</v>
      </c>
    </row>
    <row x14ac:dyDescent="0.25" r="241" customHeight="1" ht="17.25">
      <c r="A241" s="14" t="s">
        <v>263</v>
      </c>
      <c r="B241" s="38">
        <v>0.001148105625717566</v>
      </c>
      <c r="C241" s="38">
        <v>0.012235817575083427</v>
      </c>
      <c r="D241" s="39">
        <v>0.03257328990228013</v>
      </c>
      <c r="E241" s="39">
        <v>0.03536585365853658</v>
      </c>
      <c r="F241" s="39">
        <v>0.05970149253731343</v>
      </c>
      <c r="G241" s="39">
        <v>0.18811881188118812</v>
      </c>
      <c r="H241" s="39">
        <v>0.29475100942126514</v>
      </c>
      <c r="I241" s="39">
        <v>0.3800277392510402</v>
      </c>
      <c r="J241" s="23">
        <f>LINEST(B241:I241,$B$3:$I$3)</f>
      </c>
      <c r="K241" s="40">
        <v>-109.34703059735982</v>
      </c>
    </row>
    <row x14ac:dyDescent="0.25" r="242" customHeight="1" ht="17.25">
      <c r="A242" s="14" t="s">
        <v>264</v>
      </c>
      <c r="B242" s="38">
        <v>0.014962593516209476</v>
      </c>
      <c r="C242" s="38">
        <v>0.030283365779796668</v>
      </c>
      <c r="D242" s="39">
        <v>0.04685377999094613</v>
      </c>
      <c r="E242" s="39">
        <v>0.04944524843222383</v>
      </c>
      <c r="F242" s="39">
        <v>0.07192835152532885</v>
      </c>
      <c r="G242" s="39">
        <v>0.28056768558951967</v>
      </c>
      <c r="H242" s="39">
        <v>0.42645074224021595</v>
      </c>
      <c r="I242" s="39">
        <v>0.5045161290322581</v>
      </c>
      <c r="J242" s="23">
        <f>LINEST(B242:I242,$B$3:$I$3)</f>
      </c>
      <c r="K242" s="40">
        <v>-147.15642908377697</v>
      </c>
    </row>
    <row x14ac:dyDescent="0.25" r="243" customHeight="1" ht="17.25">
      <c r="A243" s="14" t="s">
        <v>265</v>
      </c>
      <c r="B243" s="38">
        <v>0.02456140350877193</v>
      </c>
      <c r="C243" s="38">
        <v>0.012755102040816327</v>
      </c>
      <c r="D243" s="39">
        <v>0.030211480362537766</v>
      </c>
      <c r="E243" s="39">
        <v>0.0353356890459364</v>
      </c>
      <c r="F243" s="39">
        <v>0.08116883116883117</v>
      </c>
      <c r="G243" s="39">
        <v>0.33175355450236965</v>
      </c>
      <c r="H243" s="39">
        <v>0.4268846503178928</v>
      </c>
      <c r="I243" s="39">
        <v>0.5114235500878734</v>
      </c>
      <c r="J243" s="23">
        <f>LINEST(B243:I243,$B$3:$I$3)</f>
      </c>
      <c r="K243" s="40">
        <v>-154.30899290075902</v>
      </c>
    </row>
    <row x14ac:dyDescent="0.25" r="244" customHeight="1" ht="17.25">
      <c r="A244" s="14" t="s">
        <v>266</v>
      </c>
      <c r="B244" s="38">
        <v>0.004873294346978557</v>
      </c>
      <c r="C244" s="38">
        <v>0.024358130348913758</v>
      </c>
      <c r="D244" s="39">
        <v>0.025995575221238937</v>
      </c>
      <c r="E244" s="39">
        <v>0.037037037037037035</v>
      </c>
      <c r="F244" s="39">
        <v>0.10087424344317418</v>
      </c>
      <c r="G244" s="39">
        <v>0.22939068100358423</v>
      </c>
      <c r="H244" s="39">
        <v>0.4666666666666667</v>
      </c>
      <c r="I244" s="39">
        <v>0.5749167591564928</v>
      </c>
      <c r="J244" s="23">
        <f>LINEST(B244:I244,$B$3:$I$3)</f>
      </c>
      <c r="K244" s="40">
        <v>-165.04249193979615</v>
      </c>
    </row>
    <row x14ac:dyDescent="0.25" r="245" customHeight="1" ht="17.25">
      <c r="A245" s="14" t="s">
        <v>267</v>
      </c>
      <c r="B245" s="38">
        <v>0.04129405576012625</v>
      </c>
      <c r="C245" s="38">
        <v>0.030376670716889428</v>
      </c>
      <c r="D245" s="39">
        <v>0.05270635033385424</v>
      </c>
      <c r="E245" s="39">
        <v>0.0766446333018571</v>
      </c>
      <c r="F245" s="39">
        <v>0.12393721386527141</v>
      </c>
      <c r="G245" s="39">
        <v>0.3136797454931071</v>
      </c>
      <c r="H245" s="39">
        <v>0.4467153284671533</v>
      </c>
      <c r="I245" s="39">
        <v>0.5378834044281942</v>
      </c>
      <c r="J245" s="23">
        <f>LINEST(B245:I245,$B$3:$I$3)</f>
      </c>
      <c r="K245" s="40">
        <v>-153.29997120094362</v>
      </c>
    </row>
    <row x14ac:dyDescent="0.25" r="246" customHeight="1" ht="17.25">
      <c r="A246" s="14" t="s">
        <v>268</v>
      </c>
      <c r="B246" s="38">
        <v>0</v>
      </c>
      <c r="C246" s="38">
        <v>0.02631578947368421</v>
      </c>
      <c r="D246" s="39">
        <v>0.04</v>
      </c>
      <c r="E246" s="39">
        <v>0.07177033492822966</v>
      </c>
      <c r="F246" s="39">
        <v>0.07027027027027027</v>
      </c>
      <c r="G246" s="39">
        <v>0.24060150375939848</v>
      </c>
      <c r="H246" s="39">
        <v>0.3935483870967742</v>
      </c>
      <c r="I246" s="39">
        <v>0.4911242603550296</v>
      </c>
      <c r="J246" s="23">
        <f>LINEST(B246:I246,$B$3:$I$3)</f>
      </c>
      <c r="K246" s="40">
        <v>-140.99222182105476</v>
      </c>
    </row>
    <row x14ac:dyDescent="0.25" r="247" customHeight="1" ht="17.25">
      <c r="A247" s="14" t="s">
        <v>269</v>
      </c>
      <c r="B247" s="38">
        <v>0</v>
      </c>
      <c r="C247" s="38">
        <v>0.031055900621118012</v>
      </c>
      <c r="D247" s="39">
        <v>0.016483516483516484</v>
      </c>
      <c r="E247" s="39">
        <v>0.062111801242236024</v>
      </c>
      <c r="F247" s="39">
        <v>0.10493827160493827</v>
      </c>
      <c r="G247" s="39">
        <v>0.2631578947368421</v>
      </c>
      <c r="H247" s="39">
        <v>0.4503311258278146</v>
      </c>
      <c r="I247" s="39">
        <v>0.5804195804195804</v>
      </c>
      <c r="J247" s="23">
        <f>LINEST(B247:I247,$B$3:$I$3)</f>
      </c>
      <c r="K247" s="40">
        <v>-166.62995678478987</v>
      </c>
    </row>
    <row x14ac:dyDescent="0.25" r="248" customHeight="1" ht="17.25">
      <c r="A248" s="14" t="s">
        <v>270</v>
      </c>
      <c r="B248" s="38">
        <v>0.02</v>
      </c>
      <c r="C248" s="38">
        <v>0.017064846416382253</v>
      </c>
      <c r="D248" s="39">
        <v>0.02631578947368421</v>
      </c>
      <c r="E248" s="39">
        <v>0.0472972972972973</v>
      </c>
      <c r="F248" s="39">
        <v>0.16</v>
      </c>
      <c r="G248" s="39">
        <v>0.21649484536082475</v>
      </c>
      <c r="H248" s="39">
        <v>0.43703703703703706</v>
      </c>
      <c r="I248" s="39">
        <v>0.5134099616858238</v>
      </c>
      <c r="J248" s="23">
        <f>LINEST(B248:I248,$B$3:$I$3)</f>
      </c>
      <c r="K248" s="40">
        <v>-149.6932149779458</v>
      </c>
    </row>
    <row x14ac:dyDescent="0.25" r="249" customHeight="1" ht="17.25">
      <c r="A249" s="14" t="s">
        <v>271</v>
      </c>
      <c r="B249" s="38">
        <v>0.014598540145985401</v>
      </c>
      <c r="C249" s="38">
        <v>0.0070921985815602835</v>
      </c>
      <c r="D249" s="39">
        <v>0.013986013986013986</v>
      </c>
      <c r="E249" s="39">
        <v>0.01652892561983471</v>
      </c>
      <c r="F249" s="39">
        <v>0.08461538461538462</v>
      </c>
      <c r="G249" s="39">
        <v>0.24</v>
      </c>
      <c r="H249" s="39">
        <v>0.29411764705882354</v>
      </c>
      <c r="I249" s="39">
        <v>0.46078431372549017</v>
      </c>
      <c r="J249" s="23">
        <f>LINEST(B249:I249,$B$3:$I$3)</f>
      </c>
      <c r="K249" s="40">
        <v>-127.32575410225482</v>
      </c>
    </row>
    <row x14ac:dyDescent="0.25" r="250" customHeight="1" ht="17.25">
      <c r="A250" s="14" t="s">
        <v>272</v>
      </c>
      <c r="B250" s="38">
        <v>0.021897810218978103</v>
      </c>
      <c r="C250" s="38">
        <v>0.041294642857142856</v>
      </c>
      <c r="D250" s="39">
        <v>0.07914438502673797</v>
      </c>
      <c r="E250" s="39">
        <v>0.12449255751014884</v>
      </c>
      <c r="F250" s="39">
        <v>0.17440401505646172</v>
      </c>
      <c r="G250" s="39">
        <v>0.3379501385041551</v>
      </c>
      <c r="H250" s="39">
        <v>0.5242346938775511</v>
      </c>
      <c r="I250" s="39">
        <v>0.6213942307692307</v>
      </c>
      <c r="J250" s="23">
        <f>LINEST(B250:I250,$B$3:$I$3)</f>
      </c>
      <c r="K250" s="40">
        <v>-178.48084673039145</v>
      </c>
    </row>
    <row x14ac:dyDescent="0.25" r="251" customHeight="1" ht="17.25">
      <c r="A251" s="14" t="s">
        <v>273</v>
      </c>
      <c r="B251" s="38">
        <v>0</v>
      </c>
      <c r="C251" s="38">
        <v>0.011111111111111112</v>
      </c>
      <c r="D251" s="39">
        <v>0.046296296296296294</v>
      </c>
      <c r="E251" s="39">
        <v>0.056338028169014086</v>
      </c>
      <c r="F251" s="39">
        <v>0.038461538461538464</v>
      </c>
      <c r="G251" s="39">
        <v>0.23529411764705882</v>
      </c>
      <c r="H251" s="39">
        <v>0.3387096774193548</v>
      </c>
      <c r="I251" s="39">
        <v>0.5147058823529411</v>
      </c>
      <c r="J251" s="23">
        <f>LINEST(B251:I251,$B$3:$I$3)</f>
      </c>
      <c r="K251" s="40">
        <v>-138.97843194103018</v>
      </c>
    </row>
    <row x14ac:dyDescent="0.25" r="252" customHeight="1" ht="17.25">
      <c r="A252" s="14" t="s">
        <v>274</v>
      </c>
      <c r="B252" s="38">
        <v>0.014957264957264958</v>
      </c>
      <c r="C252" s="38">
        <v>0.025404157043879907</v>
      </c>
      <c r="D252" s="39">
        <v>0.050100200400801605</v>
      </c>
      <c r="E252" s="39">
        <v>0.043256997455470736</v>
      </c>
      <c r="F252" s="39">
        <v>0.12054794520547946</v>
      </c>
      <c r="G252" s="39">
        <v>0.23859649122807017</v>
      </c>
      <c r="H252" s="39">
        <v>0.3893805309734513</v>
      </c>
      <c r="I252" s="39">
        <v>0.6307277628032345</v>
      </c>
      <c r="J252" s="23">
        <f>LINEST(B252:I252,$B$3:$I$3)</f>
      </c>
      <c r="K252" s="40">
        <v>-162.56578179953613</v>
      </c>
    </row>
    <row x14ac:dyDescent="0.25" r="253" customHeight="1" ht="17.25">
      <c r="A253" s="14" t="s">
        <v>275</v>
      </c>
      <c r="B253" s="38">
        <v>0.02956604673342871</v>
      </c>
      <c r="C253" s="38">
        <v>0.025728987993138937</v>
      </c>
      <c r="D253" s="39">
        <v>0.0318499127399651</v>
      </c>
      <c r="E253" s="39">
        <v>0.07992106561420818</v>
      </c>
      <c r="F253" s="39">
        <v>0.08241494968854815</v>
      </c>
      <c r="G253" s="39">
        <v>0.27150192554557123</v>
      </c>
      <c r="H253" s="39">
        <v>0.38030382399161866</v>
      </c>
      <c r="I253" s="39">
        <v>0.5243568691844553</v>
      </c>
      <c r="J253" s="23">
        <f>LINEST(B253:I253,$B$3:$I$3)</f>
      </c>
      <c r="K253" s="40">
        <v>-142.9877484414189</v>
      </c>
    </row>
    <row x14ac:dyDescent="0.25" r="254" customHeight="1" ht="17.25">
      <c r="A254" s="14" t="s">
        <v>276</v>
      </c>
      <c r="B254" s="38">
        <v>0.032467532467532464</v>
      </c>
      <c r="C254" s="38">
        <v>0.01812688821752266</v>
      </c>
      <c r="D254" s="39">
        <v>0.038348082595870206</v>
      </c>
      <c r="E254" s="39">
        <v>0.10247349823321555</v>
      </c>
      <c r="F254" s="39">
        <v>0.14150943396226415</v>
      </c>
      <c r="G254" s="39">
        <v>0.3108108108108108</v>
      </c>
      <c r="H254" s="39">
        <v>0.48214285714285715</v>
      </c>
      <c r="I254" s="39">
        <v>0.603988603988604</v>
      </c>
      <c r="J254" s="23">
        <f>LINEST(B254:I254,$B$3:$I$3)</f>
      </c>
      <c r="K254" s="40">
        <v>-172.24900741050809</v>
      </c>
    </row>
    <row x14ac:dyDescent="0.25" r="255" customHeight="1" ht="17.25">
      <c r="A255" s="14" t="s">
        <v>277</v>
      </c>
      <c r="B255" s="38">
        <v>0.020202020202020204</v>
      </c>
      <c r="C255" s="38">
        <v>0.025022341376228777</v>
      </c>
      <c r="D255" s="39">
        <v>0.02780191138140747</v>
      </c>
      <c r="E255" s="39">
        <v>0.0625</v>
      </c>
      <c r="F255" s="39">
        <v>0.11223628691983123</v>
      </c>
      <c r="G255" s="39">
        <v>0.26297273526824977</v>
      </c>
      <c r="H255" s="39">
        <v>0.46791226645004064</v>
      </c>
      <c r="I255" s="39">
        <v>0.6086637298091042</v>
      </c>
      <c r="J255" s="23">
        <f>LINEST(B255:I255,$B$3:$I$3)</f>
      </c>
      <c r="K255" s="40">
        <v>-170.14689458732647</v>
      </c>
    </row>
    <row x14ac:dyDescent="0.25" r="256" customHeight="1" ht="17.25">
      <c r="A256" s="14" t="s">
        <v>278</v>
      </c>
      <c r="B256" s="38">
        <v>0.022702702702702703</v>
      </c>
      <c r="C256" s="38">
        <v>0.02621359223300971</v>
      </c>
      <c r="D256" s="39">
        <v>0.036016949152542374</v>
      </c>
      <c r="E256" s="39">
        <v>0.0467706013363029</v>
      </c>
      <c r="F256" s="39">
        <v>0.06746463547334058</v>
      </c>
      <c r="G256" s="39">
        <v>0.22099447513812154</v>
      </c>
      <c r="H256" s="39">
        <v>0.3647342995169082</v>
      </c>
      <c r="I256" s="39">
        <v>0.4652956298200514</v>
      </c>
      <c r="J256" s="23">
        <f>LINEST(B256:I256,$B$3:$I$3)</f>
      </c>
      <c r="K256" s="40">
        <v>-128.79657491883563</v>
      </c>
    </row>
    <row x14ac:dyDescent="0.25" r="257" customHeight="1" ht="17.25">
      <c r="A257" s="14" t="s">
        <v>279</v>
      </c>
      <c r="B257" s="38">
        <v>0</v>
      </c>
      <c r="C257" s="38">
        <v>0</v>
      </c>
      <c r="D257" s="39">
        <v>0.02</v>
      </c>
      <c r="E257" s="39">
        <v>0.024390243902439025</v>
      </c>
      <c r="F257" s="39">
        <v>0.10810810810810811</v>
      </c>
      <c r="G257" s="39">
        <v>0.13636363636363635</v>
      </c>
      <c r="H257" s="39">
        <v>0.34375</v>
      </c>
      <c r="I257" s="39">
        <v>0.38</v>
      </c>
      <c r="J257" s="23">
        <f>LINEST(B257:I257,$B$3:$I$3)</f>
      </c>
      <c r="K257" s="40">
        <v>-115.49403521453826</v>
      </c>
    </row>
    <row x14ac:dyDescent="0.25" r="258" customHeight="1" ht="17.25">
      <c r="A258" s="14" t="s">
        <v>280</v>
      </c>
      <c r="B258" s="38">
        <v>0.018298261665141813</v>
      </c>
      <c r="C258" s="38">
        <v>0.019834710743801654</v>
      </c>
      <c r="D258" s="39">
        <v>0.026362038664323375</v>
      </c>
      <c r="E258" s="39">
        <v>0.031180400890868598</v>
      </c>
      <c r="F258" s="39">
        <v>0.03225806451612903</v>
      </c>
      <c r="G258" s="39">
        <v>0.15065913370998116</v>
      </c>
      <c r="H258" s="39">
        <v>0.30210772833723654</v>
      </c>
      <c r="I258" s="39">
        <v>0.42857142857142855</v>
      </c>
      <c r="J258" s="23">
        <f>LINEST(B258:I258,$B$3:$I$3)</f>
      </c>
      <c r="K258" s="40">
        <v>-111.78635846888275</v>
      </c>
    </row>
    <row x14ac:dyDescent="0.25" r="259" customHeight="1" ht="17.25">
      <c r="A259" s="14" t="s">
        <v>281</v>
      </c>
      <c r="B259" s="38">
        <v>0.025</v>
      </c>
      <c r="C259" s="38">
        <v>0</v>
      </c>
      <c r="D259" s="39">
        <v>0.058823529411764705</v>
      </c>
      <c r="E259" s="39">
        <v>0.03571428571428571</v>
      </c>
      <c r="F259" s="39">
        <v>0.09523809523809523</v>
      </c>
      <c r="G259" s="39">
        <v>0.26666666666666666</v>
      </c>
      <c r="H259" s="39">
        <v>0.3541666666666667</v>
      </c>
      <c r="I259" s="39">
        <v>0.6551724137931034</v>
      </c>
      <c r="J259" s="23">
        <f>LINEST(B259:I259,$B$3:$I$3)</f>
      </c>
      <c r="K259" s="40">
        <v>-164.78021337845485</v>
      </c>
    </row>
    <row x14ac:dyDescent="0.25" r="260" customHeight="1" ht="17.25">
      <c r="A260" s="14" t="s">
        <v>282</v>
      </c>
      <c r="B260" s="38">
        <v>0.0125</v>
      </c>
      <c r="C260" s="38">
        <v>0</v>
      </c>
      <c r="D260" s="39">
        <v>0.01875</v>
      </c>
      <c r="E260" s="39">
        <v>0.13333333333333333</v>
      </c>
      <c r="F260" s="39">
        <v>0.09523809523809523</v>
      </c>
      <c r="G260" s="39">
        <v>0.20202020202020202</v>
      </c>
      <c r="H260" s="39">
        <v>0.36923076923076925</v>
      </c>
      <c r="I260" s="39">
        <v>0.44</v>
      </c>
      <c r="J260" s="23">
        <f>LINEST(B260:I260,$B$3:$I$3)</f>
      </c>
      <c r="K260" s="40">
        <v>-128.40921426787497</v>
      </c>
    </row>
    <row x14ac:dyDescent="0.25" r="261" customHeight="1" ht="17.25">
      <c r="A261" s="14" t="s">
        <v>283</v>
      </c>
      <c r="B261" s="38">
        <v>0.021929824561403508</v>
      </c>
      <c r="C261" s="38">
        <v>0.026415094339622643</v>
      </c>
      <c r="D261" s="39">
        <v>0.028688524590163935</v>
      </c>
      <c r="E261" s="39">
        <v>0.0430622009569378</v>
      </c>
      <c r="F261" s="39">
        <v>0.07106598984771574</v>
      </c>
      <c r="G261" s="39">
        <v>0.3148148148148148</v>
      </c>
      <c r="H261" s="39">
        <v>0.37662337662337664</v>
      </c>
      <c r="I261" s="39">
        <v>0.5362318840579711</v>
      </c>
      <c r="J261" s="23">
        <f>LINEST(B261:I261,$B$3:$I$3)</f>
      </c>
      <c r="K261" s="40">
        <v>-149.70921076171584</v>
      </c>
    </row>
    <row x14ac:dyDescent="0.25" r="262" customHeight="1" ht="17.25">
      <c r="A262" s="14" t="s">
        <v>284</v>
      </c>
      <c r="B262" s="38">
        <v>0.007062146892655367</v>
      </c>
      <c r="C262" s="38">
        <v>0.010808646917534028</v>
      </c>
      <c r="D262" s="39">
        <v>0.012319228709159078</v>
      </c>
      <c r="E262" s="39">
        <v>0.035545023696682464</v>
      </c>
      <c r="F262" s="39">
        <v>0.061461794019933555</v>
      </c>
      <c r="G262" s="39">
        <v>0.2114695340501792</v>
      </c>
      <c r="H262" s="39">
        <v>0.3084693084693085</v>
      </c>
      <c r="I262" s="39">
        <v>0.5336658354114713</v>
      </c>
      <c r="J262" s="23">
        <f>LINEST(B262:I262,$B$3:$I$3)</f>
      </c>
      <c r="K262" s="40">
        <v>-139.17447979270443</v>
      </c>
    </row>
    <row x14ac:dyDescent="0.25" r="263" customHeight="1" ht="17.25">
      <c r="A263" s="14" t="s">
        <v>285</v>
      </c>
      <c r="B263" s="38">
        <v>0.015748031496062992</v>
      </c>
      <c r="C263" s="38">
        <v>0.007692307692307693</v>
      </c>
      <c r="D263" s="39">
        <v>0.028169014084507043</v>
      </c>
      <c r="E263" s="39">
        <v>0.058823529411764705</v>
      </c>
      <c r="F263" s="39">
        <v>0.06593406593406594</v>
      </c>
      <c r="G263" s="39">
        <v>0.24719101123595505</v>
      </c>
      <c r="H263" s="39">
        <v>0.3879310344827586</v>
      </c>
      <c r="I263" s="39">
        <v>0.6444444444444445</v>
      </c>
      <c r="J263" s="23">
        <f>LINEST(B263:I263,$B$3:$I$3)</f>
      </c>
      <c r="K263" s="40">
        <v>-167.2152183035766</v>
      </c>
    </row>
    <row x14ac:dyDescent="0.25" r="264" customHeight="1" ht="17.25">
      <c r="A264" s="14" t="s">
        <v>286</v>
      </c>
      <c r="B264" s="38">
        <v>0.023552502453385672</v>
      </c>
      <c r="C264" s="38">
        <v>0.02327586206896552</v>
      </c>
      <c r="D264" s="39">
        <v>0.028215767634854772</v>
      </c>
      <c r="E264" s="39">
        <v>0.07666941467436109</v>
      </c>
      <c r="F264" s="39">
        <v>0.13287904599659284</v>
      </c>
      <c r="G264" s="39">
        <v>0.4001874414245548</v>
      </c>
      <c r="H264" s="39">
        <v>0.5347166799680766</v>
      </c>
      <c r="I264" s="39">
        <v>0.6562763268744735</v>
      </c>
      <c r="J264" s="23">
        <f>LINEST(B264:I264,$B$3:$I$3)</f>
      </c>
      <c r="K264" s="40">
        <v>-195.809830075363</v>
      </c>
    </row>
    <row x14ac:dyDescent="0.25" r="265" customHeight="1" ht="17.25">
      <c r="A265" s="14" t="s">
        <v>287</v>
      </c>
      <c r="B265" s="38">
        <v>0.02631578947368421</v>
      </c>
      <c r="C265" s="38">
        <v>0.03560975609756097</v>
      </c>
      <c r="D265" s="39">
        <v>0.04498594189315839</v>
      </c>
      <c r="E265" s="39">
        <v>0.06277805239742956</v>
      </c>
      <c r="F265" s="39">
        <v>0.07275624004248539</v>
      </c>
      <c r="G265" s="39">
        <v>0.21948051948051947</v>
      </c>
      <c r="H265" s="39">
        <v>0.31408450704225355</v>
      </c>
      <c r="I265" s="39">
        <v>0.45900439238653</v>
      </c>
      <c r="J265" s="23">
        <f>LINEST(B265:I265,$B$3:$I$3)</f>
      </c>
      <c r="K265" s="40">
        <v>-118.90482458953136</v>
      </c>
    </row>
    <row x14ac:dyDescent="0.25" r="266" customHeight="1" ht="17.25">
      <c r="A266" s="14" t="s">
        <v>288</v>
      </c>
      <c r="B266" s="38">
        <v>0.014814814814814815</v>
      </c>
      <c r="C266" s="38">
        <v>0.02404274265360641</v>
      </c>
      <c r="D266" s="39">
        <v>0.03889943074003795</v>
      </c>
      <c r="E266" s="39">
        <v>0.023255813953488372</v>
      </c>
      <c r="F266" s="39">
        <v>0.06172839506172839</v>
      </c>
      <c r="G266" s="39">
        <v>0.23007246376811594</v>
      </c>
      <c r="H266" s="39">
        <v>0.30092592592592593</v>
      </c>
      <c r="I266" s="39">
        <v>0.4221879815100154</v>
      </c>
      <c r="J266" s="23">
        <f>LINEST(B266:I266,$B$3:$I$3)</f>
      </c>
      <c r="K266" s="40">
        <v>-116.3572696785207</v>
      </c>
    </row>
    <row x14ac:dyDescent="0.25" r="267" customHeight="1" ht="17.25">
      <c r="A267" s="14" t="s">
        <v>289</v>
      </c>
      <c r="B267" s="38">
        <v>0.01957223567393059</v>
      </c>
      <c r="C267" s="38">
        <v>0.025799418604651164</v>
      </c>
      <c r="D267" s="39">
        <v>0.045060999606454155</v>
      </c>
      <c r="E267" s="39">
        <v>0.06633530873637927</v>
      </c>
      <c r="F267" s="39">
        <v>0.11158449989855955</v>
      </c>
      <c r="G267" s="39">
        <v>0.28936282253817797</v>
      </c>
      <c r="H267" s="39">
        <v>0.41858141858141856</v>
      </c>
      <c r="I267" s="39">
        <v>0.5449010654490106</v>
      </c>
      <c r="J267" s="23">
        <f>LINEST(B267:I267,$B$3:$I$3)</f>
      </c>
      <c r="K267" s="40">
        <v>-154.06569809072627</v>
      </c>
    </row>
    <row x14ac:dyDescent="0.25" r="268" customHeight="1" ht="17.25">
      <c r="A268" s="14" t="s">
        <v>290</v>
      </c>
      <c r="B268" s="38">
        <v>0.01579343193782903</v>
      </c>
      <c r="C268" s="38">
        <v>0.030791436131825837</v>
      </c>
      <c r="D268" s="39">
        <v>0.04611837048424289</v>
      </c>
      <c r="E268" s="39">
        <v>0.060544611819235226</v>
      </c>
      <c r="F268" s="39">
        <v>0.08151658767772511</v>
      </c>
      <c r="G268" s="39">
        <v>0.2487985212569316</v>
      </c>
      <c r="H268" s="39">
        <v>0.39363005308289095</v>
      </c>
      <c r="I268" s="39">
        <v>0.5051875498802874</v>
      </c>
      <c r="J268" s="23">
        <f>LINEST(B268:I268,$B$3:$I$3)</f>
      </c>
      <c r="K268" s="40">
        <v>-140.8570181121086</v>
      </c>
    </row>
    <row x14ac:dyDescent="0.25" r="269" customHeight="1" ht="17.25">
      <c r="A269" s="14" t="s">
        <v>291</v>
      </c>
      <c r="B269" s="38">
        <v>0</v>
      </c>
      <c r="C269" s="38">
        <v>0.03076923076923077</v>
      </c>
      <c r="D269" s="39">
        <v>0.09090909090909091</v>
      </c>
      <c r="E269" s="39">
        <v>0.06451612903225806</v>
      </c>
      <c r="F269" s="39">
        <v>0.171875</v>
      </c>
      <c r="G269" s="39">
        <v>0.1323529411764706</v>
      </c>
      <c r="H269" s="39">
        <v>0.3424657534246575</v>
      </c>
      <c r="I269" s="39">
        <v>0.47435897435897434</v>
      </c>
      <c r="J269" s="23">
        <f>LINEST(B269:I269,$B$3:$I$3)</f>
      </c>
      <c r="K269" s="40">
        <v>-122.64515838917839</v>
      </c>
    </row>
    <row x14ac:dyDescent="0.25" r="270" customHeight="1" ht="17.25">
      <c r="A270" s="14" t="s">
        <v>292</v>
      </c>
      <c r="B270" s="38">
        <v>0.003784295175023652</v>
      </c>
      <c r="C270" s="38">
        <v>0.013366750208855471</v>
      </c>
      <c r="D270" s="39">
        <v>0.020460358056265986</v>
      </c>
      <c r="E270" s="39">
        <v>0.038</v>
      </c>
      <c r="F270" s="39">
        <v>0.06660412757973734</v>
      </c>
      <c r="G270" s="39">
        <v>0.20361083249749248</v>
      </c>
      <c r="H270" s="39">
        <v>0.34465534465534464</v>
      </c>
      <c r="I270" s="39">
        <v>0.36587982832618027</v>
      </c>
      <c r="J270" s="23">
        <f>LINEST(B270:I270,$B$3:$I$3)</f>
      </c>
      <c r="K270" s="40">
        <v>-114.46990843423531</v>
      </c>
    </row>
    <row x14ac:dyDescent="0.25" r="271" customHeight="1" ht="17.25">
      <c r="A271" s="14" t="s">
        <v>293</v>
      </c>
      <c r="B271" s="38">
        <v>0.16261682242990655</v>
      </c>
      <c r="C271" s="38">
        <v>0.032520325203252036</v>
      </c>
      <c r="D271" s="39">
        <v>0.038461538461538464</v>
      </c>
      <c r="E271" s="39">
        <v>0.052752293577981654</v>
      </c>
      <c r="F271" s="39">
        <v>0.06578947368421052</v>
      </c>
      <c r="G271" s="39">
        <v>0.2222222222222222</v>
      </c>
      <c r="H271" s="39">
        <v>0.2907801418439716</v>
      </c>
      <c r="I271" s="39">
        <v>0.46417445482866043</v>
      </c>
      <c r="J271" s="23">
        <f>LINEST(B271:I271,$B$3:$I$3)</f>
      </c>
      <c r="K271" s="40">
        <v>-95.14840837646732</v>
      </c>
    </row>
    <row x14ac:dyDescent="0.25" r="272" customHeight="1" ht="17.25">
      <c r="A272" s="14" t="s">
        <v>294</v>
      </c>
      <c r="B272" s="38">
        <v>0.01744186046511628</v>
      </c>
      <c r="C272" s="38">
        <v>0.00625</v>
      </c>
      <c r="D272" s="39">
        <v>0</v>
      </c>
      <c r="E272" s="39">
        <v>0</v>
      </c>
      <c r="F272" s="39">
        <v>0.07692307692307693</v>
      </c>
      <c r="G272" s="39">
        <v>0.16666666666666666</v>
      </c>
      <c r="H272" s="39">
        <v>0.25196850393700787</v>
      </c>
      <c r="I272" s="39">
        <v>0.47</v>
      </c>
      <c r="J272" s="23">
        <f>LINEST(B272:I272,$B$3:$I$3)</f>
      </c>
      <c r="K272" s="40">
        <v>-119.38650402592509</v>
      </c>
    </row>
    <row x14ac:dyDescent="0.25" r="273" customHeight="1" ht="17.25">
      <c r="A273" s="14" t="s">
        <v>295</v>
      </c>
      <c r="B273" s="38">
        <v>0.08280254777070063</v>
      </c>
      <c r="C273" s="38">
        <v>0.032432432432432434</v>
      </c>
      <c r="D273" s="39">
        <v>0.08</v>
      </c>
      <c r="E273" s="39">
        <v>0.0728476821192053</v>
      </c>
      <c r="F273" s="39">
        <v>0.10344827586206896</v>
      </c>
      <c r="G273" s="39">
        <v>0.2624113475177305</v>
      </c>
      <c r="H273" s="39">
        <v>0.5028901734104047</v>
      </c>
      <c r="I273" s="39">
        <v>0.5628140703517588</v>
      </c>
      <c r="J273" s="23">
        <f>LINEST(B273:I273,$B$3:$I$3)</f>
      </c>
      <c r="K273" s="40">
        <v>-150.93964861825552</v>
      </c>
    </row>
    <row x14ac:dyDescent="0.25" r="274" customHeight="1" ht="17.25">
      <c r="A274" s="14" t="s">
        <v>296</v>
      </c>
      <c r="B274" s="38">
        <v>0</v>
      </c>
      <c r="C274" s="38">
        <v>0</v>
      </c>
      <c r="D274" s="39">
        <v>0.006688963210702341</v>
      </c>
      <c r="E274" s="39">
        <v>0.01327433628318584</v>
      </c>
      <c r="F274" s="39">
        <v>0.04529616724738676</v>
      </c>
      <c r="G274" s="39">
        <v>0.10526315789473684</v>
      </c>
      <c r="H274" s="39">
        <v>0.22302158273381295</v>
      </c>
      <c r="I274" s="39">
        <v>0.3558282208588957</v>
      </c>
      <c r="J274" s="23">
        <f>LINEST(B274:I274,$B$3:$I$3)</f>
      </c>
      <c r="K274" s="40">
        <v>-94.43099835215217</v>
      </c>
    </row>
    <row x14ac:dyDescent="0.25" r="275" customHeight="1" ht="17.25">
      <c r="A275" s="14" t="s">
        <v>297</v>
      </c>
      <c r="B275" s="38">
        <v>0</v>
      </c>
      <c r="C275" s="38">
        <v>0</v>
      </c>
      <c r="D275" s="39">
        <v>0.1111111111111111</v>
      </c>
      <c r="E275" s="39">
        <v>0</v>
      </c>
      <c r="F275" s="39">
        <v>0.09523809523809523</v>
      </c>
      <c r="G275" s="39">
        <v>0.1111111111111111</v>
      </c>
      <c r="H275" s="39">
        <v>0.35</v>
      </c>
      <c r="I275" s="39">
        <v>0.6923076923076923</v>
      </c>
      <c r="J275" s="23">
        <f>LINEST(B275:I275,$B$3:$I$3)</f>
      </c>
      <c r="K275" s="40">
        <v>-160.62258416186992</v>
      </c>
    </row>
    <row x14ac:dyDescent="0.25" r="276" customHeight="1" ht="17.25">
      <c r="A276" s="14" t="s">
        <v>298</v>
      </c>
      <c r="B276" s="38">
        <v>0.003246753246753247</v>
      </c>
      <c r="C276" s="38">
        <v>0.0031446540880503146</v>
      </c>
      <c r="D276" s="39">
        <v>0.024734982332155476</v>
      </c>
      <c r="E276" s="39">
        <v>0.041666666666666664</v>
      </c>
      <c r="F276" s="39">
        <v>0.07168458781362007</v>
      </c>
      <c r="G276" s="39">
        <v>0.2576419213973799</v>
      </c>
      <c r="H276" s="39">
        <v>0.36254980079681276</v>
      </c>
      <c r="I276" s="39">
        <v>0.508695652173913</v>
      </c>
      <c r="J276" s="23">
        <f>LINEST(B276:I276,$B$3:$I$3)</f>
      </c>
      <c r="K276" s="40">
        <v>-145.5550651333294</v>
      </c>
    </row>
    <row x14ac:dyDescent="0.25" r="277" customHeight="1" ht="17.25">
      <c r="A277" s="14" t="s">
        <v>299</v>
      </c>
      <c r="B277" s="38">
        <v>0.0040650406504065045</v>
      </c>
      <c r="C277" s="38">
        <v>0.008968609865470852</v>
      </c>
      <c r="D277" s="39">
        <v>0.0047169811320754715</v>
      </c>
      <c r="E277" s="39">
        <v>0.06153846153846154</v>
      </c>
      <c r="F277" s="39">
        <v>0.10989010989010989</v>
      </c>
      <c r="G277" s="39">
        <v>0.24503311258278146</v>
      </c>
      <c r="H277" s="39">
        <v>0.4010152284263959</v>
      </c>
      <c r="I277" s="39">
        <v>0.5478723404255319</v>
      </c>
      <c r="J277" s="23">
        <f>LINEST(B277:I277,$B$3:$I$3)</f>
      </c>
      <c r="K277" s="40">
        <v>-156.89006342153522</v>
      </c>
    </row>
    <row x14ac:dyDescent="0.25" r="278" customHeight="1" ht="17.25">
      <c r="A278" s="14" t="s">
        <v>300</v>
      </c>
      <c r="B278" s="38">
        <v>0.0013717421124828531</v>
      </c>
      <c r="C278" s="38">
        <v>0.012658227848101266</v>
      </c>
      <c r="D278" s="39">
        <v>0.02460456942003515</v>
      </c>
      <c r="E278" s="39">
        <v>0.04585152838427948</v>
      </c>
      <c r="F278" s="39">
        <v>0.08520179372197309</v>
      </c>
      <c r="G278" s="39">
        <v>0.2613333333333333</v>
      </c>
      <c r="H278" s="39">
        <v>0.36058700209643607</v>
      </c>
      <c r="I278" s="39">
        <v>0.4956140350877193</v>
      </c>
      <c r="J278" s="23">
        <f>LINEST(B278:I278,$B$3:$I$3)</f>
      </c>
      <c r="K278" s="40">
        <v>-142.78918261571414</v>
      </c>
    </row>
    <row x14ac:dyDescent="0.25" r="279" customHeight="1" ht="17.25">
      <c r="A279" s="14" t="s">
        <v>301</v>
      </c>
      <c r="B279" s="38">
        <v>0</v>
      </c>
      <c r="C279" s="38">
        <v>0.01</v>
      </c>
      <c r="D279" s="39">
        <v>0.022222222222222223</v>
      </c>
      <c r="E279" s="39">
        <v>0.010869565217391304</v>
      </c>
      <c r="F279" s="39">
        <v>0.07228915662650602</v>
      </c>
      <c r="G279" s="39">
        <v>0.14583333333333334</v>
      </c>
      <c r="H279" s="39">
        <v>0.2786885245901639</v>
      </c>
      <c r="I279" s="39">
        <v>0.35294117647058826</v>
      </c>
      <c r="J279" s="23">
        <f>LINEST(B279:I279,$B$3:$I$3)</f>
      </c>
      <c r="K279" s="40">
        <v>-101.925582787931</v>
      </c>
    </row>
    <row x14ac:dyDescent="0.25" r="280" customHeight="1" ht="17.25">
      <c r="A280" s="14" t="s">
        <v>302</v>
      </c>
      <c r="B280" s="38">
        <v>0</v>
      </c>
      <c r="C280" s="38">
        <v>0.006666666666666667</v>
      </c>
      <c r="D280" s="39">
        <v>0</v>
      </c>
      <c r="E280" s="39">
        <v>0.025</v>
      </c>
      <c r="F280" s="39">
        <v>0.06611570247933884</v>
      </c>
      <c r="G280" s="39">
        <v>0.16304347826086957</v>
      </c>
      <c r="H280" s="39">
        <v>0.40860215053763443</v>
      </c>
      <c r="I280" s="39">
        <v>0.6018518518518519</v>
      </c>
      <c r="J280" s="23">
        <f>LINEST(B280:I280,$B$3:$I$3)</f>
      </c>
      <c r="K280" s="40">
        <v>-162.11134525415312</v>
      </c>
    </row>
    <row x14ac:dyDescent="0.25" r="281" customHeight="1" ht="17.25">
      <c r="A281" s="14" t="s">
        <v>303</v>
      </c>
      <c r="B281" s="38">
        <v>0.02857142857142857</v>
      </c>
      <c r="C281" s="38">
        <v>0.049019607843137254</v>
      </c>
      <c r="D281" s="39">
        <v>0.05319148936170213</v>
      </c>
      <c r="E281" s="39">
        <v>0.11538461538461539</v>
      </c>
      <c r="F281" s="39">
        <v>0.09433962264150944</v>
      </c>
      <c r="G281" s="39">
        <v>0.20408163265306123</v>
      </c>
      <c r="H281" s="39">
        <v>0.35384615384615387</v>
      </c>
      <c r="I281" s="39">
        <v>0.4107142857142857</v>
      </c>
      <c r="J281" s="23">
        <f>LINEST(B281:I281,$B$3:$I$3)</f>
      </c>
      <c r="K281" s="40">
        <v>-111.11237259054933</v>
      </c>
    </row>
    <row x14ac:dyDescent="0.25" r="282" customHeight="1" ht="17.25">
      <c r="A282" s="14" t="s">
        <v>304</v>
      </c>
      <c r="B282" s="38">
        <v>0.011474713132171696</v>
      </c>
      <c r="C282" s="38">
        <v>0.016965584100824042</v>
      </c>
      <c r="D282" s="39">
        <v>0.017552413456850317</v>
      </c>
      <c r="E282" s="39">
        <v>0.044794952681388014</v>
      </c>
      <c r="F282" s="39">
        <v>0.06951530612244898</v>
      </c>
      <c r="G282" s="39">
        <v>0.20408163265306123</v>
      </c>
      <c r="H282" s="39">
        <v>0.34813248766737137</v>
      </c>
      <c r="I282" s="39">
        <v>0.44216691068814057</v>
      </c>
      <c r="J282" s="23">
        <f>LINEST(B282:I282,$B$3:$I$3)</f>
      </c>
      <c r="K282" s="40">
        <v>-126.13177283179289</v>
      </c>
    </row>
    <row x14ac:dyDescent="0.25" r="283" customHeight="1" ht="17.25">
      <c r="A283" s="14" t="s">
        <v>305</v>
      </c>
      <c r="B283" s="38">
        <v>0.014388489208633094</v>
      </c>
      <c r="C283" s="38">
        <v>0.00641025641025641</v>
      </c>
      <c r="D283" s="39">
        <v>0.003134796238244514</v>
      </c>
      <c r="E283" s="39">
        <v>0.1264705882352941</v>
      </c>
      <c r="F283" s="39">
        <v>0.07612456747404844</v>
      </c>
      <c r="G283" s="39">
        <v>0.20920502092050208</v>
      </c>
      <c r="H283" s="39">
        <v>0.3931888544891641</v>
      </c>
      <c r="I283" s="39">
        <v>0.5780141843971631</v>
      </c>
      <c r="J283" s="23">
        <f>LINEST(B283:I283,$B$3:$I$3)</f>
      </c>
      <c r="K283" s="40">
        <v>-154.74731223788243</v>
      </c>
    </row>
    <row x14ac:dyDescent="0.25" r="284" customHeight="1" ht="17.25">
      <c r="A284" s="14" t="s">
        <v>306</v>
      </c>
      <c r="B284" s="38">
        <v>0</v>
      </c>
      <c r="C284" s="38">
        <v>0.026785714285714284</v>
      </c>
      <c r="D284" s="39">
        <v>0.021052631578947368</v>
      </c>
      <c r="E284" s="39">
        <v>0.0449438202247191</v>
      </c>
      <c r="F284" s="39">
        <v>0.025</v>
      </c>
      <c r="G284" s="39">
        <v>0.19753086419753085</v>
      </c>
      <c r="H284" s="39">
        <v>0.3108108108108108</v>
      </c>
      <c r="I284" s="39">
        <v>0.5714285714285714</v>
      </c>
      <c r="J284" s="23">
        <f>LINEST(B284:I284,$B$3:$I$3)</f>
      </c>
      <c r="K284" s="40">
        <v>-142.33757527197915</v>
      </c>
    </row>
    <row x14ac:dyDescent="0.25" r="285" customHeight="1" ht="17.25">
      <c r="A285" s="14" t="s">
        <v>307</v>
      </c>
      <c r="B285" s="38">
        <v>0.015954520447460114</v>
      </c>
      <c r="C285" s="38">
        <v>0.021750951604132682</v>
      </c>
      <c r="D285" s="39">
        <v>0.04129263913824058</v>
      </c>
      <c r="E285" s="39">
        <v>0.05584541062801932</v>
      </c>
      <c r="F285" s="39">
        <v>0.08505747126436781</v>
      </c>
      <c r="G285" s="39">
        <v>0.2382172131147541</v>
      </c>
      <c r="H285" s="39">
        <v>0.3542545274125527</v>
      </c>
      <c r="I285" s="39">
        <v>0.5105608157319738</v>
      </c>
      <c r="J285" s="23">
        <f>LINEST(B285:I285,$B$3:$I$3)</f>
      </c>
      <c r="K285" s="40">
        <v>-137.8795534275021</v>
      </c>
    </row>
    <row x14ac:dyDescent="0.25" r="286" customHeight="1" ht="17.25">
      <c r="A286" s="14" t="s">
        <v>308</v>
      </c>
      <c r="B286" s="38">
        <v>0.007220216606498195</v>
      </c>
      <c r="C286" s="38">
        <v>0.006430868167202572</v>
      </c>
      <c r="D286" s="39">
        <v>0.02318840579710145</v>
      </c>
      <c r="E286" s="39">
        <v>0.021538461538461538</v>
      </c>
      <c r="F286" s="39">
        <v>0.020689655172413793</v>
      </c>
      <c r="G286" s="39">
        <v>0.08056872037914692</v>
      </c>
      <c r="H286" s="39">
        <v>0.15942028985507245</v>
      </c>
      <c r="I286" s="39">
        <v>0.2697095435684647</v>
      </c>
      <c r="J286" s="23">
        <f>LINEST(B286:I286,$B$3:$I$3)</f>
      </c>
      <c r="K286" s="40">
        <v>-66.5769025988602</v>
      </c>
    </row>
    <row x14ac:dyDescent="0.25" r="287" customHeight="1" ht="17.25">
      <c r="A287" s="14" t="s">
        <v>309</v>
      </c>
      <c r="B287" s="38">
        <v>0.008664627930682976</v>
      </c>
      <c r="C287" s="38">
        <v>0.01699150424787606</v>
      </c>
      <c r="D287" s="39">
        <v>0.02738283307003686</v>
      </c>
      <c r="E287" s="39">
        <v>0.03169398907103825</v>
      </c>
      <c r="F287" s="39">
        <v>0.05836341756919374</v>
      </c>
      <c r="G287" s="39">
        <v>0.17722681359044995</v>
      </c>
      <c r="H287" s="39">
        <v>0.31940575673166205</v>
      </c>
      <c r="I287" s="39">
        <v>0.45716510903426794</v>
      </c>
      <c r="J287" s="23">
        <f>LINEST(B287:I287,$B$3:$I$3)</f>
      </c>
      <c r="K287" s="40">
        <v>-123.08212462943486</v>
      </c>
    </row>
    <row x14ac:dyDescent="0.25" r="288" customHeight="1" ht="17.25">
      <c r="A288" s="14" t="s">
        <v>310</v>
      </c>
      <c r="B288" s="38">
        <v>0.047901459854014596</v>
      </c>
      <c r="C288" s="38">
        <v>0.03966870095902354</v>
      </c>
      <c r="D288" s="39">
        <v>0.048760330578512395</v>
      </c>
      <c r="E288" s="39">
        <v>0.055350553505535055</v>
      </c>
      <c r="F288" s="39">
        <v>0.0917686318131257</v>
      </c>
      <c r="G288" s="39">
        <v>0.2288072018004501</v>
      </c>
      <c r="H288" s="39">
        <v>0.30080296479308216</v>
      </c>
      <c r="I288" s="39">
        <v>0.5006666666666667</v>
      </c>
      <c r="J288" s="23">
        <f>LINEST(B288:I288,$B$3:$I$3)</f>
      </c>
      <c r="K288" s="40">
        <v>-121.22420403331228</v>
      </c>
    </row>
    <row x14ac:dyDescent="0.25" r="289" customHeight="1" ht="17.25">
      <c r="A289" s="14" t="s">
        <v>311</v>
      </c>
      <c r="B289" s="38">
        <v>0.02406832298136646</v>
      </c>
      <c r="C289" s="38">
        <v>0.029432878679109833</v>
      </c>
      <c r="D289" s="39">
        <v>0.046984572230014024</v>
      </c>
      <c r="E289" s="39">
        <v>0.06416382252559727</v>
      </c>
      <c r="F289" s="39">
        <v>0.11328125</v>
      </c>
      <c r="G289" s="39">
        <v>0.29809104258443464</v>
      </c>
      <c r="H289" s="39">
        <v>0.44616376531270147</v>
      </c>
      <c r="I289" s="39">
        <v>0.564381806534273</v>
      </c>
      <c r="J289" s="23">
        <f>LINEST(B289:I289,$B$3:$I$3)</f>
      </c>
      <c r="K289" s="40">
        <v>-160.03899570785345</v>
      </c>
    </row>
    <row x14ac:dyDescent="0.25" r="290" customHeight="1" ht="17.25">
      <c r="A290" s="14" t="s">
        <v>312</v>
      </c>
      <c r="B290" s="38">
        <v>0.002136752136752137</v>
      </c>
      <c r="C290" s="38">
        <v>0.0021008403361344537</v>
      </c>
      <c r="D290" s="39">
        <v>0.07142857142857142</v>
      </c>
      <c r="E290" s="39">
        <v>0.049586776859504134</v>
      </c>
      <c r="F290" s="39">
        <v>0.05869074492099323</v>
      </c>
      <c r="G290" s="39">
        <v>0.1813031161473088</v>
      </c>
      <c r="H290" s="39">
        <v>0.3234567901234568</v>
      </c>
      <c r="I290" s="39">
        <v>0.42021276595744683</v>
      </c>
      <c r="J290" s="23">
        <f>LINEST(B290:I290,$B$3:$I$3)</f>
      </c>
      <c r="K290" s="40">
        <v>-116.93533337888607</v>
      </c>
    </row>
    <row x14ac:dyDescent="0.25" r="291" customHeight="1" ht="17.25">
      <c r="A291" s="14" t="s">
        <v>313</v>
      </c>
      <c r="B291" s="38">
        <v>0</v>
      </c>
      <c r="C291" s="38">
        <v>0.0036496350364963502</v>
      </c>
      <c r="D291" s="39">
        <v>0.022988505747126436</v>
      </c>
      <c r="E291" s="39">
        <v>0.021164021164021163</v>
      </c>
      <c r="F291" s="39">
        <v>0.18695652173913044</v>
      </c>
      <c r="G291" s="39">
        <v>0.1989795918367347</v>
      </c>
      <c r="H291" s="39">
        <v>0.410958904109589</v>
      </c>
      <c r="I291" s="39">
        <v>0.5129533678756477</v>
      </c>
      <c r="J291" s="23">
        <f>LINEST(B291:I291,$B$3:$I$3)</f>
      </c>
      <c r="K291" s="40">
        <v>-151.7220745594856</v>
      </c>
    </row>
    <row x14ac:dyDescent="0.25" r="292" customHeight="1" ht="17.25">
      <c r="A292" s="14" t="s">
        <v>314</v>
      </c>
      <c r="B292" s="38">
        <v>0</v>
      </c>
      <c r="C292" s="38">
        <v>0.03278688524590164</v>
      </c>
      <c r="D292" s="39">
        <v>0</v>
      </c>
      <c r="E292" s="39">
        <v>0.027777777777777776</v>
      </c>
      <c r="F292" s="39">
        <v>0.1111111111111111</v>
      </c>
      <c r="G292" s="39">
        <v>0.18181818181818182</v>
      </c>
      <c r="H292" s="39">
        <v>0.21428571428571427</v>
      </c>
      <c r="I292" s="39">
        <v>0.23333333333333334</v>
      </c>
      <c r="J292" s="23">
        <f>LINEST(B292:I292,$B$3:$I$3)</f>
      </c>
      <c r="K292" s="40">
        <v>-76.06496324063653</v>
      </c>
    </row>
    <row x14ac:dyDescent="0.25" r="293" customHeight="1" ht="17.25">
      <c r="A293" s="41" t="s">
        <v>315</v>
      </c>
      <c r="B293" s="42">
        <v>0</v>
      </c>
      <c r="C293" s="42">
        <v>0</v>
      </c>
      <c r="D293" s="43">
        <v>0.014492753623188406</v>
      </c>
      <c r="E293" s="43">
        <v>0.0196078431372549</v>
      </c>
      <c r="F293" s="43">
        <v>0.0392156862745098</v>
      </c>
      <c r="G293" s="43">
        <v>0.2413793103448276</v>
      </c>
      <c r="H293" s="43">
        <v>0.3409090909090909</v>
      </c>
      <c r="I293" s="43">
        <v>0.47368421052631576</v>
      </c>
      <c r="J293" s="44">
        <f>LINEST(B293:I293,$B$3:$I$3)</f>
      </c>
      <c r="K293" s="40">
        <v>-137.32355350995778</v>
      </c>
    </row>
    <row x14ac:dyDescent="0.25" r="294" customHeight="1" ht="17.25">
      <c r="A294" s="45" t="s">
        <v>345</v>
      </c>
      <c r="B294" s="46">
        <f>AVERAGE(B4:B293)</f>
      </c>
      <c r="C294" s="46">
        <f>LINEST(294:B294,$B$3:$I$3)</f>
      </c>
      <c r="D294" s="47">
        <f>LINEST(294:C294,$B$3:$I$3)</f>
      </c>
      <c r="E294" s="47">
        <f>LINEST(294:D294,$B$3:$I$3)</f>
      </c>
      <c r="F294" s="47">
        <f>LINEST(294:E294,$B$3:$I$3)</f>
      </c>
      <c r="G294" s="47">
        <f>LINEST(294:F294,$B$3:$I$3)</f>
      </c>
      <c r="H294" s="47">
        <f>LINEST(294:G294,$B$3:$I$3)</f>
      </c>
      <c r="I294" s="47">
        <f>LINEST(A294:H294,$B$3:$I$3)</f>
      </c>
      <c r="J294" s="48">
        <f>LINEST(B294:I294,$B$3:$I$3)</f>
      </c>
      <c r="K294" s="40">
        <v>-137.42304983290762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94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9" width="10.862142857142858" customWidth="1" bestFit="1"/>
    <col min="2" max="2" style="32" width="25.576428571428572" customWidth="1" bestFit="1"/>
    <col min="3" max="3" style="20" width="14.719285714285713" customWidth="1" bestFit="1"/>
    <col min="4" max="4" style="33" width="20.290714285714284" customWidth="1" bestFit="1"/>
    <col min="5" max="5" style="32" width="25.576428571428572" customWidth="1" bestFit="1"/>
    <col min="6" max="6" style="20" width="14.719285714285713" customWidth="1" bestFit="1"/>
    <col min="7" max="7" style="33" width="20.290714285714284" customWidth="1" bestFit="1"/>
    <col min="8" max="8" style="32" width="25.576428571428572" customWidth="1" bestFit="1"/>
    <col min="9" max="9" style="20" width="14.147857142857141" customWidth="1" bestFit="1"/>
    <col min="10" max="10" style="33" width="20.290714285714284" customWidth="1" bestFit="1"/>
    <col min="11" max="11" style="32" width="25.576428571428572" customWidth="1" bestFit="1"/>
    <col min="12" max="12" style="20" width="14.719285714285713" customWidth="1" bestFit="1"/>
    <col min="13" max="13" style="33" width="20.290714285714284" customWidth="1" bestFit="1"/>
    <col min="14" max="14" style="32" width="25.576428571428572" customWidth="1" bestFit="1"/>
    <col min="15" max="15" style="20" width="14.719285714285713" customWidth="1" bestFit="1"/>
    <col min="16" max="16" style="33" width="20.290714285714284" customWidth="1" bestFit="1"/>
    <col min="17" max="17" style="32" width="25.576428571428572" customWidth="1" bestFit="1"/>
    <col min="18" max="18" style="20" width="20.290714285714284" customWidth="1" bestFit="1"/>
    <col min="19" max="19" style="33" width="20.719285714285714" customWidth="1" bestFit="1"/>
    <col min="20" max="20" style="32" width="25.576428571428572" customWidth="1" bestFit="1"/>
    <col min="21" max="21" style="20" width="20.290714285714284" customWidth="1" bestFit="1"/>
    <col min="22" max="22" style="33" width="20.719285714285714" customWidth="1" bestFit="1"/>
    <col min="23" max="23" style="32" width="25.576428571428572" customWidth="1" bestFit="1"/>
    <col min="24" max="24" style="20" width="14.719285714285713" customWidth="1" bestFit="1"/>
    <col min="25" max="25" style="33" width="20.719285714285714" customWidth="1" bestFit="1"/>
  </cols>
  <sheetData>
    <row x14ac:dyDescent="0.25" r="1" customHeight="1" ht="17.25">
      <c r="A1" s="1" t="s">
        <v>316</v>
      </c>
      <c r="B1" s="2"/>
      <c r="C1" s="2"/>
      <c r="D1" s="21"/>
      <c r="E1" s="2"/>
      <c r="F1" s="2"/>
      <c r="G1" s="21"/>
      <c r="H1" s="2"/>
      <c r="I1" s="2"/>
      <c r="J1" s="21"/>
      <c r="K1" s="2"/>
      <c r="L1" s="2"/>
      <c r="M1" s="21"/>
      <c r="N1" s="2"/>
      <c r="O1" s="2"/>
      <c r="P1" s="21"/>
      <c r="Q1" s="2"/>
      <c r="R1" s="2"/>
      <c r="S1" s="21"/>
      <c r="T1" s="2"/>
      <c r="U1" s="2"/>
      <c r="V1" s="21"/>
      <c r="W1" s="2"/>
      <c r="X1" s="2"/>
      <c r="Y1" s="21"/>
    </row>
    <row x14ac:dyDescent="0.25" r="2" customHeight="1" ht="17.25">
      <c r="A2" s="3"/>
      <c r="B2" s="2"/>
      <c r="C2" s="2"/>
      <c r="D2" s="21"/>
      <c r="E2" s="2"/>
      <c r="F2" s="2"/>
      <c r="G2" s="21"/>
      <c r="H2" s="2"/>
      <c r="I2" s="2"/>
      <c r="J2" s="21"/>
      <c r="K2" s="2"/>
      <c r="L2" s="2"/>
      <c r="M2" s="21"/>
      <c r="N2" s="2"/>
      <c r="O2" s="2"/>
      <c r="P2" s="21"/>
      <c r="Q2" s="2"/>
      <c r="R2" s="2"/>
      <c r="S2" s="21"/>
      <c r="T2" s="2"/>
      <c r="U2" s="2"/>
      <c r="V2" s="21"/>
      <c r="W2" s="2"/>
      <c r="X2" s="2"/>
      <c r="Y2" s="21"/>
    </row>
    <row x14ac:dyDescent="0.25" r="3" customHeight="1" ht="17.25">
      <c r="A3" s="4" t="s">
        <v>1</v>
      </c>
      <c r="B3" s="5" t="s">
        <v>317</v>
      </c>
      <c r="C3" s="5" t="s">
        <v>318</v>
      </c>
      <c r="D3" s="22" t="s">
        <v>319</v>
      </c>
      <c r="E3" s="5" t="s">
        <v>320</v>
      </c>
      <c r="F3" s="5" t="s">
        <v>321</v>
      </c>
      <c r="G3" s="22" t="s">
        <v>322</v>
      </c>
      <c r="H3" s="5" t="s">
        <v>323</v>
      </c>
      <c r="I3" s="5" t="s">
        <v>324</v>
      </c>
      <c r="J3" s="22" t="s">
        <v>325</v>
      </c>
      <c r="K3" s="5" t="s">
        <v>326</v>
      </c>
      <c r="L3" s="5" t="s">
        <v>327</v>
      </c>
      <c r="M3" s="22" t="s">
        <v>328</v>
      </c>
      <c r="N3" s="5" t="s">
        <v>329</v>
      </c>
      <c r="O3" s="5" t="s">
        <v>330</v>
      </c>
      <c r="P3" s="22" t="s">
        <v>331</v>
      </c>
      <c r="Q3" s="5" t="s">
        <v>332</v>
      </c>
      <c r="R3" s="5" t="s">
        <v>333</v>
      </c>
      <c r="S3" s="22" t="s">
        <v>334</v>
      </c>
      <c r="T3" s="5" t="s">
        <v>335</v>
      </c>
      <c r="U3" s="5" t="s">
        <v>336</v>
      </c>
      <c r="V3" s="22" t="s">
        <v>337</v>
      </c>
      <c r="W3" s="5" t="s">
        <v>338</v>
      </c>
      <c r="X3" s="5" t="s">
        <v>339</v>
      </c>
      <c r="Y3" s="22" t="s">
        <v>340</v>
      </c>
    </row>
    <row x14ac:dyDescent="0.25" r="4" customHeight="1" ht="17.25">
      <c r="A4" s="6" t="s">
        <v>26</v>
      </c>
      <c r="B4" s="7">
        <v>17</v>
      </c>
      <c r="C4" s="7">
        <v>643</v>
      </c>
      <c r="D4" s="23">
        <f>(B4:B293)/(C4:C293)</f>
      </c>
      <c r="E4" s="7">
        <v>10</v>
      </c>
      <c r="F4" s="7">
        <v>776</v>
      </c>
      <c r="G4" s="23">
        <f>(E4:E293)/(F4:F293)</f>
      </c>
      <c r="H4" s="7">
        <v>12</v>
      </c>
      <c r="I4" s="7">
        <v>730</v>
      </c>
      <c r="J4" s="23">
        <f>(H4:H293)/(I4:I293)</f>
      </c>
      <c r="K4" s="7">
        <v>35</v>
      </c>
      <c r="L4" s="7">
        <v>696</v>
      </c>
      <c r="M4" s="23">
        <f>(K4:K293)/(L4:L293)</f>
      </c>
      <c r="N4" s="7">
        <v>56</v>
      </c>
      <c r="O4" s="7">
        <v>790</v>
      </c>
      <c r="P4" s="23">
        <f>(N4:N293)/(O4:O293)</f>
      </c>
      <c r="Q4" s="7">
        <v>152</v>
      </c>
      <c r="R4" s="7">
        <v>556</v>
      </c>
      <c r="S4" s="23">
        <f>(Q4:Q293)/(R4:R293)</f>
      </c>
      <c r="T4" s="7">
        <v>285</v>
      </c>
      <c r="U4" s="7">
        <v>683</v>
      </c>
      <c r="V4" s="23">
        <f>(T4:T293)/(U4:U293)</f>
      </c>
      <c r="W4" s="7">
        <v>401</v>
      </c>
      <c r="X4" s="7">
        <v>721</v>
      </c>
      <c r="Y4" s="23">
        <f>(W4:W293)/(X4:X293)</f>
      </c>
    </row>
    <row x14ac:dyDescent="0.25" r="5" customHeight="1" ht="17.25">
      <c r="A5" s="6" t="s">
        <v>27</v>
      </c>
      <c r="B5" s="7">
        <v>23</v>
      </c>
      <c r="C5" s="7">
        <v>1806</v>
      </c>
      <c r="D5" s="23">
        <v>0.01273532668881506</v>
      </c>
      <c r="E5" s="7">
        <v>38</v>
      </c>
      <c r="F5" s="7">
        <v>1841</v>
      </c>
      <c r="G5" s="23">
        <v>0.020640956002172733</v>
      </c>
      <c r="H5" s="7">
        <v>56</v>
      </c>
      <c r="I5" s="7">
        <v>1874</v>
      </c>
      <c r="J5" s="23">
        <v>0.029882604055496264</v>
      </c>
      <c r="K5" s="7">
        <v>61</v>
      </c>
      <c r="L5" s="7">
        <v>1804</v>
      </c>
      <c r="M5" s="23">
        <v>0.033813747228381374</v>
      </c>
      <c r="N5" s="7">
        <v>91</v>
      </c>
      <c r="O5" s="7">
        <v>1747</v>
      </c>
      <c r="P5" s="23">
        <v>0.052089295935890095</v>
      </c>
      <c r="Q5" s="7">
        <v>278</v>
      </c>
      <c r="R5" s="7">
        <v>1283</v>
      </c>
      <c r="S5" s="23">
        <v>0.2166796570537802</v>
      </c>
      <c r="T5" s="7">
        <v>420</v>
      </c>
      <c r="U5" s="7">
        <v>1377</v>
      </c>
      <c r="V5" s="23">
        <v>0.30501089324618735</v>
      </c>
      <c r="W5" s="7">
        <v>593</v>
      </c>
      <c r="X5" s="7">
        <v>1446</v>
      </c>
      <c r="Y5" s="23">
        <v>0.41009681881051174</v>
      </c>
    </row>
    <row x14ac:dyDescent="0.25" r="6" customHeight="1" ht="17.25">
      <c r="A6" s="6" t="s">
        <v>28</v>
      </c>
      <c r="B6" s="7">
        <v>3</v>
      </c>
      <c r="C6" s="7">
        <v>406</v>
      </c>
      <c r="D6" s="23">
        <v>0.007389162561576354</v>
      </c>
      <c r="E6" s="7">
        <v>8</v>
      </c>
      <c r="F6" s="7">
        <v>443</v>
      </c>
      <c r="G6" s="23">
        <v>0.01805869074492099</v>
      </c>
      <c r="H6" s="7">
        <v>12</v>
      </c>
      <c r="I6" s="7">
        <v>455</v>
      </c>
      <c r="J6" s="23">
        <v>0.026373626373626374</v>
      </c>
      <c r="K6" s="7">
        <v>22</v>
      </c>
      <c r="L6" s="7">
        <v>359</v>
      </c>
      <c r="M6" s="23">
        <v>0.06128133704735376</v>
      </c>
      <c r="N6" s="7">
        <v>40</v>
      </c>
      <c r="O6" s="7">
        <v>329</v>
      </c>
      <c r="P6" s="23">
        <v>0.12158054711246201</v>
      </c>
      <c r="Q6" s="7">
        <v>78</v>
      </c>
      <c r="R6" s="7">
        <v>292</v>
      </c>
      <c r="S6" s="23">
        <v>0.2671232876712329</v>
      </c>
      <c r="T6" s="7">
        <v>156</v>
      </c>
      <c r="U6" s="7">
        <v>355</v>
      </c>
      <c r="V6" s="23">
        <v>0.4394366197183099</v>
      </c>
      <c r="W6" s="7">
        <v>223</v>
      </c>
      <c r="X6" s="7">
        <v>365</v>
      </c>
      <c r="Y6" s="23">
        <v>0.6109589041095891</v>
      </c>
    </row>
    <row x14ac:dyDescent="0.25" r="7" customHeight="1" ht="17.25">
      <c r="A7" s="6" t="s">
        <v>29</v>
      </c>
      <c r="B7" s="7">
        <v>3</v>
      </c>
      <c r="C7" s="7">
        <v>74</v>
      </c>
      <c r="D7" s="23">
        <v>0.04054054054054054</v>
      </c>
      <c r="E7" s="7">
        <v>0</v>
      </c>
      <c r="F7" s="7">
        <v>113</v>
      </c>
      <c r="G7" s="23">
        <v>0</v>
      </c>
      <c r="H7" s="7">
        <v>1</v>
      </c>
      <c r="I7" s="7">
        <v>127</v>
      </c>
      <c r="J7" s="23">
        <v>0.007874015748031496</v>
      </c>
      <c r="K7" s="7">
        <v>3</v>
      </c>
      <c r="L7" s="7">
        <v>121</v>
      </c>
      <c r="M7" s="23">
        <v>0.024793388429752067</v>
      </c>
      <c r="N7" s="7">
        <v>7</v>
      </c>
      <c r="O7" s="7">
        <v>110</v>
      </c>
      <c r="P7" s="23">
        <v>0.06363636363636363</v>
      </c>
      <c r="Q7" s="7">
        <v>35</v>
      </c>
      <c r="R7" s="7">
        <v>113</v>
      </c>
      <c r="S7" s="23">
        <v>0.30973451327433627</v>
      </c>
      <c r="T7" s="7">
        <v>45</v>
      </c>
      <c r="U7" s="7">
        <v>124</v>
      </c>
      <c r="V7" s="23">
        <v>0.3629032258064516</v>
      </c>
      <c r="W7" s="7">
        <v>74</v>
      </c>
      <c r="X7" s="7">
        <v>118</v>
      </c>
      <c r="Y7" s="23">
        <v>0.6271186440677966</v>
      </c>
    </row>
    <row x14ac:dyDescent="0.25" r="8" customHeight="1" ht="17.25">
      <c r="A8" s="6" t="s">
        <v>30</v>
      </c>
      <c r="B8" s="7">
        <v>3</v>
      </c>
      <c r="C8" s="7">
        <v>322</v>
      </c>
      <c r="D8" s="23">
        <v>0.009316770186335404</v>
      </c>
      <c r="E8" s="7">
        <v>4</v>
      </c>
      <c r="F8" s="7">
        <v>415</v>
      </c>
      <c r="G8" s="23">
        <v>0.00963855421686747</v>
      </c>
      <c r="H8" s="7">
        <v>6</v>
      </c>
      <c r="I8" s="7">
        <v>366</v>
      </c>
      <c r="J8" s="23">
        <v>0.01639344262295082</v>
      </c>
      <c r="K8" s="7">
        <v>6</v>
      </c>
      <c r="L8" s="7">
        <v>306</v>
      </c>
      <c r="M8" s="23">
        <v>0.0196078431372549</v>
      </c>
      <c r="N8" s="7">
        <v>27</v>
      </c>
      <c r="O8" s="7">
        <v>252</v>
      </c>
      <c r="P8" s="23">
        <v>0.10714285714285714</v>
      </c>
      <c r="Q8" s="7">
        <v>53</v>
      </c>
      <c r="R8" s="7">
        <v>194</v>
      </c>
      <c r="S8" s="23">
        <v>0.27319587628865977</v>
      </c>
      <c r="T8" s="7">
        <v>84</v>
      </c>
      <c r="U8" s="7">
        <v>200</v>
      </c>
      <c r="V8" s="23">
        <v>0.42</v>
      </c>
      <c r="W8" s="7">
        <v>101</v>
      </c>
      <c r="X8" s="7">
        <v>197</v>
      </c>
      <c r="Y8" s="23">
        <v>0.5126903553299492</v>
      </c>
    </row>
    <row x14ac:dyDescent="0.25" r="9" customHeight="1" ht="17.25">
      <c r="A9" s="6" t="s">
        <v>31</v>
      </c>
      <c r="B9" s="7">
        <v>0</v>
      </c>
      <c r="C9" s="7">
        <v>35</v>
      </c>
      <c r="D9" s="23">
        <v>0</v>
      </c>
      <c r="E9" s="7">
        <v>1</v>
      </c>
      <c r="F9" s="7">
        <v>55</v>
      </c>
      <c r="G9" s="23">
        <v>0.01818181818181818</v>
      </c>
      <c r="H9" s="7">
        <v>0</v>
      </c>
      <c r="I9" s="7">
        <v>40</v>
      </c>
      <c r="J9" s="23">
        <v>0</v>
      </c>
      <c r="K9" s="7">
        <v>0</v>
      </c>
      <c r="L9" s="7">
        <v>22</v>
      </c>
      <c r="M9" s="23">
        <v>0</v>
      </c>
      <c r="N9" s="7">
        <v>1</v>
      </c>
      <c r="O9" s="7">
        <v>31</v>
      </c>
      <c r="P9" s="23">
        <v>0.03225806451612903</v>
      </c>
      <c r="Q9" s="7">
        <v>1</v>
      </c>
      <c r="R9" s="7">
        <v>21</v>
      </c>
      <c r="S9" s="23">
        <v>0.047619047619047616</v>
      </c>
      <c r="T9" s="7">
        <v>11</v>
      </c>
      <c r="U9" s="7">
        <v>24</v>
      </c>
      <c r="V9" s="23">
        <v>0.4583333333333333</v>
      </c>
      <c r="W9" s="7">
        <v>9</v>
      </c>
      <c r="X9" s="7">
        <v>21</v>
      </c>
      <c r="Y9" s="23">
        <v>0.42857142857142855</v>
      </c>
    </row>
    <row x14ac:dyDescent="0.25" r="10" customHeight="1" ht="17.25">
      <c r="A10" s="6" t="s">
        <v>32</v>
      </c>
      <c r="B10" s="7">
        <v>0</v>
      </c>
      <c r="C10" s="7">
        <v>123</v>
      </c>
      <c r="D10" s="23">
        <v>0</v>
      </c>
      <c r="E10" s="7">
        <v>1</v>
      </c>
      <c r="F10" s="7">
        <v>101</v>
      </c>
      <c r="G10" s="23">
        <v>0.009900990099009901</v>
      </c>
      <c r="H10" s="7">
        <v>7</v>
      </c>
      <c r="I10" s="7">
        <v>140</v>
      </c>
      <c r="J10" s="23">
        <v>0.05</v>
      </c>
      <c r="K10" s="7">
        <v>1</v>
      </c>
      <c r="L10" s="7">
        <v>106</v>
      </c>
      <c r="M10" s="23">
        <v>0.009433962264150943</v>
      </c>
      <c r="N10" s="7">
        <v>7</v>
      </c>
      <c r="O10" s="7">
        <v>137</v>
      </c>
      <c r="P10" s="23">
        <v>0.051094890510948905</v>
      </c>
      <c r="Q10" s="7">
        <v>7</v>
      </c>
      <c r="R10" s="7">
        <v>80</v>
      </c>
      <c r="S10" s="23">
        <v>0.0875</v>
      </c>
      <c r="T10" s="7">
        <v>8</v>
      </c>
      <c r="U10" s="7">
        <v>62</v>
      </c>
      <c r="V10" s="23">
        <v>0.12903225806451613</v>
      </c>
      <c r="W10" s="7">
        <v>14</v>
      </c>
      <c r="X10" s="7">
        <v>53</v>
      </c>
      <c r="Y10" s="23">
        <v>0.2641509433962264</v>
      </c>
    </row>
    <row x14ac:dyDescent="0.25" r="11" customHeight="1" ht="17.25">
      <c r="A11" s="6" t="s">
        <v>33</v>
      </c>
      <c r="B11" s="7">
        <v>2</v>
      </c>
      <c r="C11" s="7">
        <v>792</v>
      </c>
      <c r="D11" s="23">
        <v>0.0025252525252525255</v>
      </c>
      <c r="E11" s="7">
        <v>12</v>
      </c>
      <c r="F11" s="7">
        <v>860</v>
      </c>
      <c r="G11" s="23">
        <v>0.013953488372093023</v>
      </c>
      <c r="H11" s="7">
        <v>12</v>
      </c>
      <c r="I11" s="7">
        <v>789</v>
      </c>
      <c r="J11" s="23">
        <v>0.015209125475285171</v>
      </c>
      <c r="K11" s="7">
        <v>21</v>
      </c>
      <c r="L11" s="7">
        <v>781</v>
      </c>
      <c r="M11" s="23">
        <v>0.026888604353393086</v>
      </c>
      <c r="N11" s="7">
        <v>36</v>
      </c>
      <c r="O11" s="7">
        <v>663</v>
      </c>
      <c r="P11" s="23">
        <v>0.05429864253393665</v>
      </c>
      <c r="Q11" s="7">
        <v>103</v>
      </c>
      <c r="R11" s="7">
        <v>568</v>
      </c>
      <c r="S11" s="23">
        <v>0.1813380281690141</v>
      </c>
      <c r="T11" s="7">
        <v>211</v>
      </c>
      <c r="U11" s="7">
        <v>601</v>
      </c>
      <c r="V11" s="23">
        <v>0.35108153078202997</v>
      </c>
      <c r="W11" s="7">
        <v>234</v>
      </c>
      <c r="X11" s="7">
        <v>525</v>
      </c>
      <c r="Y11" s="23">
        <v>0.44571428571428573</v>
      </c>
    </row>
    <row x14ac:dyDescent="0.25" r="12" customHeight="1" ht="17.25">
      <c r="A12" s="6" t="s">
        <v>34</v>
      </c>
      <c r="B12" s="7">
        <v>1</v>
      </c>
      <c r="C12" s="7">
        <v>231</v>
      </c>
      <c r="D12" s="23">
        <v>0.004329004329004329</v>
      </c>
      <c r="E12" s="7">
        <v>4</v>
      </c>
      <c r="F12" s="7">
        <v>240</v>
      </c>
      <c r="G12" s="23">
        <v>0.016666666666666666</v>
      </c>
      <c r="H12" s="7">
        <v>2</v>
      </c>
      <c r="I12" s="7">
        <v>186</v>
      </c>
      <c r="J12" s="23">
        <v>0.010752688172043012</v>
      </c>
      <c r="K12" s="7">
        <v>15</v>
      </c>
      <c r="L12" s="7">
        <v>188</v>
      </c>
      <c r="M12" s="23">
        <v>0.0797872340425532</v>
      </c>
      <c r="N12" s="7">
        <v>14</v>
      </c>
      <c r="O12" s="7">
        <v>163</v>
      </c>
      <c r="P12" s="23">
        <v>0.08588957055214724</v>
      </c>
      <c r="Q12" s="7">
        <v>41</v>
      </c>
      <c r="R12" s="7">
        <v>160</v>
      </c>
      <c r="S12" s="23">
        <v>0.25625</v>
      </c>
      <c r="T12" s="7">
        <v>51</v>
      </c>
      <c r="U12" s="7">
        <v>136</v>
      </c>
      <c r="V12" s="23">
        <v>0.375</v>
      </c>
      <c r="W12" s="7">
        <v>95</v>
      </c>
      <c r="X12" s="7">
        <v>153</v>
      </c>
      <c r="Y12" s="23">
        <v>0.6209150326797386</v>
      </c>
    </row>
    <row x14ac:dyDescent="0.25" r="13" customHeight="1" ht="17.25">
      <c r="A13" s="6" t="s">
        <v>35</v>
      </c>
      <c r="B13" s="7">
        <v>6</v>
      </c>
      <c r="C13" s="7">
        <v>1030</v>
      </c>
      <c r="D13" s="23">
        <v>0.005825242718446602</v>
      </c>
      <c r="E13" s="7">
        <v>13</v>
      </c>
      <c r="F13" s="7">
        <v>1068</v>
      </c>
      <c r="G13" s="23">
        <v>0.012172284644194757</v>
      </c>
      <c r="H13" s="7">
        <v>20</v>
      </c>
      <c r="I13" s="7">
        <v>980</v>
      </c>
      <c r="J13" s="23">
        <v>0.02040816326530612</v>
      </c>
      <c r="K13" s="7">
        <v>41</v>
      </c>
      <c r="L13" s="7">
        <v>867</v>
      </c>
      <c r="M13" s="23">
        <v>0.04728950403690888</v>
      </c>
      <c r="N13" s="7">
        <v>51</v>
      </c>
      <c r="O13" s="7">
        <v>1031</v>
      </c>
      <c r="P13" s="23">
        <v>0.049466537342386034</v>
      </c>
      <c r="Q13" s="7">
        <v>173</v>
      </c>
      <c r="R13" s="7">
        <v>766</v>
      </c>
      <c r="S13" s="23">
        <v>0.2258485639686684</v>
      </c>
      <c r="T13" s="7">
        <v>235</v>
      </c>
      <c r="U13" s="7">
        <v>680</v>
      </c>
      <c r="V13" s="23">
        <v>0.34558823529411764</v>
      </c>
      <c r="W13" s="7">
        <v>313</v>
      </c>
      <c r="X13" s="7">
        <v>708</v>
      </c>
      <c r="Y13" s="23">
        <v>0.442090395480226</v>
      </c>
    </row>
    <row x14ac:dyDescent="0.25" r="14" customHeight="1" ht="17.25">
      <c r="A14" s="6" t="s">
        <v>36</v>
      </c>
      <c r="B14" s="7">
        <v>1</v>
      </c>
      <c r="C14" s="7">
        <v>335</v>
      </c>
      <c r="D14" s="23">
        <v>0.0029850746268656717</v>
      </c>
      <c r="E14" s="7">
        <v>2</v>
      </c>
      <c r="F14" s="7">
        <v>295</v>
      </c>
      <c r="G14" s="23">
        <v>0.006779661016949152</v>
      </c>
      <c r="H14" s="7">
        <v>3</v>
      </c>
      <c r="I14" s="7">
        <v>313</v>
      </c>
      <c r="J14" s="23">
        <v>0.009584664536741214</v>
      </c>
      <c r="K14" s="7">
        <v>3</v>
      </c>
      <c r="L14" s="7">
        <v>251</v>
      </c>
      <c r="M14" s="23">
        <v>0.01195219123505976</v>
      </c>
      <c r="N14" s="7">
        <v>11</v>
      </c>
      <c r="O14" s="7">
        <v>206</v>
      </c>
      <c r="P14" s="23">
        <v>0.05339805825242718</v>
      </c>
      <c r="Q14" s="7">
        <v>17</v>
      </c>
      <c r="R14" s="7">
        <v>140</v>
      </c>
      <c r="S14" s="23">
        <v>0.12142857142857143</v>
      </c>
      <c r="T14" s="7">
        <v>34</v>
      </c>
      <c r="U14" s="7">
        <v>129</v>
      </c>
      <c r="V14" s="23">
        <v>0.26356589147286824</v>
      </c>
      <c r="W14" s="7">
        <v>49</v>
      </c>
      <c r="X14" s="7">
        <v>115</v>
      </c>
      <c r="Y14" s="23">
        <v>0.4260869565217391</v>
      </c>
    </row>
    <row x14ac:dyDescent="0.25" r="15" customHeight="1" ht="17.25">
      <c r="A15" s="6" t="s">
        <v>37</v>
      </c>
      <c r="B15" s="7">
        <v>9</v>
      </c>
      <c r="C15" s="7">
        <v>76</v>
      </c>
      <c r="D15" s="23">
        <v>0.11842105263157894</v>
      </c>
      <c r="E15" s="7">
        <v>4</v>
      </c>
      <c r="F15" s="7">
        <v>93</v>
      </c>
      <c r="G15" s="23">
        <v>0.043010752688172046</v>
      </c>
      <c r="H15" s="7">
        <v>5</v>
      </c>
      <c r="I15" s="7">
        <v>75</v>
      </c>
      <c r="J15" s="23">
        <v>0.06666666666666667</v>
      </c>
      <c r="K15" s="7">
        <v>4</v>
      </c>
      <c r="L15" s="7">
        <v>62</v>
      </c>
      <c r="M15" s="23">
        <v>0.06451612903225806</v>
      </c>
      <c r="N15" s="7">
        <v>10</v>
      </c>
      <c r="O15" s="7">
        <v>67</v>
      </c>
      <c r="P15" s="23">
        <v>0.14925373134328357</v>
      </c>
      <c r="Q15" s="7">
        <v>22</v>
      </c>
      <c r="R15" s="7">
        <v>60</v>
      </c>
      <c r="S15" s="23">
        <v>0.36666666666666664</v>
      </c>
      <c r="T15" s="7">
        <v>42</v>
      </c>
      <c r="U15" s="7">
        <v>80</v>
      </c>
      <c r="V15" s="23">
        <v>0.525</v>
      </c>
      <c r="W15" s="7">
        <v>51</v>
      </c>
      <c r="X15" s="7">
        <v>85</v>
      </c>
      <c r="Y15" s="23">
        <v>0.6</v>
      </c>
    </row>
    <row x14ac:dyDescent="0.25" r="16" customHeight="1" ht="17.25">
      <c r="A16" s="6" t="s">
        <v>38</v>
      </c>
      <c r="B16" s="7">
        <v>0</v>
      </c>
      <c r="C16" s="7">
        <v>28</v>
      </c>
      <c r="D16" s="23">
        <v>0</v>
      </c>
      <c r="E16" s="7">
        <v>0</v>
      </c>
      <c r="F16" s="7">
        <v>23</v>
      </c>
      <c r="G16" s="23">
        <v>0</v>
      </c>
      <c r="H16" s="7">
        <v>0</v>
      </c>
      <c r="I16" s="7">
        <v>25</v>
      </c>
      <c r="J16" s="23">
        <v>0</v>
      </c>
      <c r="K16" s="7">
        <v>2</v>
      </c>
      <c r="L16" s="7">
        <v>20</v>
      </c>
      <c r="M16" s="23">
        <v>0.1</v>
      </c>
      <c r="N16" s="7">
        <v>3</v>
      </c>
      <c r="O16" s="7">
        <v>24</v>
      </c>
      <c r="P16" s="23">
        <v>0.125</v>
      </c>
      <c r="Q16" s="7">
        <v>2</v>
      </c>
      <c r="R16" s="7">
        <v>18</v>
      </c>
      <c r="S16" s="23">
        <v>0.1111111111111111</v>
      </c>
      <c r="T16" s="7">
        <v>3</v>
      </c>
      <c r="U16" s="7">
        <v>16</v>
      </c>
      <c r="V16" s="23">
        <v>0.1875</v>
      </c>
      <c r="W16" s="7">
        <v>14</v>
      </c>
      <c r="X16" s="7">
        <v>25</v>
      </c>
      <c r="Y16" s="23">
        <v>0.56</v>
      </c>
    </row>
    <row x14ac:dyDescent="0.25" r="17" customHeight="1" ht="17.25">
      <c r="A17" s="6" t="s">
        <v>39</v>
      </c>
      <c r="B17" s="7">
        <v>5</v>
      </c>
      <c r="C17" s="7">
        <v>470</v>
      </c>
      <c r="D17" s="23">
        <v>0.010638297872340425</v>
      </c>
      <c r="E17" s="7">
        <v>8</v>
      </c>
      <c r="F17" s="7">
        <v>459</v>
      </c>
      <c r="G17" s="23">
        <v>0.017429193899782137</v>
      </c>
      <c r="H17" s="7">
        <v>15</v>
      </c>
      <c r="I17" s="7">
        <v>480</v>
      </c>
      <c r="J17" s="23">
        <v>0.03125</v>
      </c>
      <c r="K17" s="7">
        <v>19</v>
      </c>
      <c r="L17" s="7">
        <v>450</v>
      </c>
      <c r="M17" s="23">
        <v>0.042222222222222223</v>
      </c>
      <c r="N17" s="7">
        <v>39</v>
      </c>
      <c r="O17" s="7">
        <v>449</v>
      </c>
      <c r="P17" s="23">
        <v>0.08685968819599109</v>
      </c>
      <c r="Q17" s="7">
        <v>44</v>
      </c>
      <c r="R17" s="7">
        <v>274</v>
      </c>
      <c r="S17" s="23">
        <v>0.16058394160583941</v>
      </c>
      <c r="T17" s="7">
        <v>75</v>
      </c>
      <c r="U17" s="7">
        <v>371</v>
      </c>
      <c r="V17" s="23">
        <v>0.20215633423180593</v>
      </c>
      <c r="W17" s="7">
        <v>114</v>
      </c>
      <c r="X17" s="7">
        <v>308</v>
      </c>
      <c r="Y17" s="23">
        <v>0.37012987012987014</v>
      </c>
    </row>
    <row x14ac:dyDescent="0.25" r="18" customHeight="1" ht="17.25">
      <c r="A18" s="6" t="s">
        <v>40</v>
      </c>
      <c r="B18" s="7">
        <v>2</v>
      </c>
      <c r="C18" s="7">
        <v>542</v>
      </c>
      <c r="D18" s="23">
        <v>0.0036900369003690036</v>
      </c>
      <c r="E18" s="7">
        <v>8</v>
      </c>
      <c r="F18" s="7">
        <v>534</v>
      </c>
      <c r="G18" s="23">
        <v>0.0149812734082397</v>
      </c>
      <c r="H18" s="7">
        <v>12</v>
      </c>
      <c r="I18" s="7">
        <v>472</v>
      </c>
      <c r="J18" s="23">
        <v>0.025423728813559324</v>
      </c>
      <c r="K18" s="7">
        <v>15</v>
      </c>
      <c r="L18" s="7">
        <v>459</v>
      </c>
      <c r="M18" s="23">
        <v>0.032679738562091505</v>
      </c>
      <c r="N18" s="7">
        <v>27</v>
      </c>
      <c r="O18" s="7">
        <v>395</v>
      </c>
      <c r="P18" s="23">
        <v>0.06835443037974684</v>
      </c>
      <c r="Q18" s="7">
        <v>62</v>
      </c>
      <c r="R18" s="7">
        <v>339</v>
      </c>
      <c r="S18" s="23">
        <v>0.18289085545722714</v>
      </c>
      <c r="T18" s="7">
        <v>109</v>
      </c>
      <c r="U18" s="7">
        <v>357</v>
      </c>
      <c r="V18" s="23">
        <v>0.30532212885154064</v>
      </c>
      <c r="W18" s="7">
        <v>195</v>
      </c>
      <c r="X18" s="7">
        <v>433</v>
      </c>
      <c r="Y18" s="23">
        <v>0.4503464203233256</v>
      </c>
    </row>
    <row x14ac:dyDescent="0.25" r="19" customHeight="1" ht="17.25">
      <c r="A19" s="6" t="s">
        <v>41</v>
      </c>
      <c r="B19" s="7">
        <v>2</v>
      </c>
      <c r="C19" s="7">
        <v>231</v>
      </c>
      <c r="D19" s="23">
        <v>0.008658008658008658</v>
      </c>
      <c r="E19" s="7">
        <v>1</v>
      </c>
      <c r="F19" s="7">
        <v>192</v>
      </c>
      <c r="G19" s="23">
        <v>0.005208333333333333</v>
      </c>
      <c r="H19" s="7">
        <v>6</v>
      </c>
      <c r="I19" s="7">
        <v>219</v>
      </c>
      <c r="J19" s="23">
        <v>0.0273972602739726</v>
      </c>
      <c r="K19" s="7">
        <v>14</v>
      </c>
      <c r="L19" s="7">
        <v>231</v>
      </c>
      <c r="M19" s="23">
        <v>0.06060606060606061</v>
      </c>
      <c r="N19" s="7">
        <v>29</v>
      </c>
      <c r="O19" s="7">
        <v>235</v>
      </c>
      <c r="P19" s="23">
        <v>0.12340425531914893</v>
      </c>
      <c r="Q19" s="7">
        <v>46</v>
      </c>
      <c r="R19" s="7">
        <v>177</v>
      </c>
      <c r="S19" s="23">
        <v>0.2598870056497175</v>
      </c>
      <c r="T19" s="7">
        <v>79</v>
      </c>
      <c r="U19" s="7">
        <v>224</v>
      </c>
      <c r="V19" s="23">
        <v>0.35267857142857145</v>
      </c>
      <c r="W19" s="7">
        <v>123</v>
      </c>
      <c r="X19" s="7">
        <v>223</v>
      </c>
      <c r="Y19" s="23">
        <v>0.5515695067264574</v>
      </c>
    </row>
    <row x14ac:dyDescent="0.25" r="20" customHeight="1" ht="17.25">
      <c r="A20" s="6" t="s">
        <v>42</v>
      </c>
      <c r="B20" s="7">
        <v>7</v>
      </c>
      <c r="C20" s="7">
        <v>720</v>
      </c>
      <c r="D20" s="23">
        <v>0.009722222222222222</v>
      </c>
      <c r="E20" s="7">
        <v>16</v>
      </c>
      <c r="F20" s="7">
        <v>833</v>
      </c>
      <c r="G20" s="23">
        <v>0.01920768307322929</v>
      </c>
      <c r="H20" s="7">
        <v>4</v>
      </c>
      <c r="I20" s="7">
        <v>767</v>
      </c>
      <c r="J20" s="23">
        <v>0.005215123859191656</v>
      </c>
      <c r="K20" s="7">
        <v>34</v>
      </c>
      <c r="L20" s="7">
        <v>790</v>
      </c>
      <c r="M20" s="23">
        <v>0.043037974683544304</v>
      </c>
      <c r="N20" s="7">
        <v>45</v>
      </c>
      <c r="O20" s="7">
        <v>728</v>
      </c>
      <c r="P20" s="23">
        <v>0.061813186813186816</v>
      </c>
      <c r="Q20" s="7">
        <v>108</v>
      </c>
      <c r="R20" s="7">
        <v>601</v>
      </c>
      <c r="S20" s="23">
        <v>0.17970049916805325</v>
      </c>
      <c r="T20" s="7">
        <v>159</v>
      </c>
      <c r="U20" s="7">
        <v>587</v>
      </c>
      <c r="V20" s="23">
        <v>0.2708688245315162</v>
      </c>
      <c r="W20" s="7">
        <v>195</v>
      </c>
      <c r="X20" s="7">
        <v>652</v>
      </c>
      <c r="Y20" s="23">
        <v>0.299079754601227</v>
      </c>
    </row>
    <row x14ac:dyDescent="0.25" r="21" customHeight="1" ht="17.25">
      <c r="A21" s="6" t="s">
        <v>43</v>
      </c>
      <c r="B21" s="7">
        <v>0</v>
      </c>
      <c r="C21" s="7">
        <v>210</v>
      </c>
      <c r="D21" s="23">
        <v>0</v>
      </c>
      <c r="E21" s="7">
        <v>2</v>
      </c>
      <c r="F21" s="7">
        <v>190</v>
      </c>
      <c r="G21" s="23">
        <v>0.010526315789473684</v>
      </c>
      <c r="H21" s="7">
        <v>4</v>
      </c>
      <c r="I21" s="7">
        <v>206</v>
      </c>
      <c r="J21" s="23">
        <v>0.019417475728155338</v>
      </c>
      <c r="K21" s="7">
        <v>5</v>
      </c>
      <c r="L21" s="7">
        <v>162</v>
      </c>
      <c r="M21" s="23">
        <v>0.030864197530864196</v>
      </c>
      <c r="N21" s="7">
        <v>26</v>
      </c>
      <c r="O21" s="7">
        <v>138</v>
      </c>
      <c r="P21" s="23">
        <v>0.18840579710144928</v>
      </c>
      <c r="Q21" s="7">
        <v>21</v>
      </c>
      <c r="R21" s="7">
        <v>135</v>
      </c>
      <c r="S21" s="23">
        <v>0.15555555555555556</v>
      </c>
      <c r="T21" s="7">
        <v>50</v>
      </c>
      <c r="U21" s="7">
        <v>137</v>
      </c>
      <c r="V21" s="23">
        <v>0.36496350364963503</v>
      </c>
      <c r="W21" s="7">
        <v>88</v>
      </c>
      <c r="X21" s="7">
        <v>157</v>
      </c>
      <c r="Y21" s="23">
        <v>0.5605095541401274</v>
      </c>
    </row>
    <row x14ac:dyDescent="0.25" r="22" customHeight="1" ht="17.25">
      <c r="A22" s="6" t="s">
        <v>44</v>
      </c>
      <c r="B22" s="7">
        <v>9</v>
      </c>
      <c r="C22" s="7">
        <v>1737</v>
      </c>
      <c r="D22" s="23">
        <v>0.0051813471502590676</v>
      </c>
      <c r="E22" s="7">
        <v>22</v>
      </c>
      <c r="F22" s="7">
        <v>1836</v>
      </c>
      <c r="G22" s="23">
        <v>0.011982570806100218</v>
      </c>
      <c r="H22" s="7">
        <v>40</v>
      </c>
      <c r="I22" s="7">
        <v>1731</v>
      </c>
      <c r="J22" s="23">
        <v>0.023108030040439053</v>
      </c>
      <c r="K22" s="7">
        <v>58</v>
      </c>
      <c r="L22" s="7">
        <v>1677</v>
      </c>
      <c r="M22" s="23">
        <v>0.0345855694692904</v>
      </c>
      <c r="N22" s="7">
        <v>88</v>
      </c>
      <c r="O22" s="7">
        <v>1692</v>
      </c>
      <c r="P22" s="23">
        <v>0.05200945626477541</v>
      </c>
      <c r="Q22" s="7">
        <v>264</v>
      </c>
      <c r="R22" s="7">
        <v>1242</v>
      </c>
      <c r="S22" s="23">
        <v>0.21256038647342995</v>
      </c>
      <c r="T22" s="7">
        <v>434</v>
      </c>
      <c r="U22" s="7">
        <v>1277</v>
      </c>
      <c r="V22" s="23">
        <v>0.3398590446358653</v>
      </c>
      <c r="W22" s="7">
        <v>676</v>
      </c>
      <c r="X22" s="7">
        <v>1302</v>
      </c>
      <c r="Y22" s="23">
        <v>0.5192012288786483</v>
      </c>
    </row>
    <row x14ac:dyDescent="0.25" r="23" customHeight="1" ht="17.25">
      <c r="A23" s="6" t="s">
        <v>45</v>
      </c>
      <c r="B23" s="7">
        <v>84</v>
      </c>
      <c r="C23" s="7">
        <v>5056</v>
      </c>
      <c r="D23" s="23">
        <v>0.01661392405063291</v>
      </c>
      <c r="E23" s="7">
        <v>162</v>
      </c>
      <c r="F23" s="7">
        <v>5503</v>
      </c>
      <c r="G23" s="23">
        <v>0.02943848809740142</v>
      </c>
      <c r="H23" s="7">
        <v>195</v>
      </c>
      <c r="I23" s="7">
        <v>5404</v>
      </c>
      <c r="J23" s="23">
        <v>0.036084381939304216</v>
      </c>
      <c r="K23" s="7">
        <v>239</v>
      </c>
      <c r="L23" s="7">
        <v>4798</v>
      </c>
      <c r="M23" s="23">
        <v>0.04981242184243435</v>
      </c>
      <c r="N23" s="7">
        <v>337</v>
      </c>
      <c r="O23" s="7">
        <v>4601</v>
      </c>
      <c r="P23" s="23">
        <v>0.07324494675070636</v>
      </c>
      <c r="Q23" s="7">
        <v>832</v>
      </c>
      <c r="R23" s="7">
        <v>3451</v>
      </c>
      <c r="S23" s="23">
        <v>0.24108953926398147</v>
      </c>
      <c r="T23" s="7">
        <v>1318</v>
      </c>
      <c r="U23" s="7">
        <v>3594</v>
      </c>
      <c r="V23" s="23">
        <v>0.36672231496939345</v>
      </c>
      <c r="W23" s="7">
        <v>1717</v>
      </c>
      <c r="X23" s="7">
        <v>3362</v>
      </c>
      <c r="Y23" s="23">
        <v>0.5107079119571684</v>
      </c>
    </row>
    <row x14ac:dyDescent="0.25" r="24" customHeight="1" ht="17.25">
      <c r="A24" s="6" t="s">
        <v>46</v>
      </c>
      <c r="B24" s="7">
        <v>25</v>
      </c>
      <c r="C24" s="7">
        <v>1497</v>
      </c>
      <c r="D24" s="23">
        <v>0.016700066800267203</v>
      </c>
      <c r="E24" s="7">
        <v>26</v>
      </c>
      <c r="F24" s="7">
        <v>1608</v>
      </c>
      <c r="G24" s="23">
        <v>0.01616915422885572</v>
      </c>
      <c r="H24" s="7">
        <v>26</v>
      </c>
      <c r="I24" s="7">
        <v>1500</v>
      </c>
      <c r="J24" s="23">
        <v>0.017333333333333333</v>
      </c>
      <c r="K24" s="7">
        <v>71</v>
      </c>
      <c r="L24" s="7">
        <v>1246</v>
      </c>
      <c r="M24" s="23">
        <v>0.05698234349919743</v>
      </c>
      <c r="N24" s="7">
        <v>131</v>
      </c>
      <c r="O24" s="7">
        <v>1397</v>
      </c>
      <c r="P24" s="23">
        <v>0.09377236936292055</v>
      </c>
      <c r="Q24" s="7">
        <v>220</v>
      </c>
      <c r="R24" s="7">
        <v>1179</v>
      </c>
      <c r="S24" s="23">
        <v>0.18659881255301103</v>
      </c>
      <c r="T24" s="7">
        <v>481</v>
      </c>
      <c r="U24" s="7">
        <v>1310</v>
      </c>
      <c r="V24" s="23">
        <v>0.36717557251908395</v>
      </c>
      <c r="W24" s="7">
        <v>667</v>
      </c>
      <c r="X24" s="7">
        <v>1458</v>
      </c>
      <c r="Y24" s="23">
        <v>0.45747599451303156</v>
      </c>
    </row>
    <row x14ac:dyDescent="0.25" r="25" customHeight="1" ht="17.25">
      <c r="A25" s="6" t="s">
        <v>47</v>
      </c>
      <c r="B25" s="7">
        <v>1</v>
      </c>
      <c r="C25" s="7">
        <v>88</v>
      </c>
      <c r="D25" s="23">
        <v>0.011363636363636364</v>
      </c>
      <c r="E25" s="7">
        <v>0</v>
      </c>
      <c r="F25" s="7">
        <v>109</v>
      </c>
      <c r="G25" s="23">
        <v>0</v>
      </c>
      <c r="H25" s="7">
        <v>0</v>
      </c>
      <c r="I25" s="7">
        <v>96</v>
      </c>
      <c r="J25" s="23">
        <v>0</v>
      </c>
      <c r="K25" s="7">
        <v>3</v>
      </c>
      <c r="L25" s="7">
        <v>85</v>
      </c>
      <c r="M25" s="23">
        <v>0.03529411764705882</v>
      </c>
      <c r="N25" s="7">
        <v>6</v>
      </c>
      <c r="O25" s="7">
        <v>92</v>
      </c>
      <c r="P25" s="23">
        <v>0.06521739130434782</v>
      </c>
      <c r="Q25" s="7">
        <v>16</v>
      </c>
      <c r="R25" s="7">
        <v>73</v>
      </c>
      <c r="S25" s="23">
        <v>0.2191780821917808</v>
      </c>
      <c r="T25" s="7">
        <v>23</v>
      </c>
      <c r="U25" s="7">
        <v>69</v>
      </c>
      <c r="V25" s="23">
        <v>0.3333333333333333</v>
      </c>
      <c r="W25" s="7">
        <v>42</v>
      </c>
      <c r="X25" s="7">
        <v>85</v>
      </c>
      <c r="Y25" s="23">
        <v>0.49411764705882355</v>
      </c>
    </row>
    <row x14ac:dyDescent="0.25" r="26" customHeight="1" ht="17.25">
      <c r="A26" s="6" t="s">
        <v>48</v>
      </c>
      <c r="B26" s="7">
        <v>2</v>
      </c>
      <c r="C26" s="7">
        <v>186</v>
      </c>
      <c r="D26" s="23">
        <v>0.010752688172043012</v>
      </c>
      <c r="E26" s="7">
        <v>0</v>
      </c>
      <c r="F26" s="7">
        <v>234</v>
      </c>
      <c r="G26" s="23">
        <v>0</v>
      </c>
      <c r="H26" s="7">
        <v>3</v>
      </c>
      <c r="I26" s="7">
        <v>253</v>
      </c>
      <c r="J26" s="23">
        <v>0.011857707509881422</v>
      </c>
      <c r="K26" s="7">
        <v>6</v>
      </c>
      <c r="L26" s="7">
        <v>244</v>
      </c>
      <c r="M26" s="23">
        <v>0.02459016393442623</v>
      </c>
      <c r="N26" s="7">
        <v>17</v>
      </c>
      <c r="O26" s="7">
        <v>239</v>
      </c>
      <c r="P26" s="23">
        <v>0.07112970711297072</v>
      </c>
      <c r="Q26" s="7">
        <v>46</v>
      </c>
      <c r="R26" s="7">
        <v>163</v>
      </c>
      <c r="S26" s="23">
        <v>0.2822085889570552</v>
      </c>
      <c r="T26" s="7">
        <v>66</v>
      </c>
      <c r="U26" s="7">
        <v>232</v>
      </c>
      <c r="V26" s="23">
        <v>0.28448275862068967</v>
      </c>
      <c r="W26" s="7">
        <v>104</v>
      </c>
      <c r="X26" s="7">
        <v>193</v>
      </c>
      <c r="Y26" s="23">
        <v>0.538860103626943</v>
      </c>
    </row>
    <row x14ac:dyDescent="0.25" r="27" customHeight="1" ht="17.25">
      <c r="A27" s="6" t="s">
        <v>49</v>
      </c>
      <c r="B27" s="7">
        <v>0</v>
      </c>
      <c r="C27" s="7">
        <v>87</v>
      </c>
      <c r="D27" s="23">
        <v>0</v>
      </c>
      <c r="E27" s="7">
        <v>5</v>
      </c>
      <c r="F27" s="7">
        <v>83</v>
      </c>
      <c r="G27" s="23">
        <v>0.060240963855421686</v>
      </c>
      <c r="H27" s="7">
        <v>1</v>
      </c>
      <c r="I27" s="7">
        <v>100</v>
      </c>
      <c r="J27" s="23">
        <v>0.01</v>
      </c>
      <c r="K27" s="7">
        <v>2</v>
      </c>
      <c r="L27" s="7">
        <v>64</v>
      </c>
      <c r="M27" s="23">
        <v>0.03125</v>
      </c>
      <c r="N27" s="7">
        <v>6</v>
      </c>
      <c r="O27" s="7">
        <v>73</v>
      </c>
      <c r="P27" s="23">
        <v>0.0821917808219178</v>
      </c>
      <c r="Q27" s="7">
        <v>9</v>
      </c>
      <c r="R27" s="7">
        <v>49</v>
      </c>
      <c r="S27" s="23">
        <v>0.1836734693877551</v>
      </c>
      <c r="T27" s="7">
        <v>21</v>
      </c>
      <c r="U27" s="7">
        <v>52</v>
      </c>
      <c r="V27" s="23">
        <v>0.40384615384615385</v>
      </c>
      <c r="W27" s="7">
        <v>24</v>
      </c>
      <c r="X27" s="7">
        <v>46</v>
      </c>
      <c r="Y27" s="23">
        <v>0.5217391304347826</v>
      </c>
    </row>
    <row x14ac:dyDescent="0.25" r="28" customHeight="1" ht="17.25">
      <c r="A28" s="6" t="s">
        <v>50</v>
      </c>
      <c r="B28" s="7">
        <v>4</v>
      </c>
      <c r="C28" s="7">
        <v>582</v>
      </c>
      <c r="D28" s="23">
        <v>0.006872852233676976</v>
      </c>
      <c r="E28" s="7">
        <v>4</v>
      </c>
      <c r="F28" s="7">
        <v>625</v>
      </c>
      <c r="G28" s="23">
        <v>0.0064</v>
      </c>
      <c r="H28" s="7">
        <v>9</v>
      </c>
      <c r="I28" s="7">
        <v>628</v>
      </c>
      <c r="J28" s="23">
        <v>0.014331210191082803</v>
      </c>
      <c r="K28" s="7">
        <v>18</v>
      </c>
      <c r="L28" s="7">
        <v>635</v>
      </c>
      <c r="M28" s="23">
        <v>0.028346456692913385</v>
      </c>
      <c r="N28" s="7">
        <v>45</v>
      </c>
      <c r="O28" s="7">
        <v>1285</v>
      </c>
      <c r="P28" s="23">
        <v>0.03501945525291829</v>
      </c>
      <c r="Q28" s="7">
        <v>78</v>
      </c>
      <c r="R28" s="7">
        <v>484</v>
      </c>
      <c r="S28" s="23">
        <v>0.16115702479338842</v>
      </c>
      <c r="T28" s="7">
        <v>129</v>
      </c>
      <c r="U28" s="7">
        <v>507</v>
      </c>
      <c r="V28" s="23">
        <v>0.25443786982248523</v>
      </c>
      <c r="W28" s="7">
        <v>156</v>
      </c>
      <c r="X28" s="7">
        <v>464</v>
      </c>
      <c r="Y28" s="23">
        <v>0.33620689655172414</v>
      </c>
    </row>
    <row x14ac:dyDescent="0.25" r="29" customHeight="1" ht="17.25">
      <c r="A29" s="6" t="s">
        <v>51</v>
      </c>
      <c r="B29" s="7">
        <v>7</v>
      </c>
      <c r="C29" s="7">
        <v>368</v>
      </c>
      <c r="D29" s="23">
        <v>0.019021739130434784</v>
      </c>
      <c r="E29" s="7">
        <v>13</v>
      </c>
      <c r="F29" s="7">
        <v>426</v>
      </c>
      <c r="G29" s="23">
        <v>0.03051643192488263</v>
      </c>
      <c r="H29" s="7">
        <v>13</v>
      </c>
      <c r="I29" s="7">
        <v>448</v>
      </c>
      <c r="J29" s="23">
        <v>0.029017857142857144</v>
      </c>
      <c r="K29" s="7">
        <v>21</v>
      </c>
      <c r="L29" s="7">
        <v>339</v>
      </c>
      <c r="M29" s="23">
        <v>0.061946902654867256</v>
      </c>
      <c r="N29" s="7">
        <v>44</v>
      </c>
      <c r="O29" s="7">
        <v>403</v>
      </c>
      <c r="P29" s="23">
        <v>0.10918114143920596</v>
      </c>
      <c r="Q29" s="7">
        <v>120</v>
      </c>
      <c r="R29" s="7">
        <v>399</v>
      </c>
      <c r="S29" s="23">
        <v>0.3007518796992481</v>
      </c>
      <c r="T29" s="7">
        <v>172</v>
      </c>
      <c r="U29" s="7">
        <v>404</v>
      </c>
      <c r="V29" s="23">
        <v>0.42574257425742573</v>
      </c>
      <c r="W29" s="7">
        <v>243</v>
      </c>
      <c r="X29" s="7">
        <v>421</v>
      </c>
      <c r="Y29" s="23">
        <v>0.5771971496437055</v>
      </c>
    </row>
    <row x14ac:dyDescent="0.25" r="30" customHeight="1" ht="17.25">
      <c r="A30" s="6" t="s">
        <v>52</v>
      </c>
      <c r="B30" s="7">
        <v>0</v>
      </c>
      <c r="C30" s="7">
        <v>119</v>
      </c>
      <c r="D30" s="23">
        <v>0</v>
      </c>
      <c r="E30" s="7">
        <v>1</v>
      </c>
      <c r="F30" s="7">
        <v>141</v>
      </c>
      <c r="G30" s="23">
        <v>0.0070921985815602835</v>
      </c>
      <c r="H30" s="7">
        <v>2</v>
      </c>
      <c r="I30" s="7">
        <v>160</v>
      </c>
      <c r="J30" s="23">
        <v>0.0125</v>
      </c>
      <c r="K30" s="7">
        <v>3</v>
      </c>
      <c r="L30" s="7">
        <v>100</v>
      </c>
      <c r="M30" s="23">
        <v>0.03</v>
      </c>
      <c r="N30" s="7">
        <v>6</v>
      </c>
      <c r="O30" s="7">
        <v>124</v>
      </c>
      <c r="P30" s="23">
        <v>0.04838709677419355</v>
      </c>
      <c r="Q30" s="7">
        <v>17</v>
      </c>
      <c r="R30" s="7">
        <v>98</v>
      </c>
      <c r="S30" s="23">
        <v>0.17346938775510204</v>
      </c>
      <c r="T30" s="7">
        <v>23</v>
      </c>
      <c r="U30" s="7">
        <v>87</v>
      </c>
      <c r="V30" s="23">
        <v>0.26436781609195403</v>
      </c>
      <c r="W30" s="7">
        <v>34</v>
      </c>
      <c r="X30" s="7">
        <v>58</v>
      </c>
      <c r="Y30" s="23">
        <v>0.5862068965517241</v>
      </c>
    </row>
    <row x14ac:dyDescent="0.25" r="31" customHeight="1" ht="17.25">
      <c r="A31" s="6" t="s">
        <v>53</v>
      </c>
      <c r="B31" s="7">
        <v>121</v>
      </c>
      <c r="C31" s="7">
        <v>2030</v>
      </c>
      <c r="D31" s="23">
        <v>0.05960591133004926</v>
      </c>
      <c r="E31" s="7">
        <v>140</v>
      </c>
      <c r="F31" s="7">
        <v>1836</v>
      </c>
      <c r="G31" s="23">
        <v>0.07625272331154684</v>
      </c>
      <c r="H31" s="7">
        <v>192</v>
      </c>
      <c r="I31" s="7">
        <v>1665</v>
      </c>
      <c r="J31" s="23">
        <v>0.11531531531531532</v>
      </c>
      <c r="K31" s="7">
        <v>479</v>
      </c>
      <c r="L31" s="7">
        <v>1785</v>
      </c>
      <c r="M31" s="23">
        <v>0.2683473389355742</v>
      </c>
      <c r="N31" s="7">
        <v>539</v>
      </c>
      <c r="O31" s="7">
        <v>1816</v>
      </c>
      <c r="P31" s="23">
        <v>0.29680616740088106</v>
      </c>
      <c r="Q31" s="7">
        <v>999</v>
      </c>
      <c r="R31" s="7">
        <v>1935</v>
      </c>
      <c r="S31" s="23">
        <v>0.5162790697674419</v>
      </c>
      <c r="T31" s="7">
        <v>1321</v>
      </c>
      <c r="U31" s="7">
        <v>2044</v>
      </c>
      <c r="V31" s="23">
        <v>0.6462818003913894</v>
      </c>
      <c r="W31" s="7">
        <v>1389</v>
      </c>
      <c r="X31" s="7">
        <v>1899</v>
      </c>
      <c r="Y31" s="23">
        <v>0.731437598736177</v>
      </c>
    </row>
    <row x14ac:dyDescent="0.25" r="32" customHeight="1" ht="17.25">
      <c r="A32" s="6" t="s">
        <v>54</v>
      </c>
      <c r="B32" s="7">
        <v>0</v>
      </c>
      <c r="C32" s="7">
        <v>198</v>
      </c>
      <c r="D32" s="23">
        <v>0</v>
      </c>
      <c r="E32" s="7">
        <v>0</v>
      </c>
      <c r="F32" s="7">
        <v>243</v>
      </c>
      <c r="G32" s="23">
        <v>0</v>
      </c>
      <c r="H32" s="7">
        <v>1</v>
      </c>
      <c r="I32" s="7">
        <v>188</v>
      </c>
      <c r="J32" s="23">
        <v>0.005319148936170213</v>
      </c>
      <c r="K32" s="7">
        <v>3</v>
      </c>
      <c r="L32" s="7">
        <v>136</v>
      </c>
      <c r="M32" s="23">
        <v>0.022058823529411766</v>
      </c>
      <c r="N32" s="7">
        <v>6</v>
      </c>
      <c r="O32" s="7">
        <v>141</v>
      </c>
      <c r="P32" s="23">
        <v>0.0425531914893617</v>
      </c>
      <c r="Q32" s="7">
        <v>18</v>
      </c>
      <c r="R32" s="7">
        <v>128</v>
      </c>
      <c r="S32" s="23">
        <v>0.140625</v>
      </c>
      <c r="T32" s="7">
        <v>41</v>
      </c>
      <c r="U32" s="7">
        <v>132</v>
      </c>
      <c r="V32" s="23">
        <v>0.3106060606060606</v>
      </c>
      <c r="W32" s="7">
        <v>58</v>
      </c>
      <c r="X32" s="7">
        <v>134</v>
      </c>
      <c r="Y32" s="23">
        <v>0.43283582089552236</v>
      </c>
    </row>
    <row x14ac:dyDescent="0.25" r="33" customHeight="1" ht="17.25">
      <c r="A33" s="6" t="s">
        <v>55</v>
      </c>
      <c r="B33" s="7">
        <v>0</v>
      </c>
      <c r="C33" s="7">
        <v>28</v>
      </c>
      <c r="D33" s="23">
        <v>0</v>
      </c>
      <c r="E33" s="7">
        <v>0</v>
      </c>
      <c r="F33" s="7">
        <v>10</v>
      </c>
      <c r="G33" s="23">
        <v>0</v>
      </c>
      <c r="H33" s="7">
        <v>1</v>
      </c>
      <c r="I33" s="7">
        <v>16</v>
      </c>
      <c r="J33" s="23">
        <v>0.0625</v>
      </c>
      <c r="K33" s="7">
        <v>0</v>
      </c>
      <c r="L33" s="7">
        <v>7</v>
      </c>
      <c r="M33" s="23">
        <v>0</v>
      </c>
      <c r="N33" s="7">
        <v>0</v>
      </c>
      <c r="O33" s="7">
        <v>11</v>
      </c>
      <c r="P33" s="23">
        <v>0</v>
      </c>
      <c r="Q33" s="7">
        <v>1</v>
      </c>
      <c r="R33" s="7">
        <v>9</v>
      </c>
      <c r="S33" s="23">
        <v>0.1111111111111111</v>
      </c>
      <c r="T33" s="7">
        <v>2</v>
      </c>
      <c r="U33" s="7">
        <v>10</v>
      </c>
      <c r="V33" s="23">
        <v>0.2</v>
      </c>
      <c r="W33" s="7">
        <v>2</v>
      </c>
      <c r="X33" s="7">
        <v>7</v>
      </c>
      <c r="Y33" s="23">
        <v>0.2857142857142857</v>
      </c>
    </row>
    <row x14ac:dyDescent="0.25" r="34" customHeight="1" ht="17.25">
      <c r="A34" s="6" t="s">
        <v>56</v>
      </c>
      <c r="B34" s="7">
        <v>3</v>
      </c>
      <c r="C34" s="7">
        <v>173</v>
      </c>
      <c r="D34" s="23">
        <v>0.017341040462427744</v>
      </c>
      <c r="E34" s="7">
        <v>0</v>
      </c>
      <c r="F34" s="7">
        <v>185</v>
      </c>
      <c r="G34" s="23">
        <v>0</v>
      </c>
      <c r="H34" s="7">
        <v>1</v>
      </c>
      <c r="I34" s="7">
        <v>181</v>
      </c>
      <c r="J34" s="23">
        <v>0.0055248618784530384</v>
      </c>
      <c r="K34" s="7">
        <v>0</v>
      </c>
      <c r="L34" s="7">
        <v>123</v>
      </c>
      <c r="M34" s="23">
        <v>0</v>
      </c>
      <c r="N34" s="7">
        <v>5</v>
      </c>
      <c r="O34" s="7">
        <v>127</v>
      </c>
      <c r="P34" s="23">
        <v>0.03937007874015748</v>
      </c>
      <c r="Q34" s="7">
        <v>15</v>
      </c>
      <c r="R34" s="7">
        <v>128</v>
      </c>
      <c r="S34" s="23">
        <v>0.1171875</v>
      </c>
      <c r="T34" s="7">
        <v>23</v>
      </c>
      <c r="U34" s="7">
        <v>105</v>
      </c>
      <c r="V34" s="23">
        <v>0.21904761904761905</v>
      </c>
      <c r="W34" s="7">
        <v>31</v>
      </c>
      <c r="X34" s="7">
        <v>107</v>
      </c>
      <c r="Y34" s="23">
        <v>0.2897196261682243</v>
      </c>
    </row>
    <row x14ac:dyDescent="0.25" r="35" customHeight="1" ht="17.25">
      <c r="A35" s="6" t="s">
        <v>57</v>
      </c>
      <c r="B35" s="7">
        <v>22</v>
      </c>
      <c r="C35" s="7">
        <v>588</v>
      </c>
      <c r="D35" s="23">
        <v>0.03741496598639456</v>
      </c>
      <c r="E35" s="7">
        <v>29</v>
      </c>
      <c r="F35" s="7">
        <v>625</v>
      </c>
      <c r="G35" s="23">
        <v>0.0464</v>
      </c>
      <c r="H35" s="7">
        <v>31</v>
      </c>
      <c r="I35" s="7">
        <v>515</v>
      </c>
      <c r="J35" s="23">
        <v>0.06019417475728155</v>
      </c>
      <c r="K35" s="7">
        <v>57</v>
      </c>
      <c r="L35" s="7">
        <v>534</v>
      </c>
      <c r="M35" s="23">
        <v>0.10674157303370786</v>
      </c>
      <c r="N35" s="7">
        <v>123</v>
      </c>
      <c r="O35" s="7">
        <v>628</v>
      </c>
      <c r="P35" s="23">
        <v>0.19585987261146498</v>
      </c>
      <c r="Q35" s="7">
        <v>198</v>
      </c>
      <c r="R35" s="7">
        <v>539</v>
      </c>
      <c r="S35" s="23">
        <v>0.3673469387755102</v>
      </c>
      <c r="T35" s="7">
        <v>322</v>
      </c>
      <c r="U35" s="7">
        <v>611</v>
      </c>
      <c r="V35" s="23">
        <v>0.5270049099836334</v>
      </c>
      <c r="W35" s="7">
        <v>403</v>
      </c>
      <c r="X35" s="7">
        <v>628</v>
      </c>
      <c r="Y35" s="23">
        <v>0.64171974522293</v>
      </c>
    </row>
    <row x14ac:dyDescent="0.25" r="36" customHeight="1" ht="17.25">
      <c r="A36" s="6" t="s">
        <v>58</v>
      </c>
      <c r="B36" s="7">
        <v>2</v>
      </c>
      <c r="C36" s="7">
        <v>376</v>
      </c>
      <c r="D36" s="23">
        <v>0.005319148936170213</v>
      </c>
      <c r="E36" s="7">
        <v>3</v>
      </c>
      <c r="F36" s="7">
        <v>362</v>
      </c>
      <c r="G36" s="23">
        <v>0.008287292817679558</v>
      </c>
      <c r="H36" s="7">
        <v>5</v>
      </c>
      <c r="I36" s="7">
        <v>369</v>
      </c>
      <c r="J36" s="23">
        <v>0.013550135501355014</v>
      </c>
      <c r="K36" s="7">
        <v>6</v>
      </c>
      <c r="L36" s="7">
        <v>372</v>
      </c>
      <c r="M36" s="23">
        <v>0.016129032258064516</v>
      </c>
      <c r="N36" s="7">
        <v>19</v>
      </c>
      <c r="O36" s="7">
        <v>355</v>
      </c>
      <c r="P36" s="23">
        <v>0.05352112676056338</v>
      </c>
      <c r="Q36" s="7">
        <v>58</v>
      </c>
      <c r="R36" s="7">
        <v>294</v>
      </c>
      <c r="S36" s="23">
        <v>0.19727891156462585</v>
      </c>
      <c r="T36" s="7">
        <v>93</v>
      </c>
      <c r="U36" s="7">
        <v>344</v>
      </c>
      <c r="V36" s="23">
        <v>0.2703488372093023</v>
      </c>
      <c r="W36" s="7">
        <v>159</v>
      </c>
      <c r="X36" s="7">
        <v>352</v>
      </c>
      <c r="Y36" s="23">
        <v>0.45170454545454547</v>
      </c>
    </row>
    <row x14ac:dyDescent="0.25" r="37" customHeight="1" ht="17.25">
      <c r="A37" s="6" t="s">
        <v>59</v>
      </c>
      <c r="B37" s="7">
        <v>0</v>
      </c>
      <c r="C37" s="7">
        <v>183</v>
      </c>
      <c r="D37" s="23">
        <v>0</v>
      </c>
      <c r="E37" s="7">
        <v>2</v>
      </c>
      <c r="F37" s="7">
        <v>208</v>
      </c>
      <c r="G37" s="23">
        <v>0.009615384615384616</v>
      </c>
      <c r="H37" s="7">
        <v>3</v>
      </c>
      <c r="I37" s="7">
        <v>196</v>
      </c>
      <c r="J37" s="23">
        <v>0.015306122448979591</v>
      </c>
      <c r="K37" s="7">
        <v>4</v>
      </c>
      <c r="L37" s="7">
        <v>163</v>
      </c>
      <c r="M37" s="23">
        <v>0.024539877300613498</v>
      </c>
      <c r="N37" s="7">
        <v>1</v>
      </c>
      <c r="O37" s="7">
        <v>134</v>
      </c>
      <c r="P37" s="23">
        <v>0.007462686567164179</v>
      </c>
      <c r="Q37" s="7">
        <v>18</v>
      </c>
      <c r="R37" s="7">
        <v>153</v>
      </c>
      <c r="S37" s="23">
        <v>0.11764705882352941</v>
      </c>
      <c r="T37" s="7">
        <v>35</v>
      </c>
      <c r="U37" s="7">
        <v>122</v>
      </c>
      <c r="V37" s="23">
        <v>0.28688524590163933</v>
      </c>
      <c r="W37" s="7">
        <v>56</v>
      </c>
      <c r="X37" s="7">
        <v>140</v>
      </c>
      <c r="Y37" s="23">
        <v>0.4</v>
      </c>
    </row>
    <row x14ac:dyDescent="0.25" r="38" customHeight="1" ht="17.25">
      <c r="A38" s="6" t="s">
        <v>60</v>
      </c>
      <c r="B38" s="7">
        <v>22</v>
      </c>
      <c r="C38" s="7">
        <v>1874</v>
      </c>
      <c r="D38" s="23">
        <v>0.011739594450373533</v>
      </c>
      <c r="E38" s="7">
        <v>32</v>
      </c>
      <c r="F38" s="7">
        <v>1985</v>
      </c>
      <c r="G38" s="23">
        <v>0.016120906801007556</v>
      </c>
      <c r="H38" s="7">
        <v>52</v>
      </c>
      <c r="I38" s="7">
        <v>1673</v>
      </c>
      <c r="J38" s="23">
        <v>0.031081888822474597</v>
      </c>
      <c r="K38" s="7">
        <v>106</v>
      </c>
      <c r="L38" s="7">
        <v>1640</v>
      </c>
      <c r="M38" s="23">
        <v>0.06463414634146342</v>
      </c>
      <c r="N38" s="7">
        <v>113</v>
      </c>
      <c r="O38" s="7">
        <v>1449</v>
      </c>
      <c r="P38" s="23">
        <v>0.0779848171152519</v>
      </c>
      <c r="Q38" s="7">
        <v>269</v>
      </c>
      <c r="R38" s="7">
        <v>1076</v>
      </c>
      <c r="S38" s="23">
        <v>0.25</v>
      </c>
      <c r="T38" s="7">
        <v>439</v>
      </c>
      <c r="U38" s="7">
        <v>1114</v>
      </c>
      <c r="V38" s="23">
        <v>0.3940754039497307</v>
      </c>
      <c r="W38" s="7">
        <v>505</v>
      </c>
      <c r="X38" s="7">
        <v>971</v>
      </c>
      <c r="Y38" s="23">
        <v>0.5200823892893924</v>
      </c>
    </row>
    <row x14ac:dyDescent="0.25" r="39" customHeight="1" ht="17.25">
      <c r="A39" s="6" t="s">
        <v>61</v>
      </c>
      <c r="B39" s="7">
        <v>59</v>
      </c>
      <c r="C39" s="7">
        <v>3098</v>
      </c>
      <c r="D39" s="23">
        <v>0.019044544867656554</v>
      </c>
      <c r="E39" s="7">
        <v>52</v>
      </c>
      <c r="F39" s="7">
        <v>3382</v>
      </c>
      <c r="G39" s="23">
        <v>0.01537551744529864</v>
      </c>
      <c r="H39" s="7">
        <v>136</v>
      </c>
      <c r="I39" s="7">
        <v>3137</v>
      </c>
      <c r="J39" s="23">
        <v>0.04335352247370099</v>
      </c>
      <c r="K39" s="7">
        <v>139</v>
      </c>
      <c r="L39" s="7">
        <v>2987</v>
      </c>
      <c r="M39" s="23">
        <v>0.04653498493471711</v>
      </c>
      <c r="N39" s="7">
        <v>274</v>
      </c>
      <c r="O39" s="7">
        <v>2947</v>
      </c>
      <c r="P39" s="23">
        <v>0.09297590770274856</v>
      </c>
      <c r="Q39" s="7">
        <v>583</v>
      </c>
      <c r="R39" s="7">
        <v>2234</v>
      </c>
      <c r="S39" s="23">
        <v>0.26096687555953446</v>
      </c>
      <c r="T39" s="7">
        <v>1042</v>
      </c>
      <c r="U39" s="7">
        <v>2461</v>
      </c>
      <c r="V39" s="23">
        <v>0.42340511986997154</v>
      </c>
      <c r="W39" s="7">
        <v>1228</v>
      </c>
      <c r="X39" s="7">
        <v>2359</v>
      </c>
      <c r="Y39" s="23">
        <v>0.5205595591352268</v>
      </c>
    </row>
    <row x14ac:dyDescent="0.25" r="40" customHeight="1" ht="17.25">
      <c r="A40" s="6" t="s">
        <v>62</v>
      </c>
      <c r="B40" s="7">
        <v>9</v>
      </c>
      <c r="C40" s="7">
        <v>708</v>
      </c>
      <c r="D40" s="23">
        <v>0.012711864406779662</v>
      </c>
      <c r="E40" s="7">
        <v>9</v>
      </c>
      <c r="F40" s="7">
        <v>816</v>
      </c>
      <c r="G40" s="23">
        <v>0.011029411764705883</v>
      </c>
      <c r="H40" s="7">
        <v>17</v>
      </c>
      <c r="I40" s="7">
        <v>870</v>
      </c>
      <c r="J40" s="23">
        <v>0.01954022988505747</v>
      </c>
      <c r="K40" s="7">
        <v>56</v>
      </c>
      <c r="L40" s="7">
        <v>1079</v>
      </c>
      <c r="M40" s="23">
        <v>0.051899907321594066</v>
      </c>
      <c r="N40" s="7">
        <v>54</v>
      </c>
      <c r="O40" s="7">
        <v>1110</v>
      </c>
      <c r="P40" s="23">
        <v>0.04864864864864865</v>
      </c>
      <c r="Q40" s="7">
        <v>169</v>
      </c>
      <c r="R40" s="7">
        <v>790</v>
      </c>
      <c r="S40" s="23">
        <v>0.2139240506329114</v>
      </c>
      <c r="T40" s="7">
        <v>262</v>
      </c>
      <c r="U40" s="7">
        <v>806</v>
      </c>
      <c r="V40" s="23">
        <v>0.3250620347394541</v>
      </c>
      <c r="W40" s="7">
        <v>324</v>
      </c>
      <c r="X40" s="7">
        <v>783</v>
      </c>
      <c r="Y40" s="23">
        <v>0.41379310344827586</v>
      </c>
    </row>
    <row x14ac:dyDescent="0.25" r="41" customHeight="1" ht="17.25">
      <c r="A41" s="6" t="s">
        <v>63</v>
      </c>
      <c r="B41" s="7">
        <v>1</v>
      </c>
      <c r="C41" s="7">
        <v>93</v>
      </c>
      <c r="D41" s="23">
        <v>0.010752688172043012</v>
      </c>
      <c r="E41" s="7">
        <v>0</v>
      </c>
      <c r="F41" s="7">
        <v>101</v>
      </c>
      <c r="G41" s="23">
        <v>0</v>
      </c>
      <c r="H41" s="7">
        <v>2</v>
      </c>
      <c r="I41" s="7">
        <v>106</v>
      </c>
      <c r="J41" s="23">
        <v>0.018867924528301886</v>
      </c>
      <c r="K41" s="7">
        <v>6</v>
      </c>
      <c r="L41" s="7">
        <v>76</v>
      </c>
      <c r="M41" s="23">
        <v>0.07894736842105263</v>
      </c>
      <c r="N41" s="7">
        <v>6</v>
      </c>
      <c r="O41" s="7">
        <v>70</v>
      </c>
      <c r="P41" s="23">
        <v>0.08571428571428572</v>
      </c>
      <c r="Q41" s="7">
        <v>7</v>
      </c>
      <c r="R41" s="7">
        <v>59</v>
      </c>
      <c r="S41" s="23">
        <v>0.11864406779661017</v>
      </c>
      <c r="T41" s="7">
        <v>24</v>
      </c>
      <c r="U41" s="7">
        <v>75</v>
      </c>
      <c r="V41" s="23">
        <v>0.32</v>
      </c>
      <c r="W41" s="7">
        <v>35</v>
      </c>
      <c r="X41" s="7">
        <v>87</v>
      </c>
      <c r="Y41" s="23">
        <v>0.40229885057471265</v>
      </c>
    </row>
    <row x14ac:dyDescent="0.25" r="42" customHeight="1" ht="17.25">
      <c r="A42" s="6" t="s">
        <v>64</v>
      </c>
      <c r="B42" s="7">
        <v>5</v>
      </c>
      <c r="C42" s="7">
        <v>482</v>
      </c>
      <c r="D42" s="23">
        <v>0.01037344398340249</v>
      </c>
      <c r="E42" s="7">
        <v>3</v>
      </c>
      <c r="F42" s="7">
        <v>486</v>
      </c>
      <c r="G42" s="23">
        <v>0.006172839506172839</v>
      </c>
      <c r="H42" s="7">
        <v>14</v>
      </c>
      <c r="I42" s="7">
        <v>539</v>
      </c>
      <c r="J42" s="23">
        <v>0.025974025974025976</v>
      </c>
      <c r="K42" s="7">
        <v>14</v>
      </c>
      <c r="L42" s="7">
        <v>408</v>
      </c>
      <c r="M42" s="23">
        <v>0.03431372549019608</v>
      </c>
      <c r="N42" s="7">
        <v>14</v>
      </c>
      <c r="O42" s="7">
        <v>427</v>
      </c>
      <c r="P42" s="23">
        <v>0.03278688524590164</v>
      </c>
      <c r="Q42" s="7">
        <v>61</v>
      </c>
      <c r="R42" s="7">
        <v>367</v>
      </c>
      <c r="S42" s="23">
        <v>0.16621253405994552</v>
      </c>
      <c r="T42" s="7">
        <v>94</v>
      </c>
      <c r="U42" s="7">
        <v>279</v>
      </c>
      <c r="V42" s="23">
        <v>0.33691756272401435</v>
      </c>
      <c r="W42" s="7">
        <v>138</v>
      </c>
      <c r="X42" s="7">
        <v>322</v>
      </c>
      <c r="Y42" s="23">
        <v>0.42857142857142855</v>
      </c>
    </row>
    <row x14ac:dyDescent="0.25" r="43" customHeight="1" ht="17.25">
      <c r="A43" s="6" t="s">
        <v>65</v>
      </c>
      <c r="B43" s="7">
        <v>32</v>
      </c>
      <c r="C43" s="7">
        <v>945</v>
      </c>
      <c r="D43" s="23">
        <v>0.033862433862433865</v>
      </c>
      <c r="E43" s="7">
        <v>36</v>
      </c>
      <c r="F43" s="7">
        <v>1052</v>
      </c>
      <c r="G43" s="23">
        <v>0.034220532319391636</v>
      </c>
      <c r="H43" s="7">
        <v>58</v>
      </c>
      <c r="I43" s="7">
        <v>950</v>
      </c>
      <c r="J43" s="23">
        <v>0.061052631578947365</v>
      </c>
      <c r="K43" s="7">
        <v>67</v>
      </c>
      <c r="L43" s="7">
        <v>898</v>
      </c>
      <c r="M43" s="23">
        <v>0.07461024498886415</v>
      </c>
      <c r="N43" s="7">
        <v>103</v>
      </c>
      <c r="O43" s="7">
        <v>891</v>
      </c>
      <c r="P43" s="23">
        <v>0.11560044893378227</v>
      </c>
      <c r="Q43" s="7">
        <v>214</v>
      </c>
      <c r="R43" s="7">
        <v>825</v>
      </c>
      <c r="S43" s="23">
        <v>0.2593939393939394</v>
      </c>
      <c r="T43" s="7">
        <v>350</v>
      </c>
      <c r="U43" s="7">
        <v>952</v>
      </c>
      <c r="V43" s="23">
        <v>0.36764705882352944</v>
      </c>
      <c r="W43" s="7">
        <v>453</v>
      </c>
      <c r="X43" s="7">
        <v>918</v>
      </c>
      <c r="Y43" s="23">
        <v>0.4934640522875817</v>
      </c>
    </row>
    <row x14ac:dyDescent="0.25" r="44" customHeight="1" ht="17.25">
      <c r="A44" s="6" t="s">
        <v>66</v>
      </c>
      <c r="B44" s="7">
        <v>5</v>
      </c>
      <c r="C44" s="7">
        <v>885</v>
      </c>
      <c r="D44" s="23">
        <v>0.005649717514124294</v>
      </c>
      <c r="E44" s="7">
        <v>15</v>
      </c>
      <c r="F44" s="7">
        <v>972</v>
      </c>
      <c r="G44" s="23">
        <v>0.015432098765432098</v>
      </c>
      <c r="H44" s="7">
        <v>25</v>
      </c>
      <c r="I44" s="7">
        <v>924</v>
      </c>
      <c r="J44" s="23">
        <v>0.027056277056277056</v>
      </c>
      <c r="K44" s="7">
        <v>23</v>
      </c>
      <c r="L44" s="7">
        <v>692</v>
      </c>
      <c r="M44" s="23">
        <v>0.033236994219653176</v>
      </c>
      <c r="N44" s="7">
        <v>62</v>
      </c>
      <c r="O44" s="7">
        <v>818</v>
      </c>
      <c r="P44" s="23">
        <v>0.07579462102689487</v>
      </c>
      <c r="Q44" s="7">
        <v>140</v>
      </c>
      <c r="R44" s="7">
        <v>750</v>
      </c>
      <c r="S44" s="23">
        <v>0.18666666666666668</v>
      </c>
      <c r="T44" s="7">
        <v>208</v>
      </c>
      <c r="U44" s="7">
        <v>684</v>
      </c>
      <c r="V44" s="23">
        <v>0.30409356725146197</v>
      </c>
      <c r="W44" s="7">
        <v>344</v>
      </c>
      <c r="X44" s="7">
        <v>766</v>
      </c>
      <c r="Y44" s="23">
        <v>0.4490861618798956</v>
      </c>
    </row>
    <row x14ac:dyDescent="0.25" r="45" customHeight="1" ht="17.25">
      <c r="A45" s="6" t="s">
        <v>67</v>
      </c>
      <c r="B45" s="7">
        <v>30</v>
      </c>
      <c r="C45" s="7">
        <v>1698</v>
      </c>
      <c r="D45" s="23">
        <v>0.0176678445229682</v>
      </c>
      <c r="E45" s="7">
        <v>47</v>
      </c>
      <c r="F45" s="7">
        <v>1656</v>
      </c>
      <c r="G45" s="23">
        <v>0.028381642512077296</v>
      </c>
      <c r="H45" s="7">
        <v>59</v>
      </c>
      <c r="I45" s="7">
        <v>1766</v>
      </c>
      <c r="J45" s="23">
        <v>0.033408833522083806</v>
      </c>
      <c r="K45" s="7">
        <v>106</v>
      </c>
      <c r="L45" s="7">
        <v>1861</v>
      </c>
      <c r="M45" s="23">
        <v>0.056958624395486296</v>
      </c>
      <c r="N45" s="7">
        <v>149</v>
      </c>
      <c r="O45" s="7">
        <v>1846</v>
      </c>
      <c r="P45" s="23">
        <v>0.08071505958829903</v>
      </c>
      <c r="Q45" s="7">
        <v>314</v>
      </c>
      <c r="R45" s="7">
        <v>1156</v>
      </c>
      <c r="S45" s="23">
        <v>0.27162629757785467</v>
      </c>
      <c r="T45" s="7">
        <v>535</v>
      </c>
      <c r="U45" s="7">
        <v>1288</v>
      </c>
      <c r="V45" s="23">
        <v>0.41537267080745344</v>
      </c>
      <c r="W45" s="7">
        <v>680</v>
      </c>
      <c r="X45" s="7">
        <v>1317</v>
      </c>
      <c r="Y45" s="23">
        <v>0.5163249810174639</v>
      </c>
    </row>
    <row x14ac:dyDescent="0.25" r="46" customHeight="1" ht="17.25">
      <c r="A46" s="6" t="s">
        <v>68</v>
      </c>
      <c r="B46" s="7">
        <v>0</v>
      </c>
      <c r="C46" s="7">
        <v>207</v>
      </c>
      <c r="D46" s="23">
        <v>0</v>
      </c>
      <c r="E46" s="7">
        <v>2</v>
      </c>
      <c r="F46" s="7">
        <v>197</v>
      </c>
      <c r="G46" s="23">
        <v>0.01015228426395939</v>
      </c>
      <c r="H46" s="7">
        <v>0</v>
      </c>
      <c r="I46" s="7">
        <v>189</v>
      </c>
      <c r="J46" s="23">
        <v>0</v>
      </c>
      <c r="K46" s="7">
        <v>2</v>
      </c>
      <c r="L46" s="7">
        <v>160</v>
      </c>
      <c r="M46" s="23">
        <v>0.0125</v>
      </c>
      <c r="N46" s="7">
        <v>6</v>
      </c>
      <c r="O46" s="7">
        <v>124</v>
      </c>
      <c r="P46" s="23">
        <v>0.04838709677419355</v>
      </c>
      <c r="Q46" s="7">
        <v>14</v>
      </c>
      <c r="R46" s="7">
        <v>107</v>
      </c>
      <c r="S46" s="23">
        <v>0.1308411214953271</v>
      </c>
      <c r="T46" s="7">
        <v>36</v>
      </c>
      <c r="U46" s="7">
        <v>133</v>
      </c>
      <c r="V46" s="23">
        <v>0.2706766917293233</v>
      </c>
      <c r="W46" s="7">
        <v>45</v>
      </c>
      <c r="X46" s="7">
        <v>135</v>
      </c>
      <c r="Y46" s="23">
        <v>0.3333333333333333</v>
      </c>
    </row>
    <row x14ac:dyDescent="0.25" r="47" customHeight="1" ht="17.25">
      <c r="A47" s="6" t="s">
        <v>69</v>
      </c>
      <c r="B47" s="7">
        <v>5</v>
      </c>
      <c r="C47" s="7">
        <v>453</v>
      </c>
      <c r="D47" s="23">
        <v>0.011037527593818985</v>
      </c>
      <c r="E47" s="7">
        <v>4</v>
      </c>
      <c r="F47" s="7">
        <v>437</v>
      </c>
      <c r="G47" s="23">
        <v>0.009153318077803204</v>
      </c>
      <c r="H47" s="7">
        <v>8</v>
      </c>
      <c r="I47" s="7">
        <v>397</v>
      </c>
      <c r="J47" s="23">
        <v>0.020151133501259445</v>
      </c>
      <c r="K47" s="7">
        <v>22</v>
      </c>
      <c r="L47" s="7">
        <v>359</v>
      </c>
      <c r="M47" s="23">
        <v>0.06128133704735376</v>
      </c>
      <c r="N47" s="7">
        <v>34</v>
      </c>
      <c r="O47" s="7">
        <v>360</v>
      </c>
      <c r="P47" s="23">
        <v>0.09444444444444444</v>
      </c>
      <c r="Q47" s="7">
        <v>60</v>
      </c>
      <c r="R47" s="7">
        <v>289</v>
      </c>
      <c r="S47" s="23">
        <v>0.20761245674740483</v>
      </c>
      <c r="T47" s="7">
        <v>113</v>
      </c>
      <c r="U47" s="7">
        <v>338</v>
      </c>
      <c r="V47" s="23">
        <v>0.3343195266272189</v>
      </c>
      <c r="W47" s="7">
        <v>142</v>
      </c>
      <c r="X47" s="7">
        <v>292</v>
      </c>
      <c r="Y47" s="23">
        <v>0.4863013698630137</v>
      </c>
    </row>
    <row x14ac:dyDescent="0.25" r="48" customHeight="1" ht="17.25">
      <c r="A48" s="6" t="s">
        <v>70</v>
      </c>
      <c r="B48" s="7">
        <v>3</v>
      </c>
      <c r="C48" s="7">
        <v>282</v>
      </c>
      <c r="D48" s="23">
        <v>0.010638297872340425</v>
      </c>
      <c r="E48" s="7">
        <v>3</v>
      </c>
      <c r="F48" s="7">
        <v>308</v>
      </c>
      <c r="G48" s="23">
        <v>0.00974025974025974</v>
      </c>
      <c r="H48" s="7">
        <v>8</v>
      </c>
      <c r="I48" s="7">
        <v>302</v>
      </c>
      <c r="J48" s="23">
        <v>0.026490066225165563</v>
      </c>
      <c r="K48" s="7">
        <v>5</v>
      </c>
      <c r="L48" s="7">
        <v>223</v>
      </c>
      <c r="M48" s="23">
        <v>0.02242152466367713</v>
      </c>
      <c r="N48" s="7">
        <v>17</v>
      </c>
      <c r="O48" s="7">
        <v>238</v>
      </c>
      <c r="P48" s="23">
        <v>0.07142857142857142</v>
      </c>
      <c r="Q48" s="7">
        <v>37</v>
      </c>
      <c r="R48" s="7">
        <v>206</v>
      </c>
      <c r="S48" s="23">
        <v>0.1796116504854369</v>
      </c>
      <c r="T48" s="7">
        <v>76</v>
      </c>
      <c r="U48" s="7">
        <v>219</v>
      </c>
      <c r="V48" s="23">
        <v>0.3470319634703196</v>
      </c>
      <c r="W48" s="7">
        <v>97</v>
      </c>
      <c r="X48" s="7">
        <v>199</v>
      </c>
      <c r="Y48" s="23">
        <v>0.48743718592964824</v>
      </c>
    </row>
    <row x14ac:dyDescent="0.25" r="49" customHeight="1" ht="17.25">
      <c r="A49" s="6" t="s">
        <v>71</v>
      </c>
      <c r="B49" s="7">
        <v>2</v>
      </c>
      <c r="C49" s="7">
        <v>162</v>
      </c>
      <c r="D49" s="23">
        <v>0.012345679012345678</v>
      </c>
      <c r="E49" s="7">
        <v>0</v>
      </c>
      <c r="F49" s="7">
        <v>215</v>
      </c>
      <c r="G49" s="23">
        <v>0</v>
      </c>
      <c r="H49" s="7">
        <v>13</v>
      </c>
      <c r="I49" s="7">
        <v>207</v>
      </c>
      <c r="J49" s="23">
        <v>0.06280193236714976</v>
      </c>
      <c r="K49" s="7">
        <v>16</v>
      </c>
      <c r="L49" s="7">
        <v>150</v>
      </c>
      <c r="M49" s="23">
        <v>0.10666666666666667</v>
      </c>
      <c r="N49" s="7">
        <v>13</v>
      </c>
      <c r="O49" s="7">
        <v>133</v>
      </c>
      <c r="P49" s="23">
        <v>0.09774436090225563</v>
      </c>
      <c r="Q49" s="7">
        <v>25</v>
      </c>
      <c r="R49" s="7">
        <v>108</v>
      </c>
      <c r="S49" s="23">
        <v>0.23148148148148148</v>
      </c>
      <c r="T49" s="7">
        <v>73</v>
      </c>
      <c r="U49" s="7">
        <v>165</v>
      </c>
      <c r="V49" s="23">
        <v>0.44242424242424244</v>
      </c>
      <c r="W49" s="7">
        <v>68</v>
      </c>
      <c r="X49" s="7">
        <v>143</v>
      </c>
      <c r="Y49" s="23">
        <v>0.4755244755244755</v>
      </c>
    </row>
    <row x14ac:dyDescent="0.25" r="50" customHeight="1" ht="17.25">
      <c r="A50" s="6" t="s">
        <v>72</v>
      </c>
      <c r="B50" s="7">
        <v>2</v>
      </c>
      <c r="C50" s="7">
        <v>101</v>
      </c>
      <c r="D50" s="23">
        <v>0.019801980198019802</v>
      </c>
      <c r="E50" s="7">
        <v>3</v>
      </c>
      <c r="F50" s="7">
        <v>111</v>
      </c>
      <c r="G50" s="23">
        <v>0.02702702702702703</v>
      </c>
      <c r="H50" s="7">
        <v>5</v>
      </c>
      <c r="I50" s="7">
        <v>113</v>
      </c>
      <c r="J50" s="23">
        <v>0.04424778761061947</v>
      </c>
      <c r="K50" s="7">
        <v>3</v>
      </c>
      <c r="L50" s="7">
        <v>84</v>
      </c>
      <c r="M50" s="23">
        <v>0.03571428571428571</v>
      </c>
      <c r="N50" s="7">
        <v>5</v>
      </c>
      <c r="O50" s="7">
        <v>90</v>
      </c>
      <c r="P50" s="23">
        <v>0.05555555555555555</v>
      </c>
      <c r="Q50" s="7">
        <v>16</v>
      </c>
      <c r="R50" s="7">
        <v>64</v>
      </c>
      <c r="S50" s="23">
        <v>0.25</v>
      </c>
      <c r="T50" s="7">
        <v>15</v>
      </c>
      <c r="U50" s="7">
        <v>64</v>
      </c>
      <c r="V50" s="23">
        <v>0.234375</v>
      </c>
      <c r="W50" s="7">
        <v>33</v>
      </c>
      <c r="X50" s="7">
        <v>74</v>
      </c>
      <c r="Y50" s="23">
        <v>0.44594594594594594</v>
      </c>
    </row>
    <row x14ac:dyDescent="0.25" r="51" customHeight="1" ht="17.25">
      <c r="A51" s="6" t="s">
        <v>73</v>
      </c>
      <c r="B51" s="7">
        <v>1</v>
      </c>
      <c r="C51" s="7">
        <v>136</v>
      </c>
      <c r="D51" s="23">
        <v>0.007352941176470588</v>
      </c>
      <c r="E51" s="7">
        <v>1</v>
      </c>
      <c r="F51" s="7">
        <v>164</v>
      </c>
      <c r="G51" s="23">
        <v>0.006097560975609756</v>
      </c>
      <c r="H51" s="7">
        <v>1</v>
      </c>
      <c r="I51" s="7">
        <v>164</v>
      </c>
      <c r="J51" s="23">
        <v>0.006097560975609756</v>
      </c>
      <c r="K51" s="7">
        <v>4</v>
      </c>
      <c r="L51" s="7">
        <v>135</v>
      </c>
      <c r="M51" s="23">
        <v>0.02962962962962963</v>
      </c>
      <c r="N51" s="7">
        <v>15</v>
      </c>
      <c r="O51" s="7">
        <v>161</v>
      </c>
      <c r="P51" s="23">
        <v>0.09316770186335403</v>
      </c>
      <c r="Q51" s="7">
        <v>27</v>
      </c>
      <c r="R51" s="7">
        <v>87</v>
      </c>
      <c r="S51" s="23">
        <v>0.3103448275862069</v>
      </c>
      <c r="T51" s="7">
        <v>54</v>
      </c>
      <c r="U51" s="7">
        <v>133</v>
      </c>
      <c r="V51" s="23">
        <v>0.40601503759398494</v>
      </c>
      <c r="W51" s="7">
        <v>82</v>
      </c>
      <c r="X51" s="7">
        <v>155</v>
      </c>
      <c r="Y51" s="23">
        <v>0.5290322580645161</v>
      </c>
    </row>
    <row x14ac:dyDescent="0.25" r="52" customHeight="1" ht="17.25">
      <c r="A52" s="6" t="s">
        <v>74</v>
      </c>
      <c r="B52" s="7">
        <v>16</v>
      </c>
      <c r="C52" s="7">
        <v>780</v>
      </c>
      <c r="D52" s="23">
        <v>0.020512820512820513</v>
      </c>
      <c r="E52" s="7">
        <v>12</v>
      </c>
      <c r="F52" s="7">
        <v>821</v>
      </c>
      <c r="G52" s="23">
        <v>0.014616321559074299</v>
      </c>
      <c r="H52" s="7">
        <v>23</v>
      </c>
      <c r="I52" s="7">
        <v>808</v>
      </c>
      <c r="J52" s="23">
        <v>0.028465346534653466</v>
      </c>
      <c r="K52" s="7">
        <v>35</v>
      </c>
      <c r="L52" s="7">
        <v>753</v>
      </c>
      <c r="M52" s="23">
        <v>0.04648074369189907</v>
      </c>
      <c r="N52" s="7">
        <v>65</v>
      </c>
      <c r="O52" s="7">
        <v>802</v>
      </c>
      <c r="P52" s="23">
        <v>0.08104738154613467</v>
      </c>
      <c r="Q52" s="7">
        <v>149</v>
      </c>
      <c r="R52" s="7">
        <v>574</v>
      </c>
      <c r="S52" s="23">
        <v>0.259581881533101</v>
      </c>
      <c r="T52" s="7">
        <v>269</v>
      </c>
      <c r="U52" s="7">
        <v>711</v>
      </c>
      <c r="V52" s="23">
        <v>0.37834036568213786</v>
      </c>
      <c r="W52" s="7">
        <v>376</v>
      </c>
      <c r="X52" s="7">
        <v>690</v>
      </c>
      <c r="Y52" s="23">
        <v>0.5449275362318841</v>
      </c>
    </row>
    <row x14ac:dyDescent="0.25" r="53" customHeight="1" ht="17.25">
      <c r="A53" s="6" t="s">
        <v>75</v>
      </c>
      <c r="B53" s="7">
        <v>3</v>
      </c>
      <c r="C53" s="7">
        <v>210</v>
      </c>
      <c r="D53" s="23">
        <v>0.014285714285714285</v>
      </c>
      <c r="E53" s="7">
        <v>2</v>
      </c>
      <c r="F53" s="7">
        <v>214</v>
      </c>
      <c r="G53" s="23">
        <v>0.009345794392523364</v>
      </c>
      <c r="H53" s="7">
        <v>6</v>
      </c>
      <c r="I53" s="7">
        <v>206</v>
      </c>
      <c r="J53" s="23">
        <v>0.02912621359223301</v>
      </c>
      <c r="K53" s="7">
        <v>9</v>
      </c>
      <c r="L53" s="7">
        <v>182</v>
      </c>
      <c r="M53" s="23">
        <v>0.04945054945054945</v>
      </c>
      <c r="N53" s="7">
        <v>20</v>
      </c>
      <c r="O53" s="7">
        <v>179</v>
      </c>
      <c r="P53" s="23">
        <v>0.11173184357541899</v>
      </c>
      <c r="Q53" s="7">
        <v>39</v>
      </c>
      <c r="R53" s="7">
        <v>145</v>
      </c>
      <c r="S53" s="23">
        <v>0.2689655172413793</v>
      </c>
      <c r="T53" s="7">
        <v>74</v>
      </c>
      <c r="U53" s="7">
        <v>178</v>
      </c>
      <c r="V53" s="23">
        <v>0.4157303370786517</v>
      </c>
      <c r="W53" s="7">
        <v>87</v>
      </c>
      <c r="X53" s="7">
        <v>156</v>
      </c>
      <c r="Y53" s="23">
        <v>0.5576923076923077</v>
      </c>
    </row>
    <row x14ac:dyDescent="0.25" r="54" customHeight="1" ht="17.25">
      <c r="A54" s="6" t="s">
        <v>76</v>
      </c>
      <c r="B54" s="7">
        <v>5</v>
      </c>
      <c r="C54" s="7">
        <v>249</v>
      </c>
      <c r="D54" s="23">
        <v>0.020080321285140562</v>
      </c>
      <c r="E54" s="7">
        <v>8</v>
      </c>
      <c r="F54" s="7">
        <v>297</v>
      </c>
      <c r="G54" s="23">
        <v>0.026936026936026935</v>
      </c>
      <c r="H54" s="7">
        <v>10</v>
      </c>
      <c r="I54" s="7">
        <v>311</v>
      </c>
      <c r="J54" s="23">
        <v>0.03215434083601286</v>
      </c>
      <c r="K54" s="7">
        <v>17</v>
      </c>
      <c r="L54" s="7">
        <v>279</v>
      </c>
      <c r="M54" s="23">
        <v>0.06093189964157706</v>
      </c>
      <c r="N54" s="7">
        <v>31</v>
      </c>
      <c r="O54" s="7">
        <v>313</v>
      </c>
      <c r="P54" s="23">
        <v>0.09904153354632587</v>
      </c>
      <c r="Q54" s="7">
        <v>82</v>
      </c>
      <c r="R54" s="7">
        <v>243</v>
      </c>
      <c r="S54" s="23">
        <v>0.3374485596707819</v>
      </c>
      <c r="T54" s="7">
        <v>129</v>
      </c>
      <c r="U54" s="7">
        <v>310</v>
      </c>
      <c r="V54" s="23">
        <v>0.4161290322580645</v>
      </c>
      <c r="W54" s="7">
        <v>167</v>
      </c>
      <c r="X54" s="7">
        <v>295</v>
      </c>
      <c r="Y54" s="23">
        <v>0.5661016949152542</v>
      </c>
    </row>
    <row x14ac:dyDescent="0.25" r="55" customHeight="1" ht="17.25">
      <c r="A55" s="6" t="s">
        <v>77</v>
      </c>
      <c r="B55" s="7">
        <v>49</v>
      </c>
      <c r="C55" s="7">
        <v>1398</v>
      </c>
      <c r="D55" s="23">
        <v>0.035050071530758224</v>
      </c>
      <c r="E55" s="7">
        <v>53</v>
      </c>
      <c r="F55" s="7">
        <v>1435</v>
      </c>
      <c r="G55" s="23">
        <v>0.036933797909407665</v>
      </c>
      <c r="H55" s="7">
        <v>51</v>
      </c>
      <c r="I55" s="7">
        <v>1346</v>
      </c>
      <c r="J55" s="23">
        <v>0.03789004457652303</v>
      </c>
      <c r="K55" s="7">
        <v>81</v>
      </c>
      <c r="L55" s="7">
        <v>1176</v>
      </c>
      <c r="M55" s="23">
        <v>0.06887755102040816</v>
      </c>
      <c r="N55" s="7">
        <v>95</v>
      </c>
      <c r="O55" s="7">
        <v>1149</v>
      </c>
      <c r="P55" s="23">
        <v>0.08268059181897303</v>
      </c>
      <c r="Q55" s="7">
        <v>233</v>
      </c>
      <c r="R55" s="7">
        <v>978</v>
      </c>
      <c r="S55" s="23">
        <v>0.23824130879345604</v>
      </c>
      <c r="T55" s="7">
        <v>411</v>
      </c>
      <c r="U55" s="7">
        <v>1044</v>
      </c>
      <c r="V55" s="23">
        <v>0.3936781609195402</v>
      </c>
      <c r="W55" s="7">
        <v>474</v>
      </c>
      <c r="X55" s="7">
        <v>987</v>
      </c>
      <c r="Y55" s="23">
        <v>0.48024316109422494</v>
      </c>
    </row>
    <row x14ac:dyDescent="0.25" r="56" customHeight="1" ht="17.25">
      <c r="A56" s="6" t="s">
        <v>78</v>
      </c>
      <c r="B56" s="7">
        <v>1</v>
      </c>
      <c r="C56" s="7">
        <v>133</v>
      </c>
      <c r="D56" s="23">
        <v>0.007518796992481203</v>
      </c>
      <c r="E56" s="7">
        <v>3</v>
      </c>
      <c r="F56" s="7">
        <v>185</v>
      </c>
      <c r="G56" s="23">
        <v>0.016216216216216217</v>
      </c>
      <c r="H56" s="7">
        <v>3</v>
      </c>
      <c r="I56" s="7">
        <v>148</v>
      </c>
      <c r="J56" s="23">
        <v>0.02027027027027027</v>
      </c>
      <c r="K56" s="7">
        <v>2</v>
      </c>
      <c r="L56" s="7">
        <v>121</v>
      </c>
      <c r="M56" s="23">
        <v>0.01652892561983471</v>
      </c>
      <c r="N56" s="7">
        <v>12</v>
      </c>
      <c r="O56" s="7">
        <v>128</v>
      </c>
      <c r="P56" s="23">
        <v>0.09375</v>
      </c>
      <c r="Q56" s="7">
        <v>26</v>
      </c>
      <c r="R56" s="7">
        <v>105</v>
      </c>
      <c r="S56" s="23">
        <v>0.24761904761904763</v>
      </c>
      <c r="T56" s="7">
        <v>37</v>
      </c>
      <c r="U56" s="7">
        <v>114</v>
      </c>
      <c r="V56" s="23">
        <v>0.32456140350877194</v>
      </c>
      <c r="W56" s="7">
        <v>75</v>
      </c>
      <c r="X56" s="7">
        <v>127</v>
      </c>
      <c r="Y56" s="23">
        <v>0.5905511811023622</v>
      </c>
    </row>
    <row x14ac:dyDescent="0.25" r="57" customHeight="1" ht="17.25">
      <c r="A57" s="6" t="s">
        <v>79</v>
      </c>
      <c r="B57" s="7">
        <v>2</v>
      </c>
      <c r="C57" s="7">
        <v>107</v>
      </c>
      <c r="D57" s="23">
        <v>0.018691588785046728</v>
      </c>
      <c r="E57" s="7">
        <v>1</v>
      </c>
      <c r="F57" s="7">
        <v>128</v>
      </c>
      <c r="G57" s="23">
        <v>0.0078125</v>
      </c>
      <c r="H57" s="7">
        <v>1</v>
      </c>
      <c r="I57" s="7">
        <v>134</v>
      </c>
      <c r="J57" s="23">
        <v>0.007462686567164179</v>
      </c>
      <c r="K57" s="7">
        <v>6</v>
      </c>
      <c r="L57" s="7">
        <v>106</v>
      </c>
      <c r="M57" s="23">
        <v>0.05660377358490566</v>
      </c>
      <c r="N57" s="7">
        <v>4</v>
      </c>
      <c r="O57" s="7">
        <v>104</v>
      </c>
      <c r="P57" s="23">
        <v>0.038461538461538464</v>
      </c>
      <c r="Q57" s="7">
        <v>20</v>
      </c>
      <c r="R57" s="7">
        <v>88</v>
      </c>
      <c r="S57" s="23">
        <v>0.22727272727272727</v>
      </c>
      <c r="T57" s="7">
        <v>43</v>
      </c>
      <c r="U57" s="7">
        <v>104</v>
      </c>
      <c r="V57" s="23">
        <v>0.41346153846153844</v>
      </c>
      <c r="W57" s="7">
        <v>52</v>
      </c>
      <c r="X57" s="7">
        <v>131</v>
      </c>
      <c r="Y57" s="23">
        <v>0.3969465648854962</v>
      </c>
    </row>
    <row x14ac:dyDescent="0.25" r="58" customHeight="1" ht="17.25">
      <c r="A58" s="6" t="s">
        <v>80</v>
      </c>
      <c r="B58" s="7">
        <v>1</v>
      </c>
      <c r="C58" s="7">
        <v>90</v>
      </c>
      <c r="D58" s="23">
        <v>0.011111111111111112</v>
      </c>
      <c r="E58" s="7">
        <v>1</v>
      </c>
      <c r="F58" s="7">
        <v>110</v>
      </c>
      <c r="G58" s="23">
        <v>0.00909090909090909</v>
      </c>
      <c r="H58" s="7">
        <v>0</v>
      </c>
      <c r="I58" s="7">
        <v>108</v>
      </c>
      <c r="J58" s="23">
        <v>0</v>
      </c>
      <c r="K58" s="7">
        <v>5</v>
      </c>
      <c r="L58" s="7">
        <v>100</v>
      </c>
      <c r="M58" s="23">
        <v>0.05</v>
      </c>
      <c r="N58" s="7">
        <v>3</v>
      </c>
      <c r="O58" s="7">
        <v>97</v>
      </c>
      <c r="P58" s="23">
        <v>0.030927835051546393</v>
      </c>
      <c r="Q58" s="7">
        <v>13</v>
      </c>
      <c r="R58" s="7">
        <v>87</v>
      </c>
      <c r="S58" s="23">
        <v>0.14942528735632185</v>
      </c>
      <c r="T58" s="7">
        <v>20</v>
      </c>
      <c r="U58" s="7">
        <v>77</v>
      </c>
      <c r="V58" s="23">
        <v>0.2597402597402597</v>
      </c>
      <c r="W58" s="7">
        <v>32</v>
      </c>
      <c r="X58" s="7">
        <v>97</v>
      </c>
      <c r="Y58" s="23">
        <v>0.32989690721649484</v>
      </c>
    </row>
    <row x14ac:dyDescent="0.25" r="59" customHeight="1" ht="17.25">
      <c r="A59" s="6" t="s">
        <v>81</v>
      </c>
      <c r="B59" s="7">
        <v>0</v>
      </c>
      <c r="C59" s="7">
        <v>280</v>
      </c>
      <c r="D59" s="23">
        <v>0</v>
      </c>
      <c r="E59" s="7">
        <v>4</v>
      </c>
      <c r="F59" s="7">
        <v>318</v>
      </c>
      <c r="G59" s="23">
        <v>0.012578616352201259</v>
      </c>
      <c r="H59" s="7">
        <v>8</v>
      </c>
      <c r="I59" s="7">
        <v>261</v>
      </c>
      <c r="J59" s="23">
        <v>0.03065134099616858</v>
      </c>
      <c r="K59" s="7">
        <v>9</v>
      </c>
      <c r="L59" s="7">
        <v>256</v>
      </c>
      <c r="M59" s="23">
        <v>0.03515625</v>
      </c>
      <c r="N59" s="7">
        <v>19</v>
      </c>
      <c r="O59" s="7">
        <v>315</v>
      </c>
      <c r="P59" s="23">
        <v>0.06031746031746032</v>
      </c>
      <c r="Q59" s="7">
        <v>46</v>
      </c>
      <c r="R59" s="7">
        <v>240</v>
      </c>
      <c r="S59" s="23">
        <v>0.19166666666666668</v>
      </c>
      <c r="T59" s="7">
        <v>56</v>
      </c>
      <c r="U59" s="7">
        <v>244</v>
      </c>
      <c r="V59" s="23">
        <v>0.22950819672131148</v>
      </c>
      <c r="W59" s="7">
        <v>119</v>
      </c>
      <c r="X59" s="7">
        <v>243</v>
      </c>
      <c r="Y59" s="23">
        <v>0.4897119341563786</v>
      </c>
    </row>
    <row x14ac:dyDescent="0.25" r="60" customHeight="1" ht="17.25">
      <c r="A60" s="6" t="s">
        <v>82</v>
      </c>
      <c r="B60" s="7">
        <v>96</v>
      </c>
      <c r="C60" s="7">
        <v>3754</v>
      </c>
      <c r="D60" s="23">
        <v>0.02557272242940863</v>
      </c>
      <c r="E60" s="7">
        <v>98</v>
      </c>
      <c r="F60" s="7">
        <v>4115</v>
      </c>
      <c r="G60" s="23">
        <v>0.02381530984204131</v>
      </c>
      <c r="H60" s="7">
        <v>158</v>
      </c>
      <c r="I60" s="7">
        <v>3986</v>
      </c>
      <c r="J60" s="23">
        <v>0.03963873557451079</v>
      </c>
      <c r="K60" s="7">
        <v>149</v>
      </c>
      <c r="L60" s="7">
        <v>3401</v>
      </c>
      <c r="M60" s="23">
        <v>0.0438106439282564</v>
      </c>
      <c r="N60" s="7">
        <v>213</v>
      </c>
      <c r="O60" s="7">
        <v>3378</v>
      </c>
      <c r="P60" s="23">
        <v>0.0630550621669627</v>
      </c>
      <c r="Q60" s="7">
        <v>540</v>
      </c>
      <c r="R60" s="7">
        <v>2530</v>
      </c>
      <c r="S60" s="23">
        <v>0.2134387351778656</v>
      </c>
      <c r="T60" s="7">
        <v>752</v>
      </c>
      <c r="U60" s="7">
        <v>2442</v>
      </c>
      <c r="V60" s="23">
        <v>0.30794430794430794</v>
      </c>
      <c r="W60" s="7">
        <v>1101</v>
      </c>
      <c r="X60" s="7">
        <v>2306</v>
      </c>
      <c r="Y60" s="23">
        <v>0.47745013009540327</v>
      </c>
    </row>
    <row x14ac:dyDescent="0.25" r="61" customHeight="1" ht="17.25">
      <c r="A61" s="6" t="s">
        <v>83</v>
      </c>
      <c r="B61" s="7">
        <v>439</v>
      </c>
      <c r="C61" s="7">
        <v>21113</v>
      </c>
      <c r="D61" s="23">
        <v>0.02079287642684602</v>
      </c>
      <c r="E61" s="7">
        <v>689</v>
      </c>
      <c r="F61" s="7">
        <v>21810</v>
      </c>
      <c r="G61" s="23">
        <v>0.03159101329665291</v>
      </c>
      <c r="H61" s="7">
        <v>1009</v>
      </c>
      <c r="I61" s="7">
        <v>21951</v>
      </c>
      <c r="J61" s="23">
        <v>0.045966015215707715</v>
      </c>
      <c r="K61" s="7">
        <v>1407</v>
      </c>
      <c r="L61" s="7">
        <v>21181</v>
      </c>
      <c r="M61" s="23">
        <v>0.06642745857136112</v>
      </c>
      <c r="N61" s="7">
        <v>2308</v>
      </c>
      <c r="O61" s="7">
        <v>18123</v>
      </c>
      <c r="P61" s="23">
        <v>0.12735198366716327</v>
      </c>
      <c r="Q61" s="7">
        <v>4816</v>
      </c>
      <c r="R61" s="7">
        <v>15835</v>
      </c>
      <c r="S61" s="23">
        <v>0.3041364066940322</v>
      </c>
      <c r="T61" s="7">
        <v>7833</v>
      </c>
      <c r="U61" s="7">
        <v>17412</v>
      </c>
      <c r="V61" s="23">
        <v>0.4498621640248105</v>
      </c>
      <c r="W61" s="7">
        <v>10419</v>
      </c>
      <c r="X61" s="7">
        <v>17980</v>
      </c>
      <c r="Y61" s="23">
        <v>0.5794771968854282</v>
      </c>
    </row>
    <row x14ac:dyDescent="0.25" r="62" customHeight="1" ht="17.25">
      <c r="A62" s="6" t="s">
        <v>84</v>
      </c>
      <c r="B62" s="7">
        <v>2</v>
      </c>
      <c r="C62" s="7">
        <v>427</v>
      </c>
      <c r="D62" s="23">
        <v>0.00468384074941452</v>
      </c>
      <c r="E62" s="7">
        <v>5</v>
      </c>
      <c r="F62" s="7">
        <v>459</v>
      </c>
      <c r="G62" s="23">
        <v>0.010893246187363835</v>
      </c>
      <c r="H62" s="7">
        <v>10</v>
      </c>
      <c r="I62" s="7">
        <v>450</v>
      </c>
      <c r="J62" s="23">
        <v>0.022222222222222223</v>
      </c>
      <c r="K62" s="7">
        <v>16</v>
      </c>
      <c r="L62" s="7">
        <v>410</v>
      </c>
      <c r="M62" s="23">
        <v>0.03902439024390244</v>
      </c>
      <c r="N62" s="7">
        <v>17</v>
      </c>
      <c r="O62" s="7">
        <v>407</v>
      </c>
      <c r="P62" s="23">
        <v>0.04176904176904177</v>
      </c>
      <c r="Q62" s="7">
        <v>40</v>
      </c>
      <c r="R62" s="7">
        <v>269</v>
      </c>
      <c r="S62" s="23">
        <v>0.14869888475836432</v>
      </c>
      <c r="T62" s="7">
        <v>102</v>
      </c>
      <c r="U62" s="7">
        <v>353</v>
      </c>
      <c r="V62" s="23">
        <v>0.28895184135977336</v>
      </c>
      <c r="W62" s="7">
        <v>131</v>
      </c>
      <c r="X62" s="7">
        <v>293</v>
      </c>
      <c r="Y62" s="23">
        <v>0.447098976109215</v>
      </c>
    </row>
    <row x14ac:dyDescent="0.25" r="63" customHeight="1" ht="17.25">
      <c r="A63" s="6" t="s">
        <v>85</v>
      </c>
      <c r="B63" s="7">
        <v>4</v>
      </c>
      <c r="C63" s="7">
        <v>423</v>
      </c>
      <c r="D63" s="23">
        <v>0.009456264775413711</v>
      </c>
      <c r="E63" s="7">
        <v>5</v>
      </c>
      <c r="F63" s="7">
        <v>472</v>
      </c>
      <c r="G63" s="23">
        <v>0.01059322033898305</v>
      </c>
      <c r="H63" s="7">
        <v>4</v>
      </c>
      <c r="I63" s="7">
        <v>481</v>
      </c>
      <c r="J63" s="23">
        <v>0.008316008316008316</v>
      </c>
      <c r="K63" s="7">
        <v>11</v>
      </c>
      <c r="L63" s="7">
        <v>462</v>
      </c>
      <c r="M63" s="23">
        <v>0.023809523809523808</v>
      </c>
      <c r="N63" s="7">
        <v>24</v>
      </c>
      <c r="O63" s="7">
        <v>442</v>
      </c>
      <c r="P63" s="23">
        <v>0.05429864253393665</v>
      </c>
      <c r="Q63" s="7">
        <v>67</v>
      </c>
      <c r="R63" s="7">
        <v>295</v>
      </c>
      <c r="S63" s="23">
        <v>0.2271186440677966</v>
      </c>
      <c r="T63" s="7">
        <v>115</v>
      </c>
      <c r="U63" s="7">
        <v>314</v>
      </c>
      <c r="V63" s="23">
        <v>0.3662420382165605</v>
      </c>
      <c r="W63" s="7">
        <v>225</v>
      </c>
      <c r="X63" s="7">
        <v>381</v>
      </c>
      <c r="Y63" s="23">
        <v>0.5905511811023622</v>
      </c>
    </row>
    <row x14ac:dyDescent="0.25" r="64" customHeight="1" ht="17.25">
      <c r="A64" s="6" t="s">
        <v>86</v>
      </c>
      <c r="B64" s="7">
        <v>25</v>
      </c>
      <c r="C64" s="7">
        <v>203</v>
      </c>
      <c r="D64" s="23">
        <v>0.12315270935960591</v>
      </c>
      <c r="E64" s="7">
        <v>3</v>
      </c>
      <c r="F64" s="7">
        <v>201</v>
      </c>
      <c r="G64" s="23">
        <v>0.014925373134328358</v>
      </c>
      <c r="H64" s="7">
        <v>3</v>
      </c>
      <c r="I64" s="7">
        <v>207</v>
      </c>
      <c r="J64" s="23">
        <v>0.014492753623188406</v>
      </c>
      <c r="K64" s="7">
        <v>1</v>
      </c>
      <c r="L64" s="7">
        <v>215</v>
      </c>
      <c r="M64" s="23">
        <v>0.004651162790697674</v>
      </c>
      <c r="N64" s="7">
        <v>6</v>
      </c>
      <c r="O64" s="7">
        <v>231</v>
      </c>
      <c r="P64" s="23">
        <v>0.025974025974025976</v>
      </c>
      <c r="Q64" s="7">
        <v>30</v>
      </c>
      <c r="R64" s="7">
        <v>174</v>
      </c>
      <c r="S64" s="23">
        <v>0.1724137931034483</v>
      </c>
      <c r="T64" s="7">
        <v>45</v>
      </c>
      <c r="U64" s="7">
        <v>222</v>
      </c>
      <c r="V64" s="23">
        <v>0.20270270270270271</v>
      </c>
      <c r="W64" s="7">
        <v>55</v>
      </c>
      <c r="X64" s="7">
        <v>265</v>
      </c>
      <c r="Y64" s="23">
        <v>0.20754716981132076</v>
      </c>
    </row>
    <row x14ac:dyDescent="0.25" r="65" customHeight="1" ht="17.25">
      <c r="A65" s="6" t="s">
        <v>87</v>
      </c>
      <c r="B65" s="7">
        <v>2</v>
      </c>
      <c r="C65" s="7">
        <v>288</v>
      </c>
      <c r="D65" s="23">
        <v>0.006944444444444444</v>
      </c>
      <c r="E65" s="7">
        <v>4</v>
      </c>
      <c r="F65" s="7">
        <v>314</v>
      </c>
      <c r="G65" s="23">
        <v>0.012738853503184714</v>
      </c>
      <c r="H65" s="7">
        <v>4</v>
      </c>
      <c r="I65" s="7">
        <v>265</v>
      </c>
      <c r="J65" s="23">
        <v>0.01509433962264151</v>
      </c>
      <c r="K65" s="7">
        <v>12</v>
      </c>
      <c r="L65" s="7">
        <v>254</v>
      </c>
      <c r="M65" s="23">
        <v>0.047244094488188976</v>
      </c>
      <c r="N65" s="7">
        <v>11</v>
      </c>
      <c r="O65" s="7">
        <v>205</v>
      </c>
      <c r="P65" s="23">
        <v>0.05365853658536585</v>
      </c>
      <c r="Q65" s="7">
        <v>23</v>
      </c>
      <c r="R65" s="7">
        <v>163</v>
      </c>
      <c r="S65" s="23">
        <v>0.1411042944785276</v>
      </c>
      <c r="T65" s="7">
        <v>71</v>
      </c>
      <c r="U65" s="7">
        <v>213</v>
      </c>
      <c r="V65" s="23">
        <v>0.3333333333333333</v>
      </c>
      <c r="W65" s="7">
        <v>106</v>
      </c>
      <c r="X65" s="7">
        <v>189</v>
      </c>
      <c r="Y65" s="23">
        <v>0.5608465608465608</v>
      </c>
    </row>
    <row x14ac:dyDescent="0.25" r="66" customHeight="1" ht="17.25">
      <c r="A66" s="6" t="s">
        <v>88</v>
      </c>
      <c r="B66" s="7">
        <v>3</v>
      </c>
      <c r="C66" s="7">
        <v>264</v>
      </c>
      <c r="D66" s="23">
        <v>0.011363636363636364</v>
      </c>
      <c r="E66" s="7">
        <v>5</v>
      </c>
      <c r="F66" s="7">
        <v>331</v>
      </c>
      <c r="G66" s="23">
        <v>0.015105740181268883</v>
      </c>
      <c r="H66" s="7">
        <v>11</v>
      </c>
      <c r="I66" s="7">
        <v>314</v>
      </c>
      <c r="J66" s="23">
        <v>0.03503184713375796</v>
      </c>
      <c r="K66" s="7">
        <v>13</v>
      </c>
      <c r="L66" s="7">
        <v>221</v>
      </c>
      <c r="M66" s="23">
        <v>0.058823529411764705</v>
      </c>
      <c r="N66" s="7">
        <v>10</v>
      </c>
      <c r="O66" s="7">
        <v>216</v>
      </c>
      <c r="P66" s="23">
        <v>0.046296296296296294</v>
      </c>
      <c r="Q66" s="7">
        <v>59</v>
      </c>
      <c r="R66" s="7">
        <v>210</v>
      </c>
      <c r="S66" s="23">
        <v>0.28095238095238095</v>
      </c>
      <c r="T66" s="7">
        <v>95</v>
      </c>
      <c r="U66" s="7">
        <v>234</v>
      </c>
      <c r="V66" s="23">
        <v>0.405982905982906</v>
      </c>
      <c r="W66" s="7">
        <v>143</v>
      </c>
      <c r="X66" s="7">
        <v>237</v>
      </c>
      <c r="Y66" s="23">
        <v>0.6033755274261603</v>
      </c>
    </row>
    <row x14ac:dyDescent="0.25" r="67" customHeight="1" ht="17.25">
      <c r="A67" s="6" t="s">
        <v>89</v>
      </c>
      <c r="B67" s="7">
        <v>54</v>
      </c>
      <c r="C67" s="7">
        <v>4244</v>
      </c>
      <c r="D67" s="23">
        <v>0.012723845428840716</v>
      </c>
      <c r="E67" s="7">
        <v>69</v>
      </c>
      <c r="F67" s="7">
        <v>4255</v>
      </c>
      <c r="G67" s="23">
        <v>0.016216216216216217</v>
      </c>
      <c r="H67" s="7">
        <v>116</v>
      </c>
      <c r="I67" s="7">
        <v>4128</v>
      </c>
      <c r="J67" s="23">
        <v>0.02810077519379845</v>
      </c>
      <c r="K67" s="7">
        <v>230</v>
      </c>
      <c r="L67" s="7">
        <v>3930</v>
      </c>
      <c r="M67" s="23">
        <v>0.058524173027989825</v>
      </c>
      <c r="N67" s="7">
        <v>284</v>
      </c>
      <c r="O67" s="7">
        <v>3797</v>
      </c>
      <c r="P67" s="23">
        <v>0.07479589149328417</v>
      </c>
      <c r="Q67" s="7">
        <v>688</v>
      </c>
      <c r="R67" s="7">
        <v>2816</v>
      </c>
      <c r="S67" s="23">
        <v>0.24431818181818182</v>
      </c>
      <c r="T67" s="7">
        <v>1031</v>
      </c>
      <c r="U67" s="7">
        <v>3033</v>
      </c>
      <c r="V67" s="23">
        <v>0.33992746455654466</v>
      </c>
      <c r="W67" s="7">
        <v>1380</v>
      </c>
      <c r="X67" s="7">
        <v>2798</v>
      </c>
      <c r="Y67" s="23">
        <v>0.49320943531093636</v>
      </c>
    </row>
    <row x14ac:dyDescent="0.25" r="68" customHeight="1" ht="17.25">
      <c r="A68" s="6" t="s">
        <v>90</v>
      </c>
      <c r="B68" s="7">
        <v>2</v>
      </c>
      <c r="C68" s="7">
        <v>368</v>
      </c>
      <c r="D68" s="23">
        <v>0.005434782608695652</v>
      </c>
      <c r="E68" s="7">
        <v>12</v>
      </c>
      <c r="F68" s="7">
        <v>434</v>
      </c>
      <c r="G68" s="23">
        <v>0.027649769585253458</v>
      </c>
      <c r="H68" s="7">
        <v>7</v>
      </c>
      <c r="I68" s="7">
        <v>461</v>
      </c>
      <c r="J68" s="23">
        <v>0.015184381778741865</v>
      </c>
      <c r="K68" s="7">
        <v>203</v>
      </c>
      <c r="L68" s="7">
        <v>586</v>
      </c>
      <c r="M68" s="23">
        <v>0.3464163822525597</v>
      </c>
      <c r="N68" s="7">
        <v>86</v>
      </c>
      <c r="O68" s="7">
        <v>691</v>
      </c>
      <c r="P68" s="23">
        <v>0.12445730824891461</v>
      </c>
      <c r="Q68" s="7">
        <v>230</v>
      </c>
      <c r="R68" s="7">
        <v>721</v>
      </c>
      <c r="S68" s="23">
        <v>0.31900138696255204</v>
      </c>
      <c r="T68" s="7">
        <v>284</v>
      </c>
      <c r="U68" s="7">
        <v>617</v>
      </c>
      <c r="V68" s="23">
        <v>0.46029173419773095</v>
      </c>
      <c r="W68" s="7">
        <v>408</v>
      </c>
      <c r="X68" s="7">
        <v>901</v>
      </c>
      <c r="Y68" s="23">
        <v>0.4528301886792453</v>
      </c>
    </row>
    <row x14ac:dyDescent="0.25" r="69" customHeight="1" ht="17.25">
      <c r="A69" s="6" t="s">
        <v>91</v>
      </c>
      <c r="B69" s="7">
        <v>27</v>
      </c>
      <c r="C69" s="7">
        <v>2286</v>
      </c>
      <c r="D69" s="23">
        <v>0.011811023622047244</v>
      </c>
      <c r="E69" s="7">
        <v>52</v>
      </c>
      <c r="F69" s="7">
        <v>2571</v>
      </c>
      <c r="G69" s="23">
        <v>0.020225593154414623</v>
      </c>
      <c r="H69" s="7">
        <v>105</v>
      </c>
      <c r="I69" s="7">
        <v>2586</v>
      </c>
      <c r="J69" s="23">
        <v>0.04060324825986079</v>
      </c>
      <c r="K69" s="7">
        <v>164</v>
      </c>
      <c r="L69" s="7">
        <v>2542</v>
      </c>
      <c r="M69" s="23">
        <v>0.06451612903225806</v>
      </c>
      <c r="N69" s="7">
        <v>190</v>
      </c>
      <c r="O69" s="7">
        <v>2594</v>
      </c>
      <c r="P69" s="23">
        <v>0.07324595219737856</v>
      </c>
      <c r="Q69" s="7">
        <v>464</v>
      </c>
      <c r="R69" s="7">
        <v>2010</v>
      </c>
      <c r="S69" s="23">
        <v>0.2308457711442786</v>
      </c>
      <c r="T69" s="7">
        <v>771</v>
      </c>
      <c r="U69" s="7">
        <v>2083</v>
      </c>
      <c r="V69" s="23">
        <v>0.3701392222755641</v>
      </c>
      <c r="W69" s="7">
        <v>972</v>
      </c>
      <c r="X69" s="7">
        <v>2029</v>
      </c>
      <c r="Y69" s="23">
        <v>0.47905372104484967</v>
      </c>
    </row>
    <row x14ac:dyDescent="0.25" r="70" customHeight="1" ht="17.25">
      <c r="A70" s="6" t="s">
        <v>92</v>
      </c>
      <c r="B70" s="7">
        <v>0</v>
      </c>
      <c r="C70" s="7">
        <v>162</v>
      </c>
      <c r="D70" s="23">
        <v>0</v>
      </c>
      <c r="E70" s="7">
        <v>1</v>
      </c>
      <c r="F70" s="7">
        <v>159</v>
      </c>
      <c r="G70" s="23">
        <v>0.006289308176100629</v>
      </c>
      <c r="H70" s="7">
        <v>1</v>
      </c>
      <c r="I70" s="7">
        <v>172</v>
      </c>
      <c r="J70" s="23">
        <v>0.005813953488372093</v>
      </c>
      <c r="K70" s="7">
        <v>4</v>
      </c>
      <c r="L70" s="7">
        <v>130</v>
      </c>
      <c r="M70" s="23">
        <v>0.03076923076923077</v>
      </c>
      <c r="N70" s="7">
        <v>3</v>
      </c>
      <c r="O70" s="7">
        <v>99</v>
      </c>
      <c r="P70" s="23">
        <v>0.030303030303030304</v>
      </c>
      <c r="Q70" s="7">
        <v>10</v>
      </c>
      <c r="R70" s="7">
        <v>102</v>
      </c>
      <c r="S70" s="23">
        <v>0.09803921568627451</v>
      </c>
      <c r="T70" s="7">
        <v>18</v>
      </c>
      <c r="U70" s="7">
        <v>109</v>
      </c>
      <c r="V70" s="23">
        <v>0.1651376146788991</v>
      </c>
      <c r="W70" s="7">
        <v>39</v>
      </c>
      <c r="X70" s="7">
        <v>124</v>
      </c>
      <c r="Y70" s="23">
        <v>0.31451612903225806</v>
      </c>
    </row>
    <row x14ac:dyDescent="0.25" r="71" customHeight="1" ht="17.25">
      <c r="A71" s="6" t="s">
        <v>93</v>
      </c>
      <c r="B71" s="7">
        <v>1</v>
      </c>
      <c r="C71" s="7">
        <v>220</v>
      </c>
      <c r="D71" s="23">
        <v>0.004545454545454545</v>
      </c>
      <c r="E71" s="7">
        <v>0</v>
      </c>
      <c r="F71" s="7">
        <v>226</v>
      </c>
      <c r="G71" s="23">
        <v>0</v>
      </c>
      <c r="H71" s="7">
        <v>6</v>
      </c>
      <c r="I71" s="7">
        <v>201</v>
      </c>
      <c r="J71" s="23">
        <v>0.029850746268656716</v>
      </c>
      <c r="K71" s="7">
        <v>11</v>
      </c>
      <c r="L71" s="7">
        <v>191</v>
      </c>
      <c r="M71" s="23">
        <v>0.05759162303664921</v>
      </c>
      <c r="N71" s="7">
        <v>15</v>
      </c>
      <c r="O71" s="7">
        <v>202</v>
      </c>
      <c r="P71" s="23">
        <v>0.07425742574257425</v>
      </c>
      <c r="Q71" s="7">
        <v>35</v>
      </c>
      <c r="R71" s="7">
        <v>162</v>
      </c>
      <c r="S71" s="23">
        <v>0.21604938271604937</v>
      </c>
      <c r="T71" s="7">
        <v>73</v>
      </c>
      <c r="U71" s="7">
        <v>169</v>
      </c>
      <c r="V71" s="23">
        <v>0.4319526627218935</v>
      </c>
      <c r="W71" s="7">
        <v>75</v>
      </c>
      <c r="X71" s="7">
        <v>155</v>
      </c>
      <c r="Y71" s="23">
        <v>0.4838709677419355</v>
      </c>
    </row>
    <row x14ac:dyDescent="0.25" r="72" customHeight="1" ht="17.25">
      <c r="A72" s="6" t="s">
        <v>94</v>
      </c>
      <c r="B72" s="7">
        <v>2</v>
      </c>
      <c r="C72" s="7">
        <v>346</v>
      </c>
      <c r="D72" s="23">
        <v>0.005780346820809248</v>
      </c>
      <c r="E72" s="7">
        <v>2</v>
      </c>
      <c r="F72" s="7">
        <v>400</v>
      </c>
      <c r="G72" s="23">
        <v>0.005</v>
      </c>
      <c r="H72" s="7">
        <v>8</v>
      </c>
      <c r="I72" s="7">
        <v>366</v>
      </c>
      <c r="J72" s="23">
        <v>0.02185792349726776</v>
      </c>
      <c r="K72" s="7">
        <v>14</v>
      </c>
      <c r="L72" s="7">
        <v>299</v>
      </c>
      <c r="M72" s="23">
        <v>0.046822742474916385</v>
      </c>
      <c r="N72" s="7">
        <v>17</v>
      </c>
      <c r="O72" s="7">
        <v>288</v>
      </c>
      <c r="P72" s="23">
        <v>0.059027777777777776</v>
      </c>
      <c r="Q72" s="7">
        <v>52</v>
      </c>
      <c r="R72" s="7">
        <v>224</v>
      </c>
      <c r="S72" s="23">
        <v>0.23214285714285715</v>
      </c>
      <c r="T72" s="7">
        <v>95</v>
      </c>
      <c r="U72" s="7">
        <v>235</v>
      </c>
      <c r="V72" s="23">
        <v>0.40425531914893614</v>
      </c>
      <c r="W72" s="7">
        <v>124</v>
      </c>
      <c r="X72" s="7">
        <v>245</v>
      </c>
      <c r="Y72" s="23">
        <v>0.5061224489795918</v>
      </c>
    </row>
    <row x14ac:dyDescent="0.25" r="73" customHeight="1" ht="17.25">
      <c r="A73" s="6" t="s">
        <v>95</v>
      </c>
      <c r="B73" s="7">
        <v>105</v>
      </c>
      <c r="C73" s="7">
        <v>5265</v>
      </c>
      <c r="D73" s="23">
        <v>0.019943019943019943</v>
      </c>
      <c r="E73" s="7">
        <v>263</v>
      </c>
      <c r="F73" s="7">
        <v>5536</v>
      </c>
      <c r="G73" s="23">
        <v>0.047507225433526014</v>
      </c>
      <c r="H73" s="7">
        <v>270</v>
      </c>
      <c r="I73" s="7">
        <v>5362</v>
      </c>
      <c r="J73" s="23">
        <v>0.050354345393509886</v>
      </c>
      <c r="K73" s="7">
        <v>359</v>
      </c>
      <c r="L73" s="7">
        <v>4635</v>
      </c>
      <c r="M73" s="23">
        <v>0.07745415318230853</v>
      </c>
      <c r="N73" s="7">
        <v>391</v>
      </c>
      <c r="O73" s="7">
        <v>4961</v>
      </c>
      <c r="P73" s="23">
        <v>0.07881475508969965</v>
      </c>
      <c r="Q73" s="7">
        <v>1055</v>
      </c>
      <c r="R73" s="7">
        <v>4053</v>
      </c>
      <c r="S73" s="23">
        <v>0.2603010115963484</v>
      </c>
      <c r="T73" s="7">
        <v>1605</v>
      </c>
      <c r="U73" s="7">
        <v>4667</v>
      </c>
      <c r="V73" s="23">
        <v>0.3439040068566531</v>
      </c>
      <c r="W73" s="7">
        <v>2031</v>
      </c>
      <c r="X73" s="7">
        <v>4282</v>
      </c>
      <c r="Y73" s="23">
        <v>0.4743110695936478</v>
      </c>
    </row>
    <row x14ac:dyDescent="0.25" r="74" customHeight="1" ht="17.25">
      <c r="A74" s="6" t="s">
        <v>96</v>
      </c>
      <c r="B74" s="7">
        <v>1</v>
      </c>
      <c r="C74" s="7">
        <v>178</v>
      </c>
      <c r="D74" s="23">
        <v>0.0056179775280898875</v>
      </c>
      <c r="E74" s="7">
        <v>1</v>
      </c>
      <c r="F74" s="7">
        <v>185</v>
      </c>
      <c r="G74" s="23">
        <v>0.005405405405405406</v>
      </c>
      <c r="H74" s="7">
        <v>9</v>
      </c>
      <c r="I74" s="7">
        <v>195</v>
      </c>
      <c r="J74" s="23">
        <v>0.046153846153846156</v>
      </c>
      <c r="K74" s="7">
        <v>13</v>
      </c>
      <c r="L74" s="7">
        <v>152</v>
      </c>
      <c r="M74" s="23">
        <v>0.08552631578947369</v>
      </c>
      <c r="N74" s="7">
        <v>12</v>
      </c>
      <c r="O74" s="7">
        <v>169</v>
      </c>
      <c r="P74" s="23">
        <v>0.07100591715976332</v>
      </c>
      <c r="Q74" s="7">
        <v>42</v>
      </c>
      <c r="R74" s="7">
        <v>161</v>
      </c>
      <c r="S74" s="23">
        <v>0.2608695652173913</v>
      </c>
      <c r="T74" s="7">
        <v>60</v>
      </c>
      <c r="U74" s="7">
        <v>166</v>
      </c>
      <c r="V74" s="23">
        <v>0.3614457831325301</v>
      </c>
      <c r="W74" s="7">
        <v>85</v>
      </c>
      <c r="X74" s="7">
        <v>154</v>
      </c>
      <c r="Y74" s="23">
        <v>0.551948051948052</v>
      </c>
    </row>
    <row x14ac:dyDescent="0.25" r="75" customHeight="1" ht="17.25">
      <c r="A75" s="6" t="s">
        <v>97</v>
      </c>
      <c r="B75" s="7">
        <v>3</v>
      </c>
      <c r="C75" s="7">
        <v>198</v>
      </c>
      <c r="D75" s="23">
        <v>0.015151515151515152</v>
      </c>
      <c r="E75" s="7">
        <v>3</v>
      </c>
      <c r="F75" s="7">
        <v>198</v>
      </c>
      <c r="G75" s="23">
        <v>0.015151515151515152</v>
      </c>
      <c r="H75" s="7">
        <v>3</v>
      </c>
      <c r="I75" s="7">
        <v>207</v>
      </c>
      <c r="J75" s="23">
        <v>0.014492753623188406</v>
      </c>
      <c r="K75" s="7">
        <v>5</v>
      </c>
      <c r="L75" s="7">
        <v>211</v>
      </c>
      <c r="M75" s="23">
        <v>0.023696682464454975</v>
      </c>
      <c r="N75" s="7">
        <v>28</v>
      </c>
      <c r="O75" s="7">
        <v>191</v>
      </c>
      <c r="P75" s="23">
        <v>0.14659685863874344</v>
      </c>
      <c r="Q75" s="7">
        <v>23</v>
      </c>
      <c r="R75" s="7">
        <v>144</v>
      </c>
      <c r="S75" s="23">
        <v>0.1597222222222222</v>
      </c>
      <c r="T75" s="7">
        <v>85</v>
      </c>
      <c r="U75" s="7">
        <v>197</v>
      </c>
      <c r="V75" s="23">
        <v>0.43147208121827413</v>
      </c>
      <c r="W75" s="7">
        <v>104</v>
      </c>
      <c r="X75" s="7">
        <v>198</v>
      </c>
      <c r="Y75" s="23">
        <v>0.5252525252525253</v>
      </c>
    </row>
    <row x14ac:dyDescent="0.25" r="76" customHeight="1" ht="17.25">
      <c r="A76" s="6" t="s">
        <v>98</v>
      </c>
      <c r="B76" s="7">
        <v>4</v>
      </c>
      <c r="C76" s="7">
        <v>145</v>
      </c>
      <c r="D76" s="23">
        <v>0.027586206896551724</v>
      </c>
      <c r="E76" s="7">
        <v>1</v>
      </c>
      <c r="F76" s="7">
        <v>158</v>
      </c>
      <c r="G76" s="23">
        <v>0.006329113924050633</v>
      </c>
      <c r="H76" s="7">
        <v>3</v>
      </c>
      <c r="I76" s="7">
        <v>138</v>
      </c>
      <c r="J76" s="23">
        <v>0.021739130434782608</v>
      </c>
      <c r="K76" s="7">
        <v>6</v>
      </c>
      <c r="L76" s="7">
        <v>125</v>
      </c>
      <c r="M76" s="23">
        <v>0.048</v>
      </c>
      <c r="N76" s="7">
        <v>5</v>
      </c>
      <c r="O76" s="7">
        <v>107</v>
      </c>
      <c r="P76" s="23">
        <v>0.04672897196261682</v>
      </c>
      <c r="Q76" s="7">
        <v>11</v>
      </c>
      <c r="R76" s="7">
        <v>101</v>
      </c>
      <c r="S76" s="23">
        <v>0.10891089108910891</v>
      </c>
      <c r="T76" s="7">
        <v>40</v>
      </c>
      <c r="U76" s="7">
        <v>148</v>
      </c>
      <c r="V76" s="23">
        <v>0.2702702702702703</v>
      </c>
      <c r="W76" s="7">
        <v>46</v>
      </c>
      <c r="X76" s="7">
        <v>96</v>
      </c>
      <c r="Y76" s="23">
        <v>0.4791666666666667</v>
      </c>
    </row>
    <row x14ac:dyDescent="0.25" r="77" customHeight="1" ht="17.25">
      <c r="A77" s="6" t="s">
        <v>99</v>
      </c>
      <c r="B77" s="7">
        <v>119</v>
      </c>
      <c r="C77" s="7">
        <v>3493</v>
      </c>
      <c r="D77" s="23">
        <v>0.03406813627254509</v>
      </c>
      <c r="E77" s="7">
        <v>147</v>
      </c>
      <c r="F77" s="7">
        <v>3737</v>
      </c>
      <c r="G77" s="23">
        <v>0.039336366069039334</v>
      </c>
      <c r="H77" s="7">
        <v>391</v>
      </c>
      <c r="I77" s="7">
        <v>4345</v>
      </c>
      <c r="J77" s="23">
        <v>0.08998849252013809</v>
      </c>
      <c r="K77" s="7">
        <v>299</v>
      </c>
      <c r="L77" s="7">
        <v>4094</v>
      </c>
      <c r="M77" s="23">
        <v>0.07303370786516854</v>
      </c>
      <c r="N77" s="7">
        <v>309</v>
      </c>
      <c r="O77" s="7">
        <v>3088</v>
      </c>
      <c r="P77" s="23">
        <v>0.10006476683937823</v>
      </c>
      <c r="Q77" s="7">
        <v>742</v>
      </c>
      <c r="R77" s="7">
        <v>2618</v>
      </c>
      <c r="S77" s="23">
        <v>0.28342245989304815</v>
      </c>
      <c r="T77" s="7">
        <v>1108</v>
      </c>
      <c r="U77" s="7">
        <v>2780</v>
      </c>
      <c r="V77" s="23">
        <v>0.3985611510791367</v>
      </c>
      <c r="W77" s="7">
        <v>1352</v>
      </c>
      <c r="X77" s="7">
        <v>2625</v>
      </c>
      <c r="Y77" s="23">
        <v>0.5150476190476191</v>
      </c>
    </row>
    <row x14ac:dyDescent="0.25" r="78" customHeight="1" ht="17.25">
      <c r="A78" s="6" t="s">
        <v>100</v>
      </c>
      <c r="B78" s="7">
        <v>11</v>
      </c>
      <c r="C78" s="7">
        <v>1220</v>
      </c>
      <c r="D78" s="23">
        <v>0.009016393442622951</v>
      </c>
      <c r="E78" s="7">
        <v>20</v>
      </c>
      <c r="F78" s="7">
        <v>1333</v>
      </c>
      <c r="G78" s="23">
        <v>0.015003750937734433</v>
      </c>
      <c r="H78" s="7">
        <v>43</v>
      </c>
      <c r="I78" s="7">
        <v>1271</v>
      </c>
      <c r="J78" s="23">
        <v>0.03383162863886703</v>
      </c>
      <c r="K78" s="7">
        <v>54</v>
      </c>
      <c r="L78" s="7">
        <v>1004</v>
      </c>
      <c r="M78" s="23">
        <v>0.053784860557768925</v>
      </c>
      <c r="N78" s="7">
        <v>72</v>
      </c>
      <c r="O78" s="7">
        <v>1085</v>
      </c>
      <c r="P78" s="23">
        <v>0.0663594470046083</v>
      </c>
      <c r="Q78" s="7">
        <v>166</v>
      </c>
      <c r="R78" s="7">
        <v>723</v>
      </c>
      <c r="S78" s="23">
        <v>0.22959889349930843</v>
      </c>
      <c r="T78" s="7">
        <v>255</v>
      </c>
      <c r="U78" s="7">
        <v>806</v>
      </c>
      <c r="V78" s="23">
        <v>0.3163771712158809</v>
      </c>
      <c r="W78" s="7">
        <v>421</v>
      </c>
      <c r="X78" s="7">
        <v>806</v>
      </c>
      <c r="Y78" s="23">
        <v>0.5223325062034739</v>
      </c>
    </row>
    <row x14ac:dyDescent="0.25" r="79" customHeight="1" ht="17.25">
      <c r="A79" s="6" t="s">
        <v>101</v>
      </c>
      <c r="B79" s="7">
        <v>2</v>
      </c>
      <c r="C79" s="7">
        <v>236</v>
      </c>
      <c r="D79" s="23">
        <v>0.00847457627118644</v>
      </c>
      <c r="E79" s="7">
        <v>2</v>
      </c>
      <c r="F79" s="7">
        <v>234</v>
      </c>
      <c r="G79" s="23">
        <v>0.008547008547008548</v>
      </c>
      <c r="H79" s="7">
        <v>2</v>
      </c>
      <c r="I79" s="7">
        <v>228</v>
      </c>
      <c r="J79" s="23">
        <v>0.008771929824561403</v>
      </c>
      <c r="K79" s="7">
        <v>7</v>
      </c>
      <c r="L79" s="7">
        <v>232</v>
      </c>
      <c r="M79" s="23">
        <v>0.03017241379310345</v>
      </c>
      <c r="N79" s="7">
        <v>5</v>
      </c>
      <c r="O79" s="7">
        <v>257</v>
      </c>
      <c r="P79" s="23">
        <v>0.019455252918287938</v>
      </c>
      <c r="Q79" s="7">
        <v>28</v>
      </c>
      <c r="R79" s="7">
        <v>182</v>
      </c>
      <c r="S79" s="23">
        <v>0.15384615384615385</v>
      </c>
      <c r="T79" s="7">
        <v>48</v>
      </c>
      <c r="U79" s="7">
        <v>226</v>
      </c>
      <c r="V79" s="23">
        <v>0.21238938053097345</v>
      </c>
      <c r="W79" s="7">
        <v>99</v>
      </c>
      <c r="X79" s="7">
        <v>261</v>
      </c>
      <c r="Y79" s="23">
        <v>0.3793103448275862</v>
      </c>
    </row>
    <row x14ac:dyDescent="0.25" r="80" customHeight="1" ht="17.25">
      <c r="A80" s="6" t="s">
        <v>102</v>
      </c>
      <c r="B80" s="7">
        <v>3</v>
      </c>
      <c r="C80" s="7">
        <v>192</v>
      </c>
      <c r="D80" s="23">
        <v>0.015625</v>
      </c>
      <c r="E80" s="7">
        <v>2</v>
      </c>
      <c r="F80" s="7">
        <v>204</v>
      </c>
      <c r="G80" s="23">
        <v>0.00980392156862745</v>
      </c>
      <c r="H80" s="7">
        <v>13</v>
      </c>
      <c r="I80" s="7">
        <v>198</v>
      </c>
      <c r="J80" s="23">
        <v>0.06565656565656566</v>
      </c>
      <c r="K80" s="7">
        <v>9</v>
      </c>
      <c r="L80" s="7">
        <v>214</v>
      </c>
      <c r="M80" s="23">
        <v>0.04205607476635514</v>
      </c>
      <c r="N80" s="7">
        <v>12</v>
      </c>
      <c r="O80" s="7">
        <v>177</v>
      </c>
      <c r="P80" s="23">
        <v>0.06779661016949153</v>
      </c>
      <c r="Q80" s="7">
        <v>46</v>
      </c>
      <c r="R80" s="7">
        <v>131</v>
      </c>
      <c r="S80" s="23">
        <v>0.3511450381679389</v>
      </c>
      <c r="T80" s="7">
        <v>64</v>
      </c>
      <c r="U80" s="7">
        <v>178</v>
      </c>
      <c r="V80" s="23">
        <v>0.3595505617977528</v>
      </c>
      <c r="W80" s="7">
        <v>97</v>
      </c>
      <c r="X80" s="7">
        <v>183</v>
      </c>
      <c r="Y80" s="23">
        <v>0.5300546448087432</v>
      </c>
    </row>
    <row x14ac:dyDescent="0.25" r="81" customHeight="1" ht="17.25">
      <c r="A81" s="6" t="s">
        <v>103</v>
      </c>
      <c r="B81" s="7">
        <v>12</v>
      </c>
      <c r="C81" s="7">
        <v>524</v>
      </c>
      <c r="D81" s="23">
        <v>0.022900763358778626</v>
      </c>
      <c r="E81" s="7">
        <v>14</v>
      </c>
      <c r="F81" s="7">
        <v>567</v>
      </c>
      <c r="G81" s="23">
        <v>0.024691358024691357</v>
      </c>
      <c r="H81" s="7">
        <v>19</v>
      </c>
      <c r="I81" s="7">
        <v>578</v>
      </c>
      <c r="J81" s="23">
        <v>0.0328719723183391</v>
      </c>
      <c r="K81" s="7">
        <v>28</v>
      </c>
      <c r="L81" s="7">
        <v>561</v>
      </c>
      <c r="M81" s="23">
        <v>0.049910873440285206</v>
      </c>
      <c r="N81" s="7">
        <v>58</v>
      </c>
      <c r="O81" s="7">
        <v>535</v>
      </c>
      <c r="P81" s="23">
        <v>0.10841121495327102</v>
      </c>
      <c r="Q81" s="7">
        <v>108</v>
      </c>
      <c r="R81" s="7">
        <v>447</v>
      </c>
      <c r="S81" s="23">
        <v>0.24161073825503357</v>
      </c>
      <c r="T81" s="7">
        <v>247</v>
      </c>
      <c r="U81" s="7">
        <v>600</v>
      </c>
      <c r="V81" s="23">
        <v>0.4116666666666667</v>
      </c>
      <c r="W81" s="7">
        <v>659</v>
      </c>
      <c r="X81" s="7">
        <v>1613</v>
      </c>
      <c r="Y81" s="23">
        <v>0.4085554866707998</v>
      </c>
    </row>
    <row x14ac:dyDescent="0.25" r="82" customHeight="1" ht="17.25">
      <c r="A82" s="6" t="s">
        <v>104</v>
      </c>
      <c r="B82" s="7">
        <v>0</v>
      </c>
      <c r="C82" s="7">
        <v>178</v>
      </c>
      <c r="D82" s="23">
        <v>0</v>
      </c>
      <c r="E82" s="7">
        <v>3</v>
      </c>
      <c r="F82" s="7">
        <v>244</v>
      </c>
      <c r="G82" s="23">
        <v>0.012295081967213115</v>
      </c>
      <c r="H82" s="7">
        <v>1</v>
      </c>
      <c r="I82" s="7">
        <v>229</v>
      </c>
      <c r="J82" s="23">
        <v>0.004366812227074236</v>
      </c>
      <c r="K82" s="7">
        <v>2</v>
      </c>
      <c r="L82" s="7">
        <v>183</v>
      </c>
      <c r="M82" s="23">
        <v>0.01092896174863388</v>
      </c>
      <c r="N82" s="7">
        <v>3</v>
      </c>
      <c r="O82" s="7">
        <v>166</v>
      </c>
      <c r="P82" s="23">
        <v>0.018072289156626505</v>
      </c>
      <c r="Q82" s="7">
        <v>12</v>
      </c>
      <c r="R82" s="7">
        <v>143</v>
      </c>
      <c r="S82" s="23">
        <v>0.08391608391608392</v>
      </c>
      <c r="T82" s="7">
        <v>19</v>
      </c>
      <c r="U82" s="7">
        <v>131</v>
      </c>
      <c r="V82" s="23">
        <v>0.1450381679389313</v>
      </c>
      <c r="W82" s="7">
        <v>23</v>
      </c>
      <c r="X82" s="7">
        <v>161</v>
      </c>
      <c r="Y82" s="23">
        <v>0.14285714285714285</v>
      </c>
    </row>
    <row x14ac:dyDescent="0.25" r="83" customHeight="1" ht="17.25">
      <c r="A83" s="6" t="s">
        <v>105</v>
      </c>
      <c r="B83" s="7">
        <v>0</v>
      </c>
      <c r="C83" s="7">
        <v>145</v>
      </c>
      <c r="D83" s="23">
        <v>0</v>
      </c>
      <c r="E83" s="7">
        <v>3</v>
      </c>
      <c r="F83" s="7">
        <v>106</v>
      </c>
      <c r="G83" s="23">
        <v>0.02830188679245283</v>
      </c>
      <c r="H83" s="7">
        <v>1</v>
      </c>
      <c r="I83" s="7">
        <v>121</v>
      </c>
      <c r="J83" s="23">
        <v>0.008264462809917356</v>
      </c>
      <c r="K83" s="7">
        <v>6</v>
      </c>
      <c r="L83" s="7">
        <v>101</v>
      </c>
      <c r="M83" s="23">
        <v>0.0594059405940594</v>
      </c>
      <c r="N83" s="7">
        <v>3</v>
      </c>
      <c r="O83" s="7">
        <v>109</v>
      </c>
      <c r="P83" s="23">
        <v>0.027522935779816515</v>
      </c>
      <c r="Q83" s="7">
        <v>9</v>
      </c>
      <c r="R83" s="7">
        <v>70</v>
      </c>
      <c r="S83" s="23">
        <v>0.12857142857142856</v>
      </c>
      <c r="T83" s="7">
        <v>25</v>
      </c>
      <c r="U83" s="7">
        <v>129</v>
      </c>
      <c r="V83" s="23">
        <v>0.1937984496124031</v>
      </c>
      <c r="W83" s="7">
        <v>50</v>
      </c>
      <c r="X83" s="7">
        <v>126</v>
      </c>
      <c r="Y83" s="23">
        <v>0.3968253968253968</v>
      </c>
    </row>
    <row x14ac:dyDescent="0.25" r="84" customHeight="1" ht="17.25">
      <c r="A84" s="6" t="s">
        <v>106</v>
      </c>
      <c r="B84" s="7">
        <v>7</v>
      </c>
      <c r="C84" s="7">
        <v>537</v>
      </c>
      <c r="D84" s="23">
        <v>0.01303538175046555</v>
      </c>
      <c r="E84" s="7">
        <v>9</v>
      </c>
      <c r="F84" s="7">
        <v>617</v>
      </c>
      <c r="G84" s="23">
        <v>0.014586709886547812</v>
      </c>
      <c r="H84" s="7">
        <v>14</v>
      </c>
      <c r="I84" s="7">
        <v>530</v>
      </c>
      <c r="J84" s="23">
        <v>0.026415094339622643</v>
      </c>
      <c r="K84" s="7">
        <v>24</v>
      </c>
      <c r="L84" s="7">
        <v>613</v>
      </c>
      <c r="M84" s="23">
        <v>0.03915171288743882</v>
      </c>
      <c r="N84" s="7">
        <v>36</v>
      </c>
      <c r="O84" s="7">
        <v>491</v>
      </c>
      <c r="P84" s="23">
        <v>0.07331975560081466</v>
      </c>
      <c r="Q84" s="7">
        <v>76</v>
      </c>
      <c r="R84" s="7">
        <v>364</v>
      </c>
      <c r="S84" s="23">
        <v>0.2087912087912088</v>
      </c>
      <c r="T84" s="7">
        <v>144</v>
      </c>
      <c r="U84" s="7">
        <v>386</v>
      </c>
      <c r="V84" s="23">
        <v>0.37305699481865284</v>
      </c>
      <c r="W84" s="7">
        <v>228</v>
      </c>
      <c r="X84" s="7">
        <v>420</v>
      </c>
      <c r="Y84" s="23">
        <v>0.5428571428571428</v>
      </c>
    </row>
    <row x14ac:dyDescent="0.25" r="85" customHeight="1" ht="17.25">
      <c r="A85" s="6" t="s">
        <v>107</v>
      </c>
      <c r="B85" s="7">
        <v>15</v>
      </c>
      <c r="C85" s="7">
        <v>904</v>
      </c>
      <c r="D85" s="23">
        <v>0.016592920353982302</v>
      </c>
      <c r="E85" s="7">
        <v>25</v>
      </c>
      <c r="F85" s="7">
        <v>987</v>
      </c>
      <c r="G85" s="23">
        <v>0.025329280648429583</v>
      </c>
      <c r="H85" s="7">
        <v>30</v>
      </c>
      <c r="I85" s="7">
        <v>952</v>
      </c>
      <c r="J85" s="23">
        <v>0.031512605042016806</v>
      </c>
      <c r="K85" s="7">
        <v>62</v>
      </c>
      <c r="L85" s="7">
        <v>925</v>
      </c>
      <c r="M85" s="23">
        <v>0.06702702702702702</v>
      </c>
      <c r="N85" s="7">
        <v>145</v>
      </c>
      <c r="O85" s="7">
        <v>995</v>
      </c>
      <c r="P85" s="23">
        <v>0.1457286432160804</v>
      </c>
      <c r="Q85" s="7">
        <v>262</v>
      </c>
      <c r="R85" s="7">
        <v>837</v>
      </c>
      <c r="S85" s="23">
        <v>0.3130227001194743</v>
      </c>
      <c r="T85" s="7">
        <v>439</v>
      </c>
      <c r="U85" s="7">
        <v>965</v>
      </c>
      <c r="V85" s="23">
        <v>0.45492227979274613</v>
      </c>
      <c r="W85" s="7">
        <v>622</v>
      </c>
      <c r="X85" s="7">
        <v>951</v>
      </c>
      <c r="Y85" s="23">
        <v>0.6540483701366983</v>
      </c>
    </row>
    <row x14ac:dyDescent="0.25" r="86" customHeight="1" ht="17.25">
      <c r="A86" s="6" t="s">
        <v>108</v>
      </c>
      <c r="B86" s="7">
        <v>15</v>
      </c>
      <c r="C86" s="7">
        <v>1591</v>
      </c>
      <c r="D86" s="23">
        <v>0.009428032683846637</v>
      </c>
      <c r="E86" s="7">
        <v>30</v>
      </c>
      <c r="F86" s="7">
        <v>1820</v>
      </c>
      <c r="G86" s="23">
        <v>0.016483516483516484</v>
      </c>
      <c r="H86" s="7">
        <v>59</v>
      </c>
      <c r="I86" s="7">
        <v>1720</v>
      </c>
      <c r="J86" s="23">
        <v>0.03430232558139535</v>
      </c>
      <c r="K86" s="7">
        <v>63</v>
      </c>
      <c r="L86" s="7">
        <v>1635</v>
      </c>
      <c r="M86" s="23">
        <v>0.03853211009174312</v>
      </c>
      <c r="N86" s="7">
        <v>67</v>
      </c>
      <c r="O86" s="7">
        <v>1468</v>
      </c>
      <c r="P86" s="23">
        <v>0.04564032697547684</v>
      </c>
      <c r="Q86" s="7">
        <v>214</v>
      </c>
      <c r="R86" s="7">
        <v>1052</v>
      </c>
      <c r="S86" s="23">
        <v>0.20342205323193915</v>
      </c>
      <c r="T86" s="7">
        <v>358</v>
      </c>
      <c r="U86" s="7">
        <v>1191</v>
      </c>
      <c r="V86" s="23">
        <v>0.30058774139378674</v>
      </c>
      <c r="W86" s="7">
        <v>444</v>
      </c>
      <c r="X86" s="7">
        <v>1095</v>
      </c>
      <c r="Y86" s="23">
        <v>0.4054794520547945</v>
      </c>
    </row>
    <row x14ac:dyDescent="0.25" r="87" customHeight="1" ht="17.25">
      <c r="A87" s="6" t="s">
        <v>109</v>
      </c>
      <c r="B87" s="7">
        <v>12</v>
      </c>
      <c r="C87" s="7">
        <v>636</v>
      </c>
      <c r="D87" s="23">
        <v>0.018867924528301886</v>
      </c>
      <c r="E87" s="7">
        <v>11</v>
      </c>
      <c r="F87" s="7">
        <v>680</v>
      </c>
      <c r="G87" s="23">
        <v>0.016176470588235296</v>
      </c>
      <c r="H87" s="7">
        <v>26</v>
      </c>
      <c r="I87" s="7">
        <v>657</v>
      </c>
      <c r="J87" s="23">
        <v>0.0395738203957382</v>
      </c>
      <c r="K87" s="7">
        <v>25</v>
      </c>
      <c r="L87" s="7">
        <v>561</v>
      </c>
      <c r="M87" s="23">
        <v>0.044563279857397504</v>
      </c>
      <c r="N87" s="7">
        <v>61</v>
      </c>
      <c r="O87" s="7">
        <v>617</v>
      </c>
      <c r="P87" s="23">
        <v>0.09886547811993517</v>
      </c>
      <c r="Q87" s="7">
        <v>131</v>
      </c>
      <c r="R87" s="7">
        <v>544</v>
      </c>
      <c r="S87" s="23">
        <v>0.24080882352941177</v>
      </c>
      <c r="T87" s="7">
        <v>239</v>
      </c>
      <c r="U87" s="7">
        <v>635</v>
      </c>
      <c r="V87" s="23">
        <v>0.3763779527559055</v>
      </c>
      <c r="W87" s="7">
        <v>336</v>
      </c>
      <c r="X87" s="7">
        <v>620</v>
      </c>
      <c r="Y87" s="23">
        <v>0.5419354838709678</v>
      </c>
    </row>
    <row x14ac:dyDescent="0.25" r="88" customHeight="1" ht="17.25">
      <c r="A88" s="6" t="s">
        <v>110</v>
      </c>
      <c r="B88" s="7">
        <v>2</v>
      </c>
      <c r="C88" s="7">
        <v>82</v>
      </c>
      <c r="D88" s="23">
        <v>0.024390243902439025</v>
      </c>
      <c r="E88" s="7">
        <v>0</v>
      </c>
      <c r="F88" s="7">
        <v>107</v>
      </c>
      <c r="G88" s="23">
        <v>0</v>
      </c>
      <c r="H88" s="7">
        <v>3</v>
      </c>
      <c r="I88" s="7">
        <v>95</v>
      </c>
      <c r="J88" s="23">
        <v>0.031578947368421054</v>
      </c>
      <c r="K88" s="7">
        <v>2</v>
      </c>
      <c r="L88" s="7">
        <v>74</v>
      </c>
      <c r="M88" s="23">
        <v>0.02702702702702703</v>
      </c>
      <c r="N88" s="7">
        <v>9</v>
      </c>
      <c r="O88" s="7">
        <v>75</v>
      </c>
      <c r="P88" s="23">
        <v>0.12</v>
      </c>
      <c r="Q88" s="7">
        <v>11</v>
      </c>
      <c r="R88" s="7">
        <v>49</v>
      </c>
      <c r="S88" s="23">
        <v>0.22448979591836735</v>
      </c>
      <c r="T88" s="7">
        <v>16</v>
      </c>
      <c r="U88" s="7">
        <v>61</v>
      </c>
      <c r="V88" s="23">
        <v>0.26229508196721313</v>
      </c>
      <c r="W88" s="7">
        <v>23</v>
      </c>
      <c r="X88" s="7">
        <v>73</v>
      </c>
      <c r="Y88" s="23">
        <v>0.3150684931506849</v>
      </c>
    </row>
    <row x14ac:dyDescent="0.25" r="89" customHeight="1" ht="17.25">
      <c r="A89" s="6" t="s">
        <v>111</v>
      </c>
      <c r="B89" s="7">
        <v>1</v>
      </c>
      <c r="C89" s="7">
        <v>641</v>
      </c>
      <c r="D89" s="23">
        <v>0.0015600624024961</v>
      </c>
      <c r="E89" s="7">
        <v>3</v>
      </c>
      <c r="F89" s="7">
        <v>536</v>
      </c>
      <c r="G89" s="23">
        <v>0.005597014925373134</v>
      </c>
      <c r="H89" s="7">
        <v>7</v>
      </c>
      <c r="I89" s="7">
        <v>421</v>
      </c>
      <c r="J89" s="23">
        <v>0.0166270783847981</v>
      </c>
      <c r="K89" s="7">
        <v>13</v>
      </c>
      <c r="L89" s="7">
        <v>353</v>
      </c>
      <c r="M89" s="23">
        <v>0.036827195467422094</v>
      </c>
      <c r="N89" s="7">
        <v>23</v>
      </c>
      <c r="O89" s="7">
        <v>301</v>
      </c>
      <c r="P89" s="23">
        <v>0.07641196013289037</v>
      </c>
      <c r="Q89" s="7">
        <v>57</v>
      </c>
      <c r="R89" s="7">
        <v>248</v>
      </c>
      <c r="S89" s="23">
        <v>0.22983870967741934</v>
      </c>
      <c r="T89" s="7">
        <v>117</v>
      </c>
      <c r="U89" s="7">
        <v>283</v>
      </c>
      <c r="V89" s="23">
        <v>0.4134275618374558</v>
      </c>
      <c r="W89" s="7">
        <v>147</v>
      </c>
      <c r="X89" s="7">
        <v>321</v>
      </c>
      <c r="Y89" s="23">
        <v>0.45794392523364486</v>
      </c>
    </row>
    <row x14ac:dyDescent="0.25" r="90" customHeight="1" ht="17.25">
      <c r="A90" s="6" t="s">
        <v>112</v>
      </c>
      <c r="B90" s="7">
        <v>7</v>
      </c>
      <c r="C90" s="7">
        <v>402</v>
      </c>
      <c r="D90" s="23">
        <v>0.017412935323383085</v>
      </c>
      <c r="E90" s="7">
        <v>3</v>
      </c>
      <c r="F90" s="7">
        <v>438</v>
      </c>
      <c r="G90" s="23">
        <v>0.00684931506849315</v>
      </c>
      <c r="H90" s="7">
        <v>11</v>
      </c>
      <c r="I90" s="7">
        <v>400</v>
      </c>
      <c r="J90" s="23">
        <v>0.0275</v>
      </c>
      <c r="K90" s="7">
        <v>24</v>
      </c>
      <c r="L90" s="7">
        <v>389</v>
      </c>
      <c r="M90" s="23">
        <v>0.061696658097686374</v>
      </c>
      <c r="N90" s="7">
        <v>29</v>
      </c>
      <c r="O90" s="7">
        <v>310</v>
      </c>
      <c r="P90" s="23">
        <v>0.0935483870967742</v>
      </c>
      <c r="Q90" s="7">
        <v>69</v>
      </c>
      <c r="R90" s="7">
        <v>296</v>
      </c>
      <c r="S90" s="23">
        <v>0.23310810810810811</v>
      </c>
      <c r="T90" s="7">
        <v>123</v>
      </c>
      <c r="U90" s="7">
        <v>306</v>
      </c>
      <c r="V90" s="23">
        <v>0.4019607843137255</v>
      </c>
      <c r="W90" s="7">
        <v>132</v>
      </c>
      <c r="X90" s="7">
        <v>328</v>
      </c>
      <c r="Y90" s="23">
        <v>0.4024390243902439</v>
      </c>
    </row>
    <row x14ac:dyDescent="0.25" r="91" customHeight="1" ht="17.25">
      <c r="A91" s="6" t="s">
        <v>113</v>
      </c>
      <c r="B91" s="7">
        <v>0</v>
      </c>
      <c r="C91" s="7">
        <v>66</v>
      </c>
      <c r="D91" s="23">
        <v>0</v>
      </c>
      <c r="E91" s="7">
        <v>1</v>
      </c>
      <c r="F91" s="7">
        <v>72</v>
      </c>
      <c r="G91" s="23">
        <v>0.013888888888888888</v>
      </c>
      <c r="H91" s="7">
        <v>1</v>
      </c>
      <c r="I91" s="7">
        <v>82</v>
      </c>
      <c r="J91" s="23">
        <v>0.012195121951219513</v>
      </c>
      <c r="K91" s="7">
        <v>1</v>
      </c>
      <c r="L91" s="7">
        <v>42</v>
      </c>
      <c r="M91" s="23">
        <v>0.023809523809523808</v>
      </c>
      <c r="N91" s="7">
        <v>0</v>
      </c>
      <c r="O91" s="7">
        <v>46</v>
      </c>
      <c r="P91" s="23">
        <v>0</v>
      </c>
      <c r="Q91" s="7">
        <v>9</v>
      </c>
      <c r="R91" s="7">
        <v>33</v>
      </c>
      <c r="S91" s="23">
        <v>0.2727272727272727</v>
      </c>
      <c r="T91" s="7">
        <v>9</v>
      </c>
      <c r="U91" s="7">
        <v>37</v>
      </c>
      <c r="V91" s="23">
        <v>0.24324324324324326</v>
      </c>
      <c r="W91" s="7">
        <v>23</v>
      </c>
      <c r="X91" s="7">
        <v>59</v>
      </c>
      <c r="Y91" s="23">
        <v>0.3898305084745763</v>
      </c>
    </row>
    <row x14ac:dyDescent="0.25" r="92" customHeight="1" ht="17.25">
      <c r="A92" s="6" t="s">
        <v>114</v>
      </c>
      <c r="B92" s="7">
        <v>21</v>
      </c>
      <c r="C92" s="7">
        <v>1518</v>
      </c>
      <c r="D92" s="23">
        <v>0.01383399209486166</v>
      </c>
      <c r="E92" s="7">
        <v>25</v>
      </c>
      <c r="F92" s="7">
        <v>1963</v>
      </c>
      <c r="G92" s="23">
        <v>0.01273560876209883</v>
      </c>
      <c r="H92" s="7">
        <v>40</v>
      </c>
      <c r="I92" s="7">
        <v>1508</v>
      </c>
      <c r="J92" s="23">
        <v>0.026525198938992044</v>
      </c>
      <c r="K92" s="7">
        <v>72</v>
      </c>
      <c r="L92" s="7">
        <v>1529</v>
      </c>
      <c r="M92" s="23">
        <v>0.04708960104643558</v>
      </c>
      <c r="N92" s="7">
        <v>153</v>
      </c>
      <c r="O92" s="7">
        <v>1628</v>
      </c>
      <c r="P92" s="23">
        <v>0.09398034398034398</v>
      </c>
      <c r="Q92" s="7">
        <v>323</v>
      </c>
      <c r="R92" s="7">
        <v>1322</v>
      </c>
      <c r="S92" s="23">
        <v>0.2443267776096823</v>
      </c>
      <c r="T92" s="7">
        <v>709</v>
      </c>
      <c r="U92" s="7">
        <v>1648</v>
      </c>
      <c r="V92" s="23">
        <v>0.43021844660194175</v>
      </c>
      <c r="W92" s="7">
        <v>1023</v>
      </c>
      <c r="X92" s="7">
        <v>1703</v>
      </c>
      <c r="Y92" s="23">
        <v>0.6007046388725779</v>
      </c>
    </row>
    <row x14ac:dyDescent="0.25" r="93" customHeight="1" ht="17.25">
      <c r="A93" s="6" t="s">
        <v>115</v>
      </c>
      <c r="B93" s="7">
        <v>323</v>
      </c>
      <c r="C93" s="7">
        <v>7533</v>
      </c>
      <c r="D93" s="23">
        <v>0.04287800345148016</v>
      </c>
      <c r="E93" s="7">
        <v>289</v>
      </c>
      <c r="F93" s="7">
        <v>7262</v>
      </c>
      <c r="G93" s="23">
        <v>0.03979619939410631</v>
      </c>
      <c r="H93" s="7">
        <v>377</v>
      </c>
      <c r="I93" s="7">
        <v>6944</v>
      </c>
      <c r="J93" s="23">
        <v>0.05429147465437788</v>
      </c>
      <c r="K93" s="7">
        <v>415</v>
      </c>
      <c r="L93" s="7">
        <v>6630</v>
      </c>
      <c r="M93" s="23">
        <v>0.06259426847662142</v>
      </c>
      <c r="N93" s="7">
        <v>457</v>
      </c>
      <c r="O93" s="7">
        <v>6226</v>
      </c>
      <c r="P93" s="23">
        <v>0.07340186315451333</v>
      </c>
      <c r="Q93" s="7">
        <v>1030</v>
      </c>
      <c r="R93" s="7">
        <v>5091</v>
      </c>
      <c r="S93" s="23">
        <v>0.2023178157532901</v>
      </c>
      <c r="T93" s="7">
        <v>1669</v>
      </c>
      <c r="U93" s="7">
        <v>4998</v>
      </c>
      <c r="V93" s="23">
        <v>0.33393357342937174</v>
      </c>
      <c r="W93" s="7">
        <v>2198</v>
      </c>
      <c r="X93" s="7">
        <v>4444</v>
      </c>
      <c r="Y93" s="23">
        <v>0.4945994599459946</v>
      </c>
    </row>
    <row x14ac:dyDescent="0.25" r="94" customHeight="1" ht="17.25">
      <c r="A94" s="6" t="s">
        <v>116</v>
      </c>
      <c r="B94" s="7">
        <v>7</v>
      </c>
      <c r="C94" s="7">
        <v>412</v>
      </c>
      <c r="D94" s="23">
        <v>0.01699029126213592</v>
      </c>
      <c r="E94" s="7">
        <v>5</v>
      </c>
      <c r="F94" s="7">
        <v>453</v>
      </c>
      <c r="G94" s="23">
        <v>0.011037527593818985</v>
      </c>
      <c r="H94" s="7">
        <v>8</v>
      </c>
      <c r="I94" s="7">
        <v>421</v>
      </c>
      <c r="J94" s="23">
        <v>0.019002375296912115</v>
      </c>
      <c r="K94" s="7">
        <v>5</v>
      </c>
      <c r="L94" s="7">
        <v>347</v>
      </c>
      <c r="M94" s="23">
        <v>0.01440922190201729</v>
      </c>
      <c r="N94" s="7">
        <v>20</v>
      </c>
      <c r="O94" s="7">
        <v>312</v>
      </c>
      <c r="P94" s="23">
        <v>0.0641025641025641</v>
      </c>
      <c r="Q94" s="7">
        <v>36</v>
      </c>
      <c r="R94" s="7">
        <v>199</v>
      </c>
      <c r="S94" s="23">
        <v>0.18090452261306533</v>
      </c>
      <c r="T94" s="7">
        <v>58</v>
      </c>
      <c r="U94" s="7">
        <v>210</v>
      </c>
      <c r="V94" s="23">
        <v>0.2761904761904762</v>
      </c>
      <c r="W94" s="7">
        <v>140</v>
      </c>
      <c r="X94" s="7">
        <v>294</v>
      </c>
      <c r="Y94" s="23">
        <v>0.47619047619047616</v>
      </c>
    </row>
    <row x14ac:dyDescent="0.25" r="95" customHeight="1" ht="17.25">
      <c r="A95" s="6" t="s">
        <v>117</v>
      </c>
      <c r="B95" s="7">
        <v>34</v>
      </c>
      <c r="C95" s="7">
        <v>3050</v>
      </c>
      <c r="D95" s="23">
        <v>0.011147540983606558</v>
      </c>
      <c r="E95" s="7">
        <v>83</v>
      </c>
      <c r="F95" s="7">
        <v>3378</v>
      </c>
      <c r="G95" s="23">
        <v>0.02457075192421551</v>
      </c>
      <c r="H95" s="7">
        <v>130</v>
      </c>
      <c r="I95" s="7">
        <v>3501</v>
      </c>
      <c r="J95" s="23">
        <v>0.037132247929163094</v>
      </c>
      <c r="K95" s="7">
        <v>112</v>
      </c>
      <c r="L95" s="7">
        <v>3269</v>
      </c>
      <c r="M95" s="23">
        <v>0.034261241970021415</v>
      </c>
      <c r="N95" s="7">
        <v>142</v>
      </c>
      <c r="O95" s="7">
        <v>3261</v>
      </c>
      <c r="P95" s="23">
        <v>0.04354492486967188</v>
      </c>
      <c r="Q95" s="7">
        <v>468</v>
      </c>
      <c r="R95" s="7">
        <v>2509</v>
      </c>
      <c r="S95" s="23">
        <v>0.18652849740932642</v>
      </c>
      <c r="T95" s="7">
        <v>690</v>
      </c>
      <c r="U95" s="7">
        <v>2416</v>
      </c>
      <c r="V95" s="23">
        <v>0.2855960264900662</v>
      </c>
      <c r="W95" s="7">
        <v>1089</v>
      </c>
      <c r="X95" s="7">
        <v>2488</v>
      </c>
      <c r="Y95" s="23">
        <v>0.43770096463022506</v>
      </c>
    </row>
    <row x14ac:dyDescent="0.25" r="96" customHeight="1" ht="17.25">
      <c r="A96" s="6" t="s">
        <v>118</v>
      </c>
      <c r="B96" s="7">
        <v>2</v>
      </c>
      <c r="C96" s="7">
        <v>172</v>
      </c>
      <c r="D96" s="23">
        <v>0.011627906976744186</v>
      </c>
      <c r="E96" s="7">
        <v>1</v>
      </c>
      <c r="F96" s="7">
        <v>175</v>
      </c>
      <c r="G96" s="23">
        <v>0.005714285714285714</v>
      </c>
      <c r="H96" s="7">
        <v>4</v>
      </c>
      <c r="I96" s="7">
        <v>195</v>
      </c>
      <c r="J96" s="23">
        <v>0.020512820512820513</v>
      </c>
      <c r="K96" s="7">
        <v>4</v>
      </c>
      <c r="L96" s="7">
        <v>157</v>
      </c>
      <c r="M96" s="23">
        <v>0.025477707006369428</v>
      </c>
      <c r="N96" s="7">
        <v>12</v>
      </c>
      <c r="O96" s="7">
        <v>183</v>
      </c>
      <c r="P96" s="23">
        <v>0.06557377049180328</v>
      </c>
      <c r="Q96" s="7">
        <v>24</v>
      </c>
      <c r="R96" s="7">
        <v>144</v>
      </c>
      <c r="S96" s="23">
        <v>0.16666666666666666</v>
      </c>
      <c r="T96" s="7">
        <v>41</v>
      </c>
      <c r="U96" s="7">
        <v>131</v>
      </c>
      <c r="V96" s="23">
        <v>0.31297709923664124</v>
      </c>
      <c r="W96" s="7">
        <v>78</v>
      </c>
      <c r="X96" s="7">
        <v>152</v>
      </c>
      <c r="Y96" s="23">
        <v>0.5131578947368421</v>
      </c>
    </row>
    <row x14ac:dyDescent="0.25" r="97" customHeight="1" ht="17.25">
      <c r="A97" s="6" t="s">
        <v>119</v>
      </c>
      <c r="B97" s="7">
        <v>14</v>
      </c>
      <c r="C97" s="7">
        <v>1398</v>
      </c>
      <c r="D97" s="23">
        <v>0.010014306151645207</v>
      </c>
      <c r="E97" s="7">
        <v>28</v>
      </c>
      <c r="F97" s="7">
        <v>1584</v>
      </c>
      <c r="G97" s="23">
        <v>0.017676767676767676</v>
      </c>
      <c r="H97" s="7">
        <v>37</v>
      </c>
      <c r="I97" s="7">
        <v>1372</v>
      </c>
      <c r="J97" s="23">
        <v>0.02696793002915452</v>
      </c>
      <c r="K97" s="7">
        <v>36</v>
      </c>
      <c r="L97" s="7">
        <v>1146</v>
      </c>
      <c r="M97" s="23">
        <v>0.031413612565445025</v>
      </c>
      <c r="N97" s="7">
        <v>52</v>
      </c>
      <c r="O97" s="7">
        <v>1200</v>
      </c>
      <c r="P97" s="23">
        <v>0.043333333333333335</v>
      </c>
      <c r="Q97" s="7">
        <v>136</v>
      </c>
      <c r="R97" s="7">
        <v>912</v>
      </c>
      <c r="S97" s="23">
        <v>0.14912280701754385</v>
      </c>
      <c r="T97" s="7">
        <v>245</v>
      </c>
      <c r="U97" s="7">
        <v>912</v>
      </c>
      <c r="V97" s="23">
        <v>0.26864035087719296</v>
      </c>
      <c r="W97" s="7">
        <v>335</v>
      </c>
      <c r="X97" s="7">
        <v>845</v>
      </c>
      <c r="Y97" s="23">
        <v>0.39644970414201186</v>
      </c>
    </row>
    <row x14ac:dyDescent="0.25" r="98" customHeight="1" ht="17.25">
      <c r="A98" s="6" t="s">
        <v>120</v>
      </c>
      <c r="B98" s="7">
        <v>6</v>
      </c>
      <c r="C98" s="7">
        <v>773</v>
      </c>
      <c r="D98" s="23">
        <v>0.007761966364812419</v>
      </c>
      <c r="E98" s="7">
        <v>10</v>
      </c>
      <c r="F98" s="7">
        <v>808</v>
      </c>
      <c r="G98" s="23">
        <v>0.012376237623762377</v>
      </c>
      <c r="H98" s="7">
        <v>8</v>
      </c>
      <c r="I98" s="7">
        <v>736</v>
      </c>
      <c r="J98" s="23">
        <v>0.010869565217391304</v>
      </c>
      <c r="K98" s="7">
        <v>25</v>
      </c>
      <c r="L98" s="7">
        <v>642</v>
      </c>
      <c r="M98" s="23">
        <v>0.03894080996884735</v>
      </c>
      <c r="N98" s="7">
        <v>38</v>
      </c>
      <c r="O98" s="7">
        <v>698</v>
      </c>
      <c r="P98" s="23">
        <v>0.054441260744985676</v>
      </c>
      <c r="Q98" s="7">
        <v>99</v>
      </c>
      <c r="R98" s="7">
        <v>533</v>
      </c>
      <c r="S98" s="23">
        <v>0.18574108818011256</v>
      </c>
      <c r="T98" s="7">
        <v>199</v>
      </c>
      <c r="U98" s="7">
        <v>589</v>
      </c>
      <c r="V98" s="23">
        <v>0.3378607809847199</v>
      </c>
      <c r="W98" s="7">
        <v>324</v>
      </c>
      <c r="X98" s="7">
        <v>639</v>
      </c>
      <c r="Y98" s="23">
        <v>0.5070422535211268</v>
      </c>
    </row>
    <row x14ac:dyDescent="0.25" r="99" customHeight="1" ht="17.25">
      <c r="A99" s="6" t="s">
        <v>121</v>
      </c>
      <c r="B99" s="7">
        <v>23</v>
      </c>
      <c r="C99" s="7">
        <v>1638</v>
      </c>
      <c r="D99" s="23">
        <v>0.014041514041514042</v>
      </c>
      <c r="E99" s="7">
        <v>31</v>
      </c>
      <c r="F99" s="7">
        <v>1836</v>
      </c>
      <c r="G99" s="23">
        <v>0.016884531590413945</v>
      </c>
      <c r="H99" s="7">
        <v>56</v>
      </c>
      <c r="I99" s="7">
        <v>1819</v>
      </c>
      <c r="J99" s="23">
        <v>0.030786146234194612</v>
      </c>
      <c r="K99" s="7">
        <v>92</v>
      </c>
      <c r="L99" s="7">
        <v>1697</v>
      </c>
      <c r="M99" s="23">
        <v>0.054213317619328225</v>
      </c>
      <c r="N99" s="7">
        <v>143</v>
      </c>
      <c r="O99" s="7">
        <v>1720</v>
      </c>
      <c r="P99" s="23">
        <v>0.08313953488372093</v>
      </c>
      <c r="Q99" s="7">
        <v>296</v>
      </c>
      <c r="R99" s="7">
        <v>1274</v>
      </c>
      <c r="S99" s="23">
        <v>0.23233908948194662</v>
      </c>
      <c r="T99" s="7">
        <v>522</v>
      </c>
      <c r="U99" s="7">
        <v>1489</v>
      </c>
      <c r="V99" s="23">
        <v>0.35057085292142376</v>
      </c>
      <c r="W99" s="7">
        <v>785</v>
      </c>
      <c r="X99" s="7">
        <v>1480</v>
      </c>
      <c r="Y99" s="23">
        <v>0.5304054054054054</v>
      </c>
    </row>
    <row x14ac:dyDescent="0.25" r="100" customHeight="1" ht="17.25">
      <c r="A100" s="6" t="s">
        <v>122</v>
      </c>
      <c r="B100" s="7">
        <v>65</v>
      </c>
      <c r="C100" s="7">
        <v>3939</v>
      </c>
      <c r="D100" s="23">
        <v>0.0165016501650165</v>
      </c>
      <c r="E100" s="7">
        <v>140</v>
      </c>
      <c r="F100" s="7">
        <v>4360</v>
      </c>
      <c r="G100" s="23">
        <v>0.03211009174311927</v>
      </c>
      <c r="H100" s="7">
        <v>278</v>
      </c>
      <c r="I100" s="7">
        <v>4335</v>
      </c>
      <c r="J100" s="23">
        <v>0.06412918108419839</v>
      </c>
      <c r="K100" s="7">
        <v>193</v>
      </c>
      <c r="L100" s="7">
        <v>4322</v>
      </c>
      <c r="M100" s="23">
        <v>0.04465525219805645</v>
      </c>
      <c r="N100" s="7">
        <v>358</v>
      </c>
      <c r="O100" s="7">
        <v>4370</v>
      </c>
      <c r="P100" s="23">
        <v>0.08192219679633868</v>
      </c>
      <c r="Q100" s="7">
        <v>827</v>
      </c>
      <c r="R100" s="7">
        <v>3574</v>
      </c>
      <c r="S100" s="23">
        <v>0.23139339675433687</v>
      </c>
      <c r="T100" s="7">
        <v>1020</v>
      </c>
      <c r="U100" s="7">
        <v>3324</v>
      </c>
      <c r="V100" s="23">
        <v>0.30685920577617326</v>
      </c>
      <c r="W100" s="7">
        <v>1308</v>
      </c>
      <c r="X100" s="7">
        <v>3825</v>
      </c>
      <c r="Y100" s="23">
        <v>0.3419607843137255</v>
      </c>
    </row>
    <row x14ac:dyDescent="0.25" r="101" customHeight="1" ht="17.25">
      <c r="A101" s="6" t="s">
        <v>123</v>
      </c>
      <c r="B101" s="7">
        <v>10</v>
      </c>
      <c r="C101" s="7">
        <v>1002</v>
      </c>
      <c r="D101" s="23">
        <v>0.00998003992015968</v>
      </c>
      <c r="E101" s="7">
        <v>14</v>
      </c>
      <c r="F101" s="7">
        <v>1093</v>
      </c>
      <c r="G101" s="23">
        <v>0.012808783165599268</v>
      </c>
      <c r="H101" s="7">
        <v>29</v>
      </c>
      <c r="I101" s="7">
        <v>1089</v>
      </c>
      <c r="J101" s="23">
        <v>0.02662993572084481</v>
      </c>
      <c r="K101" s="7">
        <v>29</v>
      </c>
      <c r="L101" s="7">
        <v>950</v>
      </c>
      <c r="M101" s="23">
        <v>0.030526315789473683</v>
      </c>
      <c r="N101" s="7">
        <v>42</v>
      </c>
      <c r="O101" s="7">
        <v>964</v>
      </c>
      <c r="P101" s="23">
        <v>0.043568464730290454</v>
      </c>
      <c r="Q101" s="7">
        <v>185</v>
      </c>
      <c r="R101" s="7">
        <v>692</v>
      </c>
      <c r="S101" s="23">
        <v>0.26734104046242774</v>
      </c>
      <c r="T101" s="7">
        <v>275</v>
      </c>
      <c r="U101" s="7">
        <v>760</v>
      </c>
      <c r="V101" s="23">
        <v>0.3618421052631579</v>
      </c>
      <c r="W101" s="7">
        <v>326</v>
      </c>
      <c r="X101" s="7">
        <v>690</v>
      </c>
      <c r="Y101" s="23">
        <v>0.47246376811594204</v>
      </c>
    </row>
    <row x14ac:dyDescent="0.25" r="102" customHeight="1" ht="17.25">
      <c r="A102" s="6" t="s">
        <v>124</v>
      </c>
      <c r="B102" s="7">
        <v>5</v>
      </c>
      <c r="C102" s="7">
        <v>221</v>
      </c>
      <c r="D102" s="23">
        <v>0.02262443438914027</v>
      </c>
      <c r="E102" s="7">
        <v>0</v>
      </c>
      <c r="F102" s="7">
        <v>253</v>
      </c>
      <c r="G102" s="23">
        <v>0</v>
      </c>
      <c r="H102" s="7">
        <v>7</v>
      </c>
      <c r="I102" s="7">
        <v>243</v>
      </c>
      <c r="J102" s="23">
        <v>0.02880658436213992</v>
      </c>
      <c r="K102" s="7">
        <v>5</v>
      </c>
      <c r="L102" s="7">
        <v>192</v>
      </c>
      <c r="M102" s="23">
        <v>0.026041666666666668</v>
      </c>
      <c r="N102" s="7">
        <v>15</v>
      </c>
      <c r="O102" s="7">
        <v>178</v>
      </c>
      <c r="P102" s="23">
        <v>0.08426966292134831</v>
      </c>
      <c r="Q102" s="7">
        <v>37</v>
      </c>
      <c r="R102" s="7">
        <v>158</v>
      </c>
      <c r="S102" s="23">
        <v>0.23417721518987342</v>
      </c>
      <c r="T102" s="7">
        <v>59</v>
      </c>
      <c r="U102" s="7">
        <v>204</v>
      </c>
      <c r="V102" s="23">
        <v>0.28921568627450983</v>
      </c>
      <c r="W102" s="7">
        <v>96</v>
      </c>
      <c r="X102" s="7">
        <v>199</v>
      </c>
      <c r="Y102" s="23">
        <v>0.4824120603015075</v>
      </c>
    </row>
    <row x14ac:dyDescent="0.25" r="103" customHeight="1" ht="17.25">
      <c r="A103" s="6" t="s">
        <v>125</v>
      </c>
      <c r="B103" s="7">
        <v>2</v>
      </c>
      <c r="C103" s="7">
        <v>275</v>
      </c>
      <c r="D103" s="23">
        <v>0.007272727272727273</v>
      </c>
      <c r="E103" s="7">
        <v>2</v>
      </c>
      <c r="F103" s="7">
        <v>318</v>
      </c>
      <c r="G103" s="23">
        <v>0.006289308176100629</v>
      </c>
      <c r="H103" s="7">
        <v>8</v>
      </c>
      <c r="I103" s="7">
        <v>278</v>
      </c>
      <c r="J103" s="23">
        <v>0.02877697841726619</v>
      </c>
      <c r="K103" s="7">
        <v>11</v>
      </c>
      <c r="L103" s="7">
        <v>274</v>
      </c>
      <c r="M103" s="23">
        <v>0.040145985401459854</v>
      </c>
      <c r="N103" s="7">
        <v>18</v>
      </c>
      <c r="O103" s="7">
        <v>275</v>
      </c>
      <c r="P103" s="23">
        <v>0.06545454545454546</v>
      </c>
      <c r="Q103" s="7">
        <v>53</v>
      </c>
      <c r="R103" s="7">
        <v>166</v>
      </c>
      <c r="S103" s="23">
        <v>0.3192771084337349</v>
      </c>
      <c r="T103" s="7">
        <v>68</v>
      </c>
      <c r="U103" s="7">
        <v>214</v>
      </c>
      <c r="V103" s="23">
        <v>0.3177570093457944</v>
      </c>
      <c r="W103" s="7">
        <v>122</v>
      </c>
      <c r="X103" s="7">
        <v>212</v>
      </c>
      <c r="Y103" s="23">
        <v>0.5754716981132075</v>
      </c>
    </row>
    <row x14ac:dyDescent="0.25" r="104" customHeight="1" ht="17.25">
      <c r="A104" s="6" t="s">
        <v>126</v>
      </c>
      <c r="B104" s="7">
        <v>9</v>
      </c>
      <c r="C104" s="7">
        <v>617</v>
      </c>
      <c r="D104" s="23">
        <v>0.014586709886547812</v>
      </c>
      <c r="E104" s="7">
        <v>5</v>
      </c>
      <c r="F104" s="7">
        <v>717</v>
      </c>
      <c r="G104" s="23">
        <v>0.00697350069735007</v>
      </c>
      <c r="H104" s="7">
        <v>16</v>
      </c>
      <c r="I104" s="7">
        <v>688</v>
      </c>
      <c r="J104" s="23">
        <v>0.023255813953488372</v>
      </c>
      <c r="K104" s="7">
        <v>5</v>
      </c>
      <c r="L104" s="7">
        <v>482</v>
      </c>
      <c r="M104" s="23">
        <v>0.01037344398340249</v>
      </c>
      <c r="N104" s="7">
        <v>13</v>
      </c>
      <c r="O104" s="7">
        <v>542</v>
      </c>
      <c r="P104" s="23">
        <v>0.023985239852398525</v>
      </c>
      <c r="Q104" s="7">
        <v>43</v>
      </c>
      <c r="R104" s="7">
        <v>326</v>
      </c>
      <c r="S104" s="23">
        <v>0.13190184049079753</v>
      </c>
      <c r="T104" s="7">
        <v>55</v>
      </c>
      <c r="U104" s="7">
        <v>324</v>
      </c>
      <c r="V104" s="23">
        <v>0.1697530864197531</v>
      </c>
      <c r="W104" s="7">
        <v>122</v>
      </c>
      <c r="X104" s="7">
        <v>385</v>
      </c>
      <c r="Y104" s="23">
        <v>0.3168831168831169</v>
      </c>
    </row>
    <row x14ac:dyDescent="0.25" r="105" customHeight="1" ht="17.25">
      <c r="A105" s="6" t="s">
        <v>127</v>
      </c>
      <c r="B105" s="7">
        <v>5</v>
      </c>
      <c r="C105" s="7">
        <v>249</v>
      </c>
      <c r="D105" s="23">
        <v>0.020080321285140562</v>
      </c>
      <c r="E105" s="7">
        <v>5</v>
      </c>
      <c r="F105" s="7">
        <v>320</v>
      </c>
      <c r="G105" s="23">
        <v>0.015625</v>
      </c>
      <c r="H105" s="7">
        <v>14</v>
      </c>
      <c r="I105" s="7">
        <v>356</v>
      </c>
      <c r="J105" s="23">
        <v>0.03932584269662921</v>
      </c>
      <c r="K105" s="7">
        <v>8</v>
      </c>
      <c r="L105" s="7">
        <v>249</v>
      </c>
      <c r="M105" s="23">
        <v>0.0321285140562249</v>
      </c>
      <c r="N105" s="7">
        <v>28</v>
      </c>
      <c r="O105" s="7">
        <v>314</v>
      </c>
      <c r="P105" s="23">
        <v>0.08917197452229299</v>
      </c>
      <c r="Q105" s="7">
        <v>63</v>
      </c>
      <c r="R105" s="7">
        <v>257</v>
      </c>
      <c r="S105" s="23">
        <v>0.245136186770428</v>
      </c>
      <c r="T105" s="7">
        <v>96</v>
      </c>
      <c r="U105" s="7">
        <v>254</v>
      </c>
      <c r="V105" s="23">
        <v>0.3779527559055118</v>
      </c>
      <c r="W105" s="7">
        <v>107</v>
      </c>
      <c r="X105" s="7">
        <v>245</v>
      </c>
      <c r="Y105" s="23">
        <v>0.43673469387755104</v>
      </c>
    </row>
    <row x14ac:dyDescent="0.25" r="106" customHeight="1" ht="17.25">
      <c r="A106" s="6" t="s">
        <v>128</v>
      </c>
      <c r="B106" s="7">
        <v>10</v>
      </c>
      <c r="C106" s="7">
        <v>331</v>
      </c>
      <c r="D106" s="23">
        <v>0.030211480362537766</v>
      </c>
      <c r="E106" s="7">
        <v>12</v>
      </c>
      <c r="F106" s="7">
        <v>392</v>
      </c>
      <c r="G106" s="23">
        <v>0.030612244897959183</v>
      </c>
      <c r="H106" s="7">
        <v>9</v>
      </c>
      <c r="I106" s="7">
        <v>393</v>
      </c>
      <c r="J106" s="23">
        <v>0.022900763358778626</v>
      </c>
      <c r="K106" s="7">
        <v>31</v>
      </c>
      <c r="L106" s="7">
        <v>396</v>
      </c>
      <c r="M106" s="23">
        <v>0.07828282828282829</v>
      </c>
      <c r="N106" s="7">
        <v>63</v>
      </c>
      <c r="O106" s="7">
        <v>487</v>
      </c>
      <c r="P106" s="23">
        <v>0.1293634496919918</v>
      </c>
      <c r="Q106" s="7">
        <v>139</v>
      </c>
      <c r="R106" s="7">
        <v>419</v>
      </c>
      <c r="S106" s="23">
        <v>0.3317422434367542</v>
      </c>
      <c r="T106" s="7">
        <v>273</v>
      </c>
      <c r="U106" s="7">
        <v>507</v>
      </c>
      <c r="V106" s="23">
        <v>0.5384615384615384</v>
      </c>
      <c r="W106" s="7">
        <v>381</v>
      </c>
      <c r="X106" s="7">
        <v>565</v>
      </c>
      <c r="Y106" s="23">
        <v>0.6743362831858407</v>
      </c>
    </row>
    <row x14ac:dyDescent="0.25" r="107" customHeight="1" ht="17.25">
      <c r="A107" s="6" t="s">
        <v>129</v>
      </c>
      <c r="B107" s="7">
        <v>1</v>
      </c>
      <c r="C107" s="7">
        <v>343</v>
      </c>
      <c r="D107" s="23">
        <v>0.0029154518950437317</v>
      </c>
      <c r="E107" s="7">
        <v>5</v>
      </c>
      <c r="F107" s="7">
        <v>374</v>
      </c>
      <c r="G107" s="23">
        <v>0.013368983957219251</v>
      </c>
      <c r="H107" s="7">
        <v>13</v>
      </c>
      <c r="I107" s="7">
        <v>319</v>
      </c>
      <c r="J107" s="23">
        <v>0.04075235109717868</v>
      </c>
      <c r="K107" s="7">
        <v>14</v>
      </c>
      <c r="L107" s="7">
        <v>345</v>
      </c>
      <c r="M107" s="23">
        <v>0.04057971014492753</v>
      </c>
      <c r="N107" s="7">
        <v>17</v>
      </c>
      <c r="O107" s="7">
        <v>281</v>
      </c>
      <c r="P107" s="23">
        <v>0.060498220640569395</v>
      </c>
      <c r="Q107" s="7">
        <v>81</v>
      </c>
      <c r="R107" s="7">
        <v>288</v>
      </c>
      <c r="S107" s="23">
        <v>0.28125</v>
      </c>
      <c r="T107" s="7">
        <v>145</v>
      </c>
      <c r="U107" s="7">
        <v>297</v>
      </c>
      <c r="V107" s="23">
        <v>0.4882154882154882</v>
      </c>
      <c r="W107" s="7">
        <v>182</v>
      </c>
      <c r="X107" s="7">
        <v>341</v>
      </c>
      <c r="Y107" s="23">
        <v>0.533724340175953</v>
      </c>
    </row>
    <row x14ac:dyDescent="0.25" r="108" customHeight="1" ht="17.25">
      <c r="A108" s="6" t="s">
        <v>130</v>
      </c>
      <c r="B108" s="7">
        <v>34</v>
      </c>
      <c r="C108" s="7">
        <v>3131</v>
      </c>
      <c r="D108" s="23">
        <v>0.01085915043117215</v>
      </c>
      <c r="E108" s="7">
        <v>58</v>
      </c>
      <c r="F108" s="7">
        <v>3408</v>
      </c>
      <c r="G108" s="23">
        <v>0.017018779342723004</v>
      </c>
      <c r="H108" s="7">
        <v>106</v>
      </c>
      <c r="I108" s="7">
        <v>3261</v>
      </c>
      <c r="J108" s="23">
        <v>0.032505366452008584</v>
      </c>
      <c r="K108" s="7">
        <v>98</v>
      </c>
      <c r="L108" s="7">
        <v>2952</v>
      </c>
      <c r="M108" s="23">
        <v>0.03319783197831978</v>
      </c>
      <c r="N108" s="7">
        <v>177</v>
      </c>
      <c r="O108" s="7">
        <v>2814</v>
      </c>
      <c r="P108" s="23">
        <v>0.0628997867803838</v>
      </c>
      <c r="Q108" s="7">
        <v>540</v>
      </c>
      <c r="R108" s="7">
        <v>2308</v>
      </c>
      <c r="S108" s="23">
        <v>0.2339688041594454</v>
      </c>
      <c r="T108" s="7">
        <v>955</v>
      </c>
      <c r="U108" s="7">
        <v>2339</v>
      </c>
      <c r="V108" s="23">
        <v>0.4082941427960667</v>
      </c>
      <c r="W108" s="7">
        <v>1222</v>
      </c>
      <c r="X108" s="7">
        <v>2242</v>
      </c>
      <c r="Y108" s="23">
        <v>0.5450490633363069</v>
      </c>
    </row>
    <row x14ac:dyDescent="0.25" r="109" customHeight="1" ht="17.25">
      <c r="A109" s="6" t="s">
        <v>131</v>
      </c>
      <c r="B109" s="7">
        <v>11</v>
      </c>
      <c r="C109" s="7">
        <v>900</v>
      </c>
      <c r="D109" s="23">
        <v>0.012222222222222223</v>
      </c>
      <c r="E109" s="7">
        <v>23</v>
      </c>
      <c r="F109" s="7">
        <v>929</v>
      </c>
      <c r="G109" s="23">
        <v>0.024757804090419805</v>
      </c>
      <c r="H109" s="7">
        <v>36</v>
      </c>
      <c r="I109" s="7">
        <v>954</v>
      </c>
      <c r="J109" s="23">
        <v>0.03773584905660377</v>
      </c>
      <c r="K109" s="7">
        <v>34</v>
      </c>
      <c r="L109" s="7">
        <v>925</v>
      </c>
      <c r="M109" s="23">
        <v>0.036756756756756756</v>
      </c>
      <c r="N109" s="7">
        <v>39</v>
      </c>
      <c r="O109" s="7">
        <v>764</v>
      </c>
      <c r="P109" s="23">
        <v>0.051047120418848166</v>
      </c>
      <c r="Q109" s="7">
        <v>95</v>
      </c>
      <c r="R109" s="7">
        <v>578</v>
      </c>
      <c r="S109" s="23">
        <v>0.1643598615916955</v>
      </c>
      <c r="T109" s="7">
        <v>170</v>
      </c>
      <c r="U109" s="7">
        <v>546</v>
      </c>
      <c r="V109" s="23">
        <v>0.31135531135531136</v>
      </c>
      <c r="W109" s="7">
        <v>243</v>
      </c>
      <c r="X109" s="7">
        <v>569</v>
      </c>
      <c r="Y109" s="23">
        <v>0.4270650263620387</v>
      </c>
    </row>
    <row x14ac:dyDescent="0.25" r="110" customHeight="1" ht="17.25">
      <c r="A110" s="6" t="s">
        <v>132</v>
      </c>
      <c r="B110" s="7">
        <v>10</v>
      </c>
      <c r="C110" s="7">
        <v>201</v>
      </c>
      <c r="D110" s="23">
        <v>0.04975124378109453</v>
      </c>
      <c r="E110" s="7">
        <v>2</v>
      </c>
      <c r="F110" s="7">
        <v>188</v>
      </c>
      <c r="G110" s="23">
        <v>0.010638297872340425</v>
      </c>
      <c r="H110" s="7">
        <v>13</v>
      </c>
      <c r="I110" s="7">
        <v>195</v>
      </c>
      <c r="J110" s="23">
        <v>0.06666666666666667</v>
      </c>
      <c r="K110" s="7">
        <v>8</v>
      </c>
      <c r="L110" s="7">
        <v>150</v>
      </c>
      <c r="M110" s="23">
        <v>0.05333333333333334</v>
      </c>
      <c r="N110" s="7">
        <v>16</v>
      </c>
      <c r="O110" s="7">
        <v>138</v>
      </c>
      <c r="P110" s="23">
        <v>0.11594202898550725</v>
      </c>
      <c r="Q110" s="7">
        <v>29</v>
      </c>
      <c r="R110" s="7">
        <v>95</v>
      </c>
      <c r="S110" s="23">
        <v>0.30526315789473685</v>
      </c>
      <c r="T110" s="7">
        <v>73</v>
      </c>
      <c r="U110" s="7">
        <v>146</v>
      </c>
      <c r="V110" s="23">
        <v>0.5</v>
      </c>
      <c r="W110" s="7">
        <v>136</v>
      </c>
      <c r="X110" s="7">
        <v>193</v>
      </c>
      <c r="Y110" s="23">
        <v>0.7046632124352331</v>
      </c>
    </row>
    <row x14ac:dyDescent="0.25" r="111" customHeight="1" ht="17.25">
      <c r="A111" s="6" t="s">
        <v>133</v>
      </c>
      <c r="B111" s="7">
        <v>10</v>
      </c>
      <c r="C111" s="7">
        <v>545</v>
      </c>
      <c r="D111" s="23">
        <v>0.01834862385321101</v>
      </c>
      <c r="E111" s="7">
        <v>12</v>
      </c>
      <c r="F111" s="7">
        <v>560</v>
      </c>
      <c r="G111" s="23">
        <v>0.02142857142857143</v>
      </c>
      <c r="H111" s="7">
        <v>19</v>
      </c>
      <c r="I111" s="7">
        <v>529</v>
      </c>
      <c r="J111" s="23">
        <v>0.035916824196597356</v>
      </c>
      <c r="K111" s="7">
        <v>27</v>
      </c>
      <c r="L111" s="7">
        <v>443</v>
      </c>
      <c r="M111" s="23">
        <v>0.060948081264108354</v>
      </c>
      <c r="N111" s="7">
        <v>40</v>
      </c>
      <c r="O111" s="7">
        <v>385</v>
      </c>
      <c r="P111" s="23">
        <v>0.1038961038961039</v>
      </c>
      <c r="Q111" s="7">
        <v>88</v>
      </c>
      <c r="R111" s="7">
        <v>335</v>
      </c>
      <c r="S111" s="23">
        <v>0.2626865671641791</v>
      </c>
      <c r="T111" s="7">
        <v>142</v>
      </c>
      <c r="U111" s="7">
        <v>372</v>
      </c>
      <c r="V111" s="23">
        <v>0.3817204301075269</v>
      </c>
      <c r="W111" s="7">
        <v>217</v>
      </c>
      <c r="X111" s="7">
        <v>401</v>
      </c>
      <c r="Y111" s="23">
        <v>0.5411471321695761</v>
      </c>
    </row>
    <row x14ac:dyDescent="0.25" r="112" customHeight="1" ht="17.25">
      <c r="A112" s="6" t="s">
        <v>134</v>
      </c>
      <c r="B112" s="7">
        <v>61</v>
      </c>
      <c r="C112" s="7">
        <v>3586</v>
      </c>
      <c r="D112" s="23">
        <v>0.01701059676519799</v>
      </c>
      <c r="E112" s="7">
        <v>85</v>
      </c>
      <c r="F112" s="7">
        <v>3922</v>
      </c>
      <c r="G112" s="23">
        <v>0.021672616012238653</v>
      </c>
      <c r="H112" s="7">
        <v>186</v>
      </c>
      <c r="I112" s="7">
        <v>3739</v>
      </c>
      <c r="J112" s="23">
        <v>0.04974592136935009</v>
      </c>
      <c r="K112" s="7">
        <v>289</v>
      </c>
      <c r="L112" s="7">
        <v>4077</v>
      </c>
      <c r="M112" s="23">
        <v>0.07088545499141526</v>
      </c>
      <c r="N112" s="7">
        <v>335</v>
      </c>
      <c r="O112" s="7">
        <v>4323</v>
      </c>
      <c r="P112" s="23">
        <v>0.07749248207263475</v>
      </c>
      <c r="Q112" s="7">
        <v>755</v>
      </c>
      <c r="R112" s="7">
        <v>3100</v>
      </c>
      <c r="S112" s="23">
        <v>0.2435483870967742</v>
      </c>
      <c r="T112" s="7">
        <v>1410</v>
      </c>
      <c r="U112" s="7">
        <v>3104</v>
      </c>
      <c r="V112" s="23">
        <v>0.4542525773195876</v>
      </c>
      <c r="W112" s="7">
        <v>1928</v>
      </c>
      <c r="X112" s="7">
        <v>3244</v>
      </c>
      <c r="Y112" s="23">
        <v>0.594327990135635</v>
      </c>
    </row>
    <row x14ac:dyDescent="0.25" r="113" customHeight="1" ht="17.25">
      <c r="A113" s="6" t="s">
        <v>135</v>
      </c>
      <c r="B113" s="7">
        <v>2</v>
      </c>
      <c r="C113" s="7">
        <v>120</v>
      </c>
      <c r="D113" s="23">
        <v>0.016666666666666666</v>
      </c>
      <c r="E113" s="7">
        <v>7</v>
      </c>
      <c r="F113" s="7">
        <v>193</v>
      </c>
      <c r="G113" s="23">
        <v>0.03626943005181347</v>
      </c>
      <c r="H113" s="7">
        <v>3</v>
      </c>
      <c r="I113" s="7">
        <v>174</v>
      </c>
      <c r="J113" s="23">
        <v>0.017241379310344827</v>
      </c>
      <c r="K113" s="7">
        <v>5</v>
      </c>
      <c r="L113" s="7">
        <v>133</v>
      </c>
      <c r="M113" s="23">
        <v>0.03759398496240601</v>
      </c>
      <c r="N113" s="7">
        <v>7</v>
      </c>
      <c r="O113" s="7">
        <v>130</v>
      </c>
      <c r="P113" s="23">
        <v>0.05384615384615385</v>
      </c>
      <c r="Q113" s="7">
        <v>36</v>
      </c>
      <c r="R113" s="7">
        <v>138</v>
      </c>
      <c r="S113" s="23">
        <v>0.2608695652173913</v>
      </c>
      <c r="T113" s="7">
        <v>41</v>
      </c>
      <c r="U113" s="7">
        <v>102</v>
      </c>
      <c r="V113" s="23">
        <v>0.4019607843137255</v>
      </c>
      <c r="W113" s="7">
        <v>69</v>
      </c>
      <c r="X113" s="7">
        <v>121</v>
      </c>
      <c r="Y113" s="23">
        <v>0.5702479338842975</v>
      </c>
    </row>
    <row x14ac:dyDescent="0.25" r="114" customHeight="1" ht="17.25">
      <c r="A114" s="6" t="s">
        <v>136</v>
      </c>
      <c r="B114" s="7">
        <v>117</v>
      </c>
      <c r="C114" s="7">
        <v>2082</v>
      </c>
      <c r="D114" s="23">
        <v>0.056195965417867436</v>
      </c>
      <c r="E114" s="7">
        <v>109</v>
      </c>
      <c r="F114" s="7">
        <v>2289</v>
      </c>
      <c r="G114" s="23">
        <v>0.047619047619047616</v>
      </c>
      <c r="H114" s="7">
        <v>157</v>
      </c>
      <c r="I114" s="7">
        <v>2371</v>
      </c>
      <c r="J114" s="23">
        <v>0.06621678616617462</v>
      </c>
      <c r="K114" s="7">
        <v>194</v>
      </c>
      <c r="L114" s="7">
        <v>2124</v>
      </c>
      <c r="M114" s="23">
        <v>0.09133709981167608</v>
      </c>
      <c r="N114" s="7">
        <v>121</v>
      </c>
      <c r="O114" s="7">
        <v>1732</v>
      </c>
      <c r="P114" s="23">
        <v>0.06986143187066975</v>
      </c>
      <c r="Q114" s="7">
        <v>364</v>
      </c>
      <c r="R114" s="7">
        <v>1502</v>
      </c>
      <c r="S114" s="23">
        <v>0.24234354194407456</v>
      </c>
      <c r="T114" s="7">
        <v>581</v>
      </c>
      <c r="U114" s="7">
        <v>1538</v>
      </c>
      <c r="V114" s="23">
        <v>0.37776332899869963</v>
      </c>
      <c r="W114" s="7">
        <v>851</v>
      </c>
      <c r="X114" s="7">
        <v>1627</v>
      </c>
      <c r="Y114" s="23">
        <v>0.5230485556238476</v>
      </c>
    </row>
    <row x14ac:dyDescent="0.25" r="115" customHeight="1" ht="17.25">
      <c r="A115" s="6" t="s">
        <v>137</v>
      </c>
      <c r="B115" s="7">
        <v>19</v>
      </c>
      <c r="C115" s="7">
        <v>595</v>
      </c>
      <c r="D115" s="23">
        <v>0.031932773109243695</v>
      </c>
      <c r="E115" s="7">
        <v>16</v>
      </c>
      <c r="F115" s="7">
        <v>682</v>
      </c>
      <c r="G115" s="23">
        <v>0.02346041055718475</v>
      </c>
      <c r="H115" s="7">
        <v>40</v>
      </c>
      <c r="I115" s="7">
        <v>741</v>
      </c>
      <c r="J115" s="23">
        <v>0.05398110661268556</v>
      </c>
      <c r="K115" s="7">
        <v>71</v>
      </c>
      <c r="L115" s="7">
        <v>696</v>
      </c>
      <c r="M115" s="23">
        <v>0.10201149425287356</v>
      </c>
      <c r="N115" s="7">
        <v>124</v>
      </c>
      <c r="O115" s="7">
        <v>739</v>
      </c>
      <c r="P115" s="23">
        <v>0.16779431664411368</v>
      </c>
      <c r="Q115" s="7">
        <v>208</v>
      </c>
      <c r="R115" s="7">
        <v>651</v>
      </c>
      <c r="S115" s="23">
        <v>0.3195084485407066</v>
      </c>
      <c r="T115" s="7">
        <v>401</v>
      </c>
      <c r="U115" s="7">
        <v>796</v>
      </c>
      <c r="V115" s="23">
        <v>0.5037688442211056</v>
      </c>
      <c r="W115" s="7">
        <v>522</v>
      </c>
      <c r="X115" s="7">
        <v>768</v>
      </c>
      <c r="Y115" s="23">
        <v>0.6796875</v>
      </c>
    </row>
    <row x14ac:dyDescent="0.25" r="116" customHeight="1" ht="17.25">
      <c r="A116" s="6" t="s">
        <v>138</v>
      </c>
      <c r="B116" s="7">
        <v>6</v>
      </c>
      <c r="C116" s="7">
        <v>705</v>
      </c>
      <c r="D116" s="23">
        <v>0.00851063829787234</v>
      </c>
      <c r="E116" s="7">
        <v>6</v>
      </c>
      <c r="F116" s="7">
        <v>735</v>
      </c>
      <c r="G116" s="23">
        <v>0.00816326530612245</v>
      </c>
      <c r="H116" s="7">
        <v>15</v>
      </c>
      <c r="I116" s="7">
        <v>745</v>
      </c>
      <c r="J116" s="23">
        <v>0.020134228187919462</v>
      </c>
      <c r="K116" s="7">
        <v>25</v>
      </c>
      <c r="L116" s="7">
        <v>690</v>
      </c>
      <c r="M116" s="23">
        <v>0.036231884057971016</v>
      </c>
      <c r="N116" s="7">
        <v>41</v>
      </c>
      <c r="O116" s="7">
        <v>668</v>
      </c>
      <c r="P116" s="23">
        <v>0.061377245508982034</v>
      </c>
      <c r="Q116" s="7">
        <v>110</v>
      </c>
      <c r="R116" s="7">
        <v>439</v>
      </c>
      <c r="S116" s="23">
        <v>0.2505694760820046</v>
      </c>
      <c r="T116" s="7">
        <v>164</v>
      </c>
      <c r="U116" s="7">
        <v>469</v>
      </c>
      <c r="V116" s="23">
        <v>0.34968017057569295</v>
      </c>
      <c r="W116" s="7">
        <v>211</v>
      </c>
      <c r="X116" s="7">
        <v>452</v>
      </c>
      <c r="Y116" s="23">
        <v>0.4668141592920354</v>
      </c>
    </row>
    <row x14ac:dyDescent="0.25" r="117" customHeight="1" ht="17.25">
      <c r="A117" s="6" t="s">
        <v>139</v>
      </c>
      <c r="B117" s="7">
        <v>12</v>
      </c>
      <c r="C117" s="7">
        <v>601</v>
      </c>
      <c r="D117" s="23">
        <v>0.019966722129783693</v>
      </c>
      <c r="E117" s="7">
        <v>18</v>
      </c>
      <c r="F117" s="7">
        <v>632</v>
      </c>
      <c r="G117" s="23">
        <v>0.028481012658227847</v>
      </c>
      <c r="H117" s="7">
        <v>22</v>
      </c>
      <c r="I117" s="7">
        <v>592</v>
      </c>
      <c r="J117" s="23">
        <v>0.037162162162162164</v>
      </c>
      <c r="K117" s="7">
        <v>32</v>
      </c>
      <c r="L117" s="7">
        <v>559</v>
      </c>
      <c r="M117" s="23">
        <v>0.057245080500894455</v>
      </c>
      <c r="N117" s="7">
        <v>52</v>
      </c>
      <c r="O117" s="7">
        <v>624</v>
      </c>
      <c r="P117" s="23">
        <v>0.08333333333333333</v>
      </c>
      <c r="Q117" s="7">
        <v>105</v>
      </c>
      <c r="R117" s="7">
        <v>519</v>
      </c>
      <c r="S117" s="23">
        <v>0.2023121387283237</v>
      </c>
      <c r="T117" s="7">
        <v>209</v>
      </c>
      <c r="U117" s="7">
        <v>611</v>
      </c>
      <c r="V117" s="23">
        <v>0.34206219312602293</v>
      </c>
      <c r="W117" s="7">
        <v>302</v>
      </c>
      <c r="X117" s="7">
        <v>673</v>
      </c>
      <c r="Y117" s="23">
        <v>0.4487369985141159</v>
      </c>
    </row>
    <row x14ac:dyDescent="0.25" r="118" customHeight="1" ht="17.25">
      <c r="A118" s="6" t="s">
        <v>140</v>
      </c>
      <c r="B118" s="7">
        <v>12</v>
      </c>
      <c r="C118" s="7">
        <v>674</v>
      </c>
      <c r="D118" s="23">
        <v>0.017804154302670624</v>
      </c>
      <c r="E118" s="7">
        <v>18</v>
      </c>
      <c r="F118" s="7">
        <v>706</v>
      </c>
      <c r="G118" s="23">
        <v>0.025495750708215296</v>
      </c>
      <c r="H118" s="7">
        <v>20</v>
      </c>
      <c r="I118" s="7">
        <v>733</v>
      </c>
      <c r="J118" s="23">
        <v>0.027285129604365622</v>
      </c>
      <c r="K118" s="7">
        <v>38</v>
      </c>
      <c r="L118" s="7">
        <v>685</v>
      </c>
      <c r="M118" s="23">
        <v>0.05547445255474453</v>
      </c>
      <c r="N118" s="7">
        <v>72</v>
      </c>
      <c r="O118" s="7">
        <v>749</v>
      </c>
      <c r="P118" s="23">
        <v>0.09612817089452604</v>
      </c>
      <c r="Q118" s="7">
        <v>134</v>
      </c>
      <c r="R118" s="7">
        <v>663</v>
      </c>
      <c r="S118" s="23">
        <v>0.20211161387631976</v>
      </c>
      <c r="T118" s="7">
        <v>306</v>
      </c>
      <c r="U118" s="7">
        <v>709</v>
      </c>
      <c r="V118" s="23">
        <v>0.4315937940761636</v>
      </c>
      <c r="W118" s="7">
        <v>372</v>
      </c>
      <c r="X118" s="7">
        <v>699</v>
      </c>
      <c r="Y118" s="23">
        <v>0.5321888412017167</v>
      </c>
    </row>
    <row x14ac:dyDescent="0.25" r="119" customHeight="1" ht="17.25">
      <c r="A119" s="6" t="s">
        <v>141</v>
      </c>
      <c r="B119" s="7">
        <v>1</v>
      </c>
      <c r="C119" s="7">
        <v>117</v>
      </c>
      <c r="D119" s="23">
        <v>0.008547008547008548</v>
      </c>
      <c r="E119" s="7">
        <v>4</v>
      </c>
      <c r="F119" s="7">
        <v>129</v>
      </c>
      <c r="G119" s="23">
        <v>0.031007751937984496</v>
      </c>
      <c r="H119" s="7">
        <v>0</v>
      </c>
      <c r="I119" s="7">
        <v>107</v>
      </c>
      <c r="J119" s="23">
        <v>0</v>
      </c>
      <c r="K119" s="7">
        <v>26</v>
      </c>
      <c r="L119" s="7">
        <v>125</v>
      </c>
      <c r="M119" s="23">
        <v>0.208</v>
      </c>
      <c r="N119" s="7">
        <v>7</v>
      </c>
      <c r="O119" s="7">
        <v>101</v>
      </c>
      <c r="P119" s="23">
        <v>0.06930693069306931</v>
      </c>
      <c r="Q119" s="7">
        <v>12</v>
      </c>
      <c r="R119" s="7">
        <v>74</v>
      </c>
      <c r="S119" s="23">
        <v>0.16216216216216217</v>
      </c>
      <c r="T119" s="7">
        <v>36</v>
      </c>
      <c r="U119" s="7">
        <v>80</v>
      </c>
      <c r="V119" s="23">
        <v>0.45</v>
      </c>
      <c r="W119" s="7">
        <v>44</v>
      </c>
      <c r="X119" s="7">
        <v>88</v>
      </c>
      <c r="Y119" s="23">
        <v>0.5</v>
      </c>
    </row>
    <row x14ac:dyDescent="0.25" r="120" customHeight="1" ht="17.25">
      <c r="A120" s="6" t="s">
        <v>142</v>
      </c>
      <c r="B120" s="7">
        <v>5</v>
      </c>
      <c r="C120" s="7">
        <v>140</v>
      </c>
      <c r="D120" s="23">
        <v>0.03571428571428571</v>
      </c>
      <c r="E120" s="7">
        <v>2</v>
      </c>
      <c r="F120" s="7">
        <v>152</v>
      </c>
      <c r="G120" s="23">
        <v>0.013157894736842105</v>
      </c>
      <c r="H120" s="7">
        <v>1</v>
      </c>
      <c r="I120" s="7">
        <v>131</v>
      </c>
      <c r="J120" s="23">
        <v>0.007633587786259542</v>
      </c>
      <c r="K120" s="7">
        <v>9</v>
      </c>
      <c r="L120" s="7">
        <v>138</v>
      </c>
      <c r="M120" s="23">
        <v>0.06521739130434782</v>
      </c>
      <c r="N120" s="7">
        <v>10</v>
      </c>
      <c r="O120" s="7">
        <v>138</v>
      </c>
      <c r="P120" s="23">
        <v>0.07246376811594203</v>
      </c>
      <c r="Q120" s="7">
        <v>18</v>
      </c>
      <c r="R120" s="7">
        <v>94</v>
      </c>
      <c r="S120" s="23">
        <v>0.19148936170212766</v>
      </c>
      <c r="T120" s="7">
        <v>83</v>
      </c>
      <c r="U120" s="7">
        <v>143</v>
      </c>
      <c r="V120" s="23">
        <v>0.5804195804195804</v>
      </c>
      <c r="W120" s="7">
        <v>100</v>
      </c>
      <c r="X120" s="7">
        <v>165</v>
      </c>
      <c r="Y120" s="23">
        <v>0.6060606060606061</v>
      </c>
    </row>
    <row x14ac:dyDescent="0.25" r="121" customHeight="1" ht="17.25">
      <c r="A121" s="6" t="s">
        <v>143</v>
      </c>
      <c r="B121" s="7">
        <v>4</v>
      </c>
      <c r="C121" s="7">
        <v>289</v>
      </c>
      <c r="D121" s="23">
        <v>0.01384083044982699</v>
      </c>
      <c r="E121" s="7">
        <v>9</v>
      </c>
      <c r="F121" s="7">
        <v>246</v>
      </c>
      <c r="G121" s="23">
        <v>0.036585365853658534</v>
      </c>
      <c r="H121" s="7">
        <v>10</v>
      </c>
      <c r="I121" s="7">
        <v>264</v>
      </c>
      <c r="J121" s="23">
        <v>0.03787878787878788</v>
      </c>
      <c r="K121" s="7">
        <v>30</v>
      </c>
      <c r="L121" s="7">
        <v>224</v>
      </c>
      <c r="M121" s="23">
        <v>0.13392857142857142</v>
      </c>
      <c r="N121" s="7">
        <v>52</v>
      </c>
      <c r="O121" s="7">
        <v>207</v>
      </c>
      <c r="P121" s="23">
        <v>0.25120772946859904</v>
      </c>
      <c r="Q121" s="7">
        <v>38</v>
      </c>
      <c r="R121" s="7">
        <v>162</v>
      </c>
      <c r="S121" s="23">
        <v>0.2345679012345679</v>
      </c>
      <c r="T121" s="7">
        <v>89</v>
      </c>
      <c r="U121" s="7">
        <v>230</v>
      </c>
      <c r="V121" s="23">
        <v>0.3869565217391304</v>
      </c>
      <c r="W121" s="7">
        <v>123</v>
      </c>
      <c r="X121" s="7">
        <v>222</v>
      </c>
      <c r="Y121" s="23">
        <v>0.5540540540540541</v>
      </c>
    </row>
    <row x14ac:dyDescent="0.25" r="122" customHeight="1" ht="17.25">
      <c r="A122" s="6" t="s">
        <v>144</v>
      </c>
      <c r="B122" s="7">
        <v>14</v>
      </c>
      <c r="C122" s="7">
        <v>880</v>
      </c>
      <c r="D122" s="23">
        <v>0.015909090909090907</v>
      </c>
      <c r="E122" s="7">
        <v>22</v>
      </c>
      <c r="F122" s="7">
        <v>1060</v>
      </c>
      <c r="G122" s="23">
        <v>0.020754716981132074</v>
      </c>
      <c r="H122" s="7">
        <v>84</v>
      </c>
      <c r="I122" s="7">
        <v>1117</v>
      </c>
      <c r="J122" s="23">
        <v>0.07520143240823635</v>
      </c>
      <c r="K122" s="7">
        <v>83</v>
      </c>
      <c r="L122" s="7">
        <v>894</v>
      </c>
      <c r="M122" s="23">
        <v>0.09284116331096197</v>
      </c>
      <c r="N122" s="7">
        <v>112</v>
      </c>
      <c r="O122" s="7">
        <v>1054</v>
      </c>
      <c r="P122" s="23">
        <v>0.1062618595825427</v>
      </c>
      <c r="Q122" s="7">
        <v>285</v>
      </c>
      <c r="R122" s="7">
        <v>903</v>
      </c>
      <c r="S122" s="23">
        <v>0.31561461794019935</v>
      </c>
      <c r="T122" s="7">
        <v>529</v>
      </c>
      <c r="U122" s="7">
        <v>1068</v>
      </c>
      <c r="V122" s="23">
        <v>0.4953183520599251</v>
      </c>
      <c r="W122" s="7">
        <v>768</v>
      </c>
      <c r="X122" s="7">
        <v>1193</v>
      </c>
      <c r="Y122" s="23">
        <v>0.6437552388935457</v>
      </c>
    </row>
    <row x14ac:dyDescent="0.25" r="123" customHeight="1" ht="17.25">
      <c r="A123" s="6" t="s">
        <v>145</v>
      </c>
      <c r="B123" s="7">
        <v>2</v>
      </c>
      <c r="C123" s="7">
        <v>143</v>
      </c>
      <c r="D123" s="23">
        <v>0.013986013986013986</v>
      </c>
      <c r="E123" s="7">
        <v>3</v>
      </c>
      <c r="F123" s="7">
        <v>156</v>
      </c>
      <c r="G123" s="23">
        <v>0.019230769230769232</v>
      </c>
      <c r="H123" s="7">
        <v>3</v>
      </c>
      <c r="I123" s="7">
        <v>160</v>
      </c>
      <c r="J123" s="23">
        <v>0.01875</v>
      </c>
      <c r="K123" s="7">
        <v>2</v>
      </c>
      <c r="L123" s="7">
        <v>114</v>
      </c>
      <c r="M123" s="23">
        <v>0.017543859649122806</v>
      </c>
      <c r="N123" s="7">
        <v>8</v>
      </c>
      <c r="O123" s="7">
        <v>114</v>
      </c>
      <c r="P123" s="23">
        <v>0.07017543859649122</v>
      </c>
      <c r="Q123" s="7">
        <v>28</v>
      </c>
      <c r="R123" s="7">
        <v>90</v>
      </c>
      <c r="S123" s="23">
        <v>0.3111111111111111</v>
      </c>
      <c r="T123" s="7">
        <v>55</v>
      </c>
      <c r="U123" s="7">
        <v>121</v>
      </c>
      <c r="V123" s="23">
        <v>0.45454545454545453</v>
      </c>
      <c r="W123" s="7">
        <v>65</v>
      </c>
      <c r="X123" s="7">
        <v>125</v>
      </c>
      <c r="Y123" s="23">
        <v>0.52</v>
      </c>
    </row>
    <row x14ac:dyDescent="0.25" r="124" customHeight="1" ht="17.25">
      <c r="A124" s="6" t="s">
        <v>146</v>
      </c>
      <c r="B124" s="7">
        <v>29</v>
      </c>
      <c r="C124" s="7">
        <v>919</v>
      </c>
      <c r="D124" s="23">
        <v>0.031556039173014146</v>
      </c>
      <c r="E124" s="7">
        <v>43</v>
      </c>
      <c r="F124" s="7">
        <v>1114</v>
      </c>
      <c r="G124" s="23">
        <v>0.03859964093357271</v>
      </c>
      <c r="H124" s="7">
        <v>66</v>
      </c>
      <c r="I124" s="7">
        <v>1036</v>
      </c>
      <c r="J124" s="23">
        <v>0.0637065637065637</v>
      </c>
      <c r="K124" s="7">
        <v>95</v>
      </c>
      <c r="L124" s="7">
        <v>909</v>
      </c>
      <c r="M124" s="23">
        <v>0.10451045104510451</v>
      </c>
      <c r="N124" s="7">
        <v>205</v>
      </c>
      <c r="O124" s="7">
        <v>1235</v>
      </c>
      <c r="P124" s="23">
        <v>0.1659919028340081</v>
      </c>
      <c r="Q124" s="7">
        <v>401</v>
      </c>
      <c r="R124" s="7">
        <v>1087</v>
      </c>
      <c r="S124" s="23">
        <v>0.3689052437902484</v>
      </c>
      <c r="T124" s="7">
        <v>591</v>
      </c>
      <c r="U124" s="7">
        <v>1200</v>
      </c>
      <c r="V124" s="23">
        <v>0.4925</v>
      </c>
      <c r="W124" s="7">
        <v>724</v>
      </c>
      <c r="X124" s="7">
        <v>1198</v>
      </c>
      <c r="Y124" s="23">
        <v>0.6043405676126878</v>
      </c>
    </row>
    <row x14ac:dyDescent="0.25" r="125" customHeight="1" ht="17.25">
      <c r="A125" s="6" t="s">
        <v>147</v>
      </c>
      <c r="B125" s="7">
        <v>35</v>
      </c>
      <c r="C125" s="7">
        <v>1602</v>
      </c>
      <c r="D125" s="23">
        <v>0.02184769038701623</v>
      </c>
      <c r="E125" s="7">
        <v>22</v>
      </c>
      <c r="F125" s="7">
        <v>1823</v>
      </c>
      <c r="G125" s="23">
        <v>0.012068019747668678</v>
      </c>
      <c r="H125" s="7">
        <v>44</v>
      </c>
      <c r="I125" s="7">
        <v>1771</v>
      </c>
      <c r="J125" s="23">
        <v>0.024844720496894408</v>
      </c>
      <c r="K125" s="7">
        <v>181</v>
      </c>
      <c r="L125" s="7">
        <v>1761</v>
      </c>
      <c r="M125" s="23">
        <v>0.10278250993753549</v>
      </c>
      <c r="N125" s="7">
        <v>159</v>
      </c>
      <c r="O125" s="7">
        <v>1899</v>
      </c>
      <c r="P125" s="23">
        <v>0.08372827804107424</v>
      </c>
      <c r="Q125" s="7">
        <v>342</v>
      </c>
      <c r="R125" s="7">
        <v>1275</v>
      </c>
      <c r="S125" s="23">
        <v>0.26823529411764707</v>
      </c>
      <c r="T125" s="7">
        <v>548</v>
      </c>
      <c r="U125" s="7">
        <v>1332</v>
      </c>
      <c r="V125" s="23">
        <v>0.4114114114114114</v>
      </c>
      <c r="W125" s="7">
        <v>699</v>
      </c>
      <c r="X125" s="7">
        <v>1775</v>
      </c>
      <c r="Y125" s="23">
        <v>0.39380281690140845</v>
      </c>
    </row>
    <row x14ac:dyDescent="0.25" r="126" customHeight="1" ht="17.25">
      <c r="A126" s="6" t="s">
        <v>148</v>
      </c>
      <c r="B126" s="7">
        <v>10</v>
      </c>
      <c r="C126" s="7">
        <v>415</v>
      </c>
      <c r="D126" s="23">
        <v>0.024096385542168676</v>
      </c>
      <c r="E126" s="7">
        <v>5</v>
      </c>
      <c r="F126" s="7">
        <v>507</v>
      </c>
      <c r="G126" s="23">
        <v>0.009861932938856016</v>
      </c>
      <c r="H126" s="7">
        <v>8</v>
      </c>
      <c r="I126" s="7">
        <v>438</v>
      </c>
      <c r="J126" s="23">
        <v>0.0182648401826484</v>
      </c>
      <c r="K126" s="7">
        <v>14</v>
      </c>
      <c r="L126" s="7">
        <v>576</v>
      </c>
      <c r="M126" s="23">
        <v>0.024305555555555556</v>
      </c>
      <c r="N126" s="7">
        <v>34</v>
      </c>
      <c r="O126" s="7">
        <v>553</v>
      </c>
      <c r="P126" s="23">
        <v>0.06148282097649186</v>
      </c>
      <c r="Q126" s="7">
        <v>91</v>
      </c>
      <c r="R126" s="7">
        <v>395</v>
      </c>
      <c r="S126" s="23">
        <v>0.23037974683544304</v>
      </c>
      <c r="T126" s="7">
        <v>135</v>
      </c>
      <c r="U126" s="7">
        <v>426</v>
      </c>
      <c r="V126" s="23">
        <v>0.31690140845070425</v>
      </c>
      <c r="W126" s="7">
        <v>223</v>
      </c>
      <c r="X126" s="7">
        <v>394</v>
      </c>
      <c r="Y126" s="23">
        <v>0.565989847715736</v>
      </c>
    </row>
    <row x14ac:dyDescent="0.25" r="127" customHeight="1" ht="17.25">
      <c r="A127" s="6" t="s">
        <v>149</v>
      </c>
      <c r="B127" s="7">
        <v>5</v>
      </c>
      <c r="C127" s="7">
        <v>628</v>
      </c>
      <c r="D127" s="23">
        <v>0.007961783439490446</v>
      </c>
      <c r="E127" s="7">
        <v>14</v>
      </c>
      <c r="F127" s="7">
        <v>698</v>
      </c>
      <c r="G127" s="23">
        <v>0.02005730659025788</v>
      </c>
      <c r="H127" s="7">
        <v>13</v>
      </c>
      <c r="I127" s="7">
        <v>538</v>
      </c>
      <c r="J127" s="23">
        <v>0.024163568773234202</v>
      </c>
      <c r="K127" s="7">
        <v>30</v>
      </c>
      <c r="L127" s="7">
        <v>560</v>
      </c>
      <c r="M127" s="23">
        <v>0.05357142857142857</v>
      </c>
      <c r="N127" s="7">
        <v>25</v>
      </c>
      <c r="O127" s="7">
        <v>503</v>
      </c>
      <c r="P127" s="23">
        <v>0.04970178926441352</v>
      </c>
      <c r="Q127" s="7">
        <v>76</v>
      </c>
      <c r="R127" s="7">
        <v>345</v>
      </c>
      <c r="S127" s="23">
        <v>0.22028985507246376</v>
      </c>
      <c r="T127" s="7">
        <v>130</v>
      </c>
      <c r="U127" s="7">
        <v>425</v>
      </c>
      <c r="V127" s="23">
        <v>0.3058823529411765</v>
      </c>
      <c r="W127" s="7">
        <v>171</v>
      </c>
      <c r="X127" s="7">
        <v>361</v>
      </c>
      <c r="Y127" s="23">
        <v>0.47368421052631576</v>
      </c>
    </row>
    <row x14ac:dyDescent="0.25" r="128" customHeight="1" ht="17.25">
      <c r="A128" s="6" t="s">
        <v>150</v>
      </c>
      <c r="B128" s="7">
        <v>89</v>
      </c>
      <c r="C128" s="7">
        <v>6157</v>
      </c>
      <c r="D128" s="23">
        <v>0.014455091765470196</v>
      </c>
      <c r="E128" s="7">
        <v>141</v>
      </c>
      <c r="F128" s="7">
        <v>6875</v>
      </c>
      <c r="G128" s="23">
        <v>0.020509090909090907</v>
      </c>
      <c r="H128" s="7">
        <v>256</v>
      </c>
      <c r="I128" s="7">
        <v>6864</v>
      </c>
      <c r="J128" s="23">
        <v>0.037296037296037296</v>
      </c>
      <c r="K128" s="7">
        <v>486</v>
      </c>
      <c r="L128" s="7">
        <v>6126</v>
      </c>
      <c r="M128" s="23">
        <v>0.07933398628795299</v>
      </c>
      <c r="N128" s="7">
        <v>582</v>
      </c>
      <c r="O128" s="7">
        <v>5940</v>
      </c>
      <c r="P128" s="23">
        <v>0.09797979797979799</v>
      </c>
      <c r="Q128" s="7">
        <v>1273</v>
      </c>
      <c r="R128" s="7">
        <v>4682</v>
      </c>
      <c r="S128" s="23">
        <v>0.27189235369500214</v>
      </c>
      <c r="T128" s="7">
        <v>1947</v>
      </c>
      <c r="U128" s="7">
        <v>4708</v>
      </c>
      <c r="V128" s="23">
        <v>0.4135514018691589</v>
      </c>
      <c r="W128" s="7">
        <v>2656</v>
      </c>
      <c r="X128" s="7">
        <v>4671</v>
      </c>
      <c r="Y128" s="23">
        <v>0.5686148576321987</v>
      </c>
    </row>
    <row x14ac:dyDescent="0.25" r="129" customHeight="1" ht="17.25">
      <c r="A129" s="6" t="s">
        <v>151</v>
      </c>
      <c r="B129" s="7">
        <v>10</v>
      </c>
      <c r="C129" s="7">
        <v>1101</v>
      </c>
      <c r="D129" s="23">
        <v>0.009082652134423252</v>
      </c>
      <c r="E129" s="7">
        <v>20</v>
      </c>
      <c r="F129" s="7">
        <v>1128</v>
      </c>
      <c r="G129" s="23">
        <v>0.01773049645390071</v>
      </c>
      <c r="H129" s="7">
        <v>30</v>
      </c>
      <c r="I129" s="7">
        <v>1152</v>
      </c>
      <c r="J129" s="23">
        <v>0.026041666666666668</v>
      </c>
      <c r="K129" s="7">
        <v>31</v>
      </c>
      <c r="L129" s="7">
        <v>813</v>
      </c>
      <c r="M129" s="23">
        <v>0.038130381303813035</v>
      </c>
      <c r="N129" s="7">
        <v>60</v>
      </c>
      <c r="O129" s="7">
        <v>794</v>
      </c>
      <c r="P129" s="23">
        <v>0.07556675062972293</v>
      </c>
      <c r="Q129" s="7">
        <v>129</v>
      </c>
      <c r="R129" s="7">
        <v>640</v>
      </c>
      <c r="S129" s="23">
        <v>0.2015625</v>
      </c>
      <c r="T129" s="7">
        <v>214</v>
      </c>
      <c r="U129" s="7">
        <v>707</v>
      </c>
      <c r="V129" s="23">
        <v>0.3026874115983027</v>
      </c>
      <c r="W129" s="7">
        <v>290</v>
      </c>
      <c r="X129" s="7">
        <v>676</v>
      </c>
      <c r="Y129" s="23">
        <v>0.4289940828402367</v>
      </c>
    </row>
    <row x14ac:dyDescent="0.25" r="130" customHeight="1" ht="17.25">
      <c r="A130" s="6" t="s">
        <v>152</v>
      </c>
      <c r="B130" s="7">
        <v>6</v>
      </c>
      <c r="C130" s="7">
        <v>691</v>
      </c>
      <c r="D130" s="23">
        <v>0.008683068017366137</v>
      </c>
      <c r="E130" s="7">
        <v>4</v>
      </c>
      <c r="F130" s="7">
        <v>684</v>
      </c>
      <c r="G130" s="23">
        <v>0.005847953216374269</v>
      </c>
      <c r="H130" s="7">
        <v>6</v>
      </c>
      <c r="I130" s="7">
        <v>650</v>
      </c>
      <c r="J130" s="23">
        <v>0.009230769230769232</v>
      </c>
      <c r="K130" s="7">
        <v>18</v>
      </c>
      <c r="L130" s="7">
        <v>543</v>
      </c>
      <c r="M130" s="23">
        <v>0.03314917127071823</v>
      </c>
      <c r="N130" s="7">
        <v>21</v>
      </c>
      <c r="O130" s="7">
        <v>520</v>
      </c>
      <c r="P130" s="23">
        <v>0.04038461538461539</v>
      </c>
      <c r="Q130" s="7">
        <v>38</v>
      </c>
      <c r="R130" s="7">
        <v>388</v>
      </c>
      <c r="S130" s="23">
        <v>0.0979381443298969</v>
      </c>
      <c r="T130" s="7">
        <v>71</v>
      </c>
      <c r="U130" s="7">
        <v>414</v>
      </c>
      <c r="V130" s="23">
        <v>0.17149758454106281</v>
      </c>
      <c r="W130" s="7">
        <v>121</v>
      </c>
      <c r="X130" s="7">
        <v>394</v>
      </c>
      <c r="Y130" s="23">
        <v>0.30710659898477155</v>
      </c>
    </row>
    <row x14ac:dyDescent="0.25" r="131" customHeight="1" ht="17.25">
      <c r="A131" s="6" t="s">
        <v>153</v>
      </c>
      <c r="B131" s="7">
        <v>0</v>
      </c>
      <c r="C131" s="7">
        <v>80</v>
      </c>
      <c r="D131" s="23">
        <v>0</v>
      </c>
      <c r="E131" s="7">
        <v>0</v>
      </c>
      <c r="F131" s="7">
        <v>90</v>
      </c>
      <c r="G131" s="23">
        <v>0</v>
      </c>
      <c r="H131" s="7">
        <v>1</v>
      </c>
      <c r="I131" s="7">
        <v>66</v>
      </c>
      <c r="J131" s="23">
        <v>0.015151515151515152</v>
      </c>
      <c r="K131" s="7">
        <v>1</v>
      </c>
      <c r="L131" s="7">
        <v>56</v>
      </c>
      <c r="M131" s="23">
        <v>0.017857142857142856</v>
      </c>
      <c r="N131" s="7">
        <v>4</v>
      </c>
      <c r="O131" s="7">
        <v>62</v>
      </c>
      <c r="P131" s="23">
        <v>0.06451612903225806</v>
      </c>
      <c r="Q131" s="7">
        <v>8</v>
      </c>
      <c r="R131" s="7">
        <v>34</v>
      </c>
      <c r="S131" s="23">
        <v>0.23529411764705882</v>
      </c>
      <c r="T131" s="7">
        <v>19</v>
      </c>
      <c r="U131" s="7">
        <v>52</v>
      </c>
      <c r="V131" s="23">
        <v>0.36538461538461536</v>
      </c>
      <c r="W131" s="7">
        <v>20</v>
      </c>
      <c r="X131" s="7">
        <v>53</v>
      </c>
      <c r="Y131" s="23">
        <v>0.37735849056603776</v>
      </c>
    </row>
    <row x14ac:dyDescent="0.25" r="132" customHeight="1" ht="17.25">
      <c r="A132" s="6" t="s">
        <v>154</v>
      </c>
      <c r="B132" s="7">
        <v>12</v>
      </c>
      <c r="C132" s="7">
        <v>492</v>
      </c>
      <c r="D132" s="23">
        <v>0.024390243902439025</v>
      </c>
      <c r="E132" s="7">
        <v>22</v>
      </c>
      <c r="F132" s="7">
        <v>522</v>
      </c>
      <c r="G132" s="23">
        <v>0.0421455938697318</v>
      </c>
      <c r="H132" s="7">
        <v>26</v>
      </c>
      <c r="I132" s="7">
        <v>615</v>
      </c>
      <c r="J132" s="23">
        <v>0.04227642276422764</v>
      </c>
      <c r="K132" s="7">
        <v>45</v>
      </c>
      <c r="L132" s="7">
        <v>513</v>
      </c>
      <c r="M132" s="23">
        <v>0.08771929824561403</v>
      </c>
      <c r="N132" s="7">
        <v>98</v>
      </c>
      <c r="O132" s="7">
        <v>582</v>
      </c>
      <c r="P132" s="23">
        <v>0.16838487972508592</v>
      </c>
      <c r="Q132" s="7">
        <v>170</v>
      </c>
      <c r="R132" s="7">
        <v>539</v>
      </c>
      <c r="S132" s="23">
        <v>0.31539888682745826</v>
      </c>
      <c r="T132" s="7">
        <v>314</v>
      </c>
      <c r="U132" s="7">
        <v>614</v>
      </c>
      <c r="V132" s="23">
        <v>0.511400651465798</v>
      </c>
      <c r="W132" s="7">
        <v>423</v>
      </c>
      <c r="X132" s="7">
        <v>665</v>
      </c>
      <c r="Y132" s="23">
        <v>0.6360902255639098</v>
      </c>
    </row>
    <row x14ac:dyDescent="0.25" r="133" customHeight="1" ht="17.25">
      <c r="A133" s="6" t="s">
        <v>155</v>
      </c>
      <c r="B133" s="7">
        <v>10</v>
      </c>
      <c r="C133" s="7">
        <v>1068</v>
      </c>
      <c r="D133" s="23">
        <v>0.009363295880149813</v>
      </c>
      <c r="E133" s="7">
        <v>7</v>
      </c>
      <c r="F133" s="7">
        <v>1104</v>
      </c>
      <c r="G133" s="23">
        <v>0.006340579710144928</v>
      </c>
      <c r="H133" s="7">
        <v>18</v>
      </c>
      <c r="I133" s="7">
        <v>940</v>
      </c>
      <c r="J133" s="23">
        <v>0.019148936170212766</v>
      </c>
      <c r="K133" s="7">
        <v>27</v>
      </c>
      <c r="L133" s="7">
        <v>893</v>
      </c>
      <c r="M133" s="23">
        <v>0.030235162374020158</v>
      </c>
      <c r="N133" s="7">
        <v>32</v>
      </c>
      <c r="O133" s="7">
        <v>831</v>
      </c>
      <c r="P133" s="23">
        <v>0.03850782190132371</v>
      </c>
      <c r="Q133" s="7">
        <v>129</v>
      </c>
      <c r="R133" s="7">
        <v>566</v>
      </c>
      <c r="S133" s="23">
        <v>0.22791519434628976</v>
      </c>
      <c r="T133" s="7">
        <v>171</v>
      </c>
      <c r="U133" s="7">
        <v>498</v>
      </c>
      <c r="V133" s="23">
        <v>0.3433734939759036</v>
      </c>
      <c r="W133" s="7">
        <v>216</v>
      </c>
      <c r="X133" s="7">
        <v>497</v>
      </c>
      <c r="Y133" s="23">
        <v>0.4346076458752515</v>
      </c>
    </row>
    <row x14ac:dyDescent="0.25" r="134" customHeight="1" ht="17.25">
      <c r="A134" s="6" t="s">
        <v>156</v>
      </c>
      <c r="B134" s="7">
        <v>28</v>
      </c>
      <c r="C134" s="7">
        <v>2955</v>
      </c>
      <c r="D134" s="23">
        <v>0.009475465313028765</v>
      </c>
      <c r="E134" s="7">
        <v>37</v>
      </c>
      <c r="F134" s="7">
        <v>2567</v>
      </c>
      <c r="G134" s="23">
        <v>0.014413712504869497</v>
      </c>
      <c r="H134" s="7">
        <v>84</v>
      </c>
      <c r="I134" s="7">
        <v>2203</v>
      </c>
      <c r="J134" s="23">
        <v>0.038129822968679075</v>
      </c>
      <c r="K134" s="7">
        <v>93</v>
      </c>
      <c r="L134" s="7">
        <v>1747</v>
      </c>
      <c r="M134" s="23">
        <v>0.05323411562678878</v>
      </c>
      <c r="N134" s="7">
        <v>150</v>
      </c>
      <c r="O134" s="7">
        <v>2211</v>
      </c>
      <c r="P134" s="23">
        <v>0.06784260515603799</v>
      </c>
      <c r="Q134" s="7">
        <v>333</v>
      </c>
      <c r="R134" s="7">
        <v>1399</v>
      </c>
      <c r="S134" s="23">
        <v>0.23802716225875625</v>
      </c>
      <c r="T134" s="7">
        <v>696</v>
      </c>
      <c r="U134" s="7">
        <v>1662</v>
      </c>
      <c r="V134" s="23">
        <v>0.4187725631768953</v>
      </c>
      <c r="W134" s="7">
        <v>980</v>
      </c>
      <c r="X134" s="7">
        <v>1813</v>
      </c>
      <c r="Y134" s="23">
        <v>0.5405405405405406</v>
      </c>
    </row>
    <row x14ac:dyDescent="0.25" r="135" customHeight="1" ht="17.25">
      <c r="A135" s="6" t="s">
        <v>157</v>
      </c>
      <c r="B135" s="7">
        <v>200</v>
      </c>
      <c r="C135" s="7">
        <v>6587</v>
      </c>
      <c r="D135" s="23">
        <v>0.030362835888872022</v>
      </c>
      <c r="E135" s="7">
        <v>552</v>
      </c>
      <c r="F135" s="7">
        <v>6907</v>
      </c>
      <c r="G135" s="23">
        <v>0.07991892283190966</v>
      </c>
      <c r="H135" s="7">
        <v>696</v>
      </c>
      <c r="I135" s="7">
        <v>7647</v>
      </c>
      <c r="J135" s="23">
        <v>0.09101608473911338</v>
      </c>
      <c r="K135" s="7">
        <v>1382</v>
      </c>
      <c r="L135" s="7">
        <v>8240</v>
      </c>
      <c r="M135" s="23">
        <v>0.16771844660194174</v>
      </c>
      <c r="N135" s="7">
        <v>1925</v>
      </c>
      <c r="O135" s="7">
        <v>7964</v>
      </c>
      <c r="P135" s="23">
        <v>0.24171270718232044</v>
      </c>
      <c r="Q135" s="7">
        <v>3871</v>
      </c>
      <c r="R135" s="7">
        <v>7344</v>
      </c>
      <c r="S135" s="23">
        <v>0.5270969498910676</v>
      </c>
      <c r="T135" s="7">
        <v>3964</v>
      </c>
      <c r="U135" s="7">
        <v>6251</v>
      </c>
      <c r="V135" s="23">
        <v>0.6341385378339466</v>
      </c>
      <c r="W135" s="7">
        <v>3673</v>
      </c>
      <c r="X135" s="7">
        <v>5401</v>
      </c>
      <c r="Y135" s="23">
        <v>0.6800592482873542</v>
      </c>
    </row>
    <row x14ac:dyDescent="0.25" r="136" customHeight="1" ht="17.25">
      <c r="A136" s="6" t="s">
        <v>158</v>
      </c>
      <c r="B136" s="7">
        <v>1</v>
      </c>
      <c r="C136" s="7">
        <v>103</v>
      </c>
      <c r="D136" s="23">
        <v>0.009708737864077669</v>
      </c>
      <c r="E136" s="7">
        <v>1</v>
      </c>
      <c r="F136" s="7">
        <v>96</v>
      </c>
      <c r="G136" s="23">
        <v>0.010416666666666666</v>
      </c>
      <c r="H136" s="7">
        <v>6</v>
      </c>
      <c r="I136" s="7">
        <v>124</v>
      </c>
      <c r="J136" s="23">
        <v>0.04838709677419355</v>
      </c>
      <c r="K136" s="7">
        <v>9</v>
      </c>
      <c r="L136" s="7">
        <v>113</v>
      </c>
      <c r="M136" s="23">
        <v>0.07964601769911504</v>
      </c>
      <c r="N136" s="7">
        <v>6</v>
      </c>
      <c r="O136" s="7">
        <v>83</v>
      </c>
      <c r="P136" s="23">
        <v>0.07228915662650602</v>
      </c>
      <c r="Q136" s="7">
        <v>17</v>
      </c>
      <c r="R136" s="7">
        <v>64</v>
      </c>
      <c r="S136" s="23">
        <v>0.265625</v>
      </c>
      <c r="T136" s="7">
        <v>25</v>
      </c>
      <c r="U136" s="7">
        <v>75</v>
      </c>
      <c r="V136" s="23">
        <v>0.3333333333333333</v>
      </c>
      <c r="W136" s="7">
        <v>56</v>
      </c>
      <c r="X136" s="7">
        <v>126</v>
      </c>
      <c r="Y136" s="23">
        <v>0.4444444444444444</v>
      </c>
    </row>
    <row x14ac:dyDescent="0.25" r="137" customHeight="1" ht="17.25">
      <c r="A137" s="6" t="s">
        <v>159</v>
      </c>
      <c r="B137" s="7">
        <v>2</v>
      </c>
      <c r="C137" s="7">
        <v>433</v>
      </c>
      <c r="D137" s="23">
        <v>0.004618937644341801</v>
      </c>
      <c r="E137" s="7">
        <v>1</v>
      </c>
      <c r="F137" s="7">
        <v>490</v>
      </c>
      <c r="G137" s="23">
        <v>0.0020408163265306124</v>
      </c>
      <c r="H137" s="7">
        <v>15</v>
      </c>
      <c r="I137" s="7">
        <v>436</v>
      </c>
      <c r="J137" s="23">
        <v>0.034403669724770644</v>
      </c>
      <c r="K137" s="7">
        <v>23</v>
      </c>
      <c r="L137" s="7">
        <v>332</v>
      </c>
      <c r="M137" s="23">
        <v>0.06927710843373494</v>
      </c>
      <c r="N137" s="7">
        <v>48</v>
      </c>
      <c r="O137" s="7">
        <v>523</v>
      </c>
      <c r="P137" s="23">
        <v>0.09177820267686425</v>
      </c>
      <c r="Q137" s="7">
        <v>92</v>
      </c>
      <c r="R137" s="7">
        <v>442</v>
      </c>
      <c r="S137" s="23">
        <v>0.2081447963800905</v>
      </c>
      <c r="T137" s="7">
        <v>141</v>
      </c>
      <c r="U137" s="7">
        <v>437</v>
      </c>
      <c r="V137" s="23">
        <v>0.32265446224256294</v>
      </c>
      <c r="W137" s="7">
        <v>259</v>
      </c>
      <c r="X137" s="7">
        <v>504</v>
      </c>
      <c r="Y137" s="23">
        <v>0.5138888888888888</v>
      </c>
    </row>
    <row x14ac:dyDescent="0.25" r="138" customHeight="1" ht="17.25">
      <c r="A138" s="6" t="s">
        <v>160</v>
      </c>
      <c r="B138" s="7">
        <v>246</v>
      </c>
      <c r="C138" s="7">
        <v>14147</v>
      </c>
      <c r="D138" s="23">
        <v>0.01738884569166608</v>
      </c>
      <c r="E138" s="7">
        <v>532</v>
      </c>
      <c r="F138" s="7">
        <v>16811</v>
      </c>
      <c r="G138" s="23">
        <v>0.03164594610671584</v>
      </c>
      <c r="H138" s="7">
        <v>795</v>
      </c>
      <c r="I138" s="7">
        <v>16834</v>
      </c>
      <c r="J138" s="23">
        <v>0.04722585244148746</v>
      </c>
      <c r="K138" s="7">
        <v>817</v>
      </c>
      <c r="L138" s="7">
        <v>16526</v>
      </c>
      <c r="M138" s="23">
        <v>0.049437250393319615</v>
      </c>
      <c r="N138" s="7">
        <v>1503</v>
      </c>
      <c r="O138" s="7">
        <v>20762</v>
      </c>
      <c r="P138" s="23">
        <v>0.07239186976206531</v>
      </c>
      <c r="Q138" s="7">
        <v>4039</v>
      </c>
      <c r="R138" s="7">
        <v>18421</v>
      </c>
      <c r="S138" s="23">
        <v>0.21926062645893274</v>
      </c>
      <c r="T138" s="7">
        <v>5849</v>
      </c>
      <c r="U138" s="7">
        <v>17470</v>
      </c>
      <c r="V138" s="23">
        <v>0.33480251860332</v>
      </c>
      <c r="W138" s="7">
        <v>7023</v>
      </c>
      <c r="X138" s="7">
        <v>14130</v>
      </c>
      <c r="Y138" s="23">
        <v>0.4970276008492569</v>
      </c>
    </row>
    <row x14ac:dyDescent="0.25" r="139" customHeight="1" ht="17.25">
      <c r="A139" s="6" t="s">
        <v>161</v>
      </c>
      <c r="B139" s="7">
        <v>7</v>
      </c>
      <c r="C139" s="7">
        <v>251</v>
      </c>
      <c r="D139" s="23">
        <v>0.027888446215139442</v>
      </c>
      <c r="E139" s="7">
        <v>6</v>
      </c>
      <c r="F139" s="7">
        <v>239</v>
      </c>
      <c r="G139" s="23">
        <v>0.02510460251046025</v>
      </c>
      <c r="H139" s="7">
        <v>19</v>
      </c>
      <c r="I139" s="7">
        <v>284</v>
      </c>
      <c r="J139" s="23">
        <v>0.06690140845070422</v>
      </c>
      <c r="K139" s="7">
        <v>9</v>
      </c>
      <c r="L139" s="7">
        <v>231</v>
      </c>
      <c r="M139" s="23">
        <v>0.03896103896103896</v>
      </c>
      <c r="N139" s="7">
        <v>24</v>
      </c>
      <c r="O139" s="7">
        <v>300</v>
      </c>
      <c r="P139" s="23">
        <v>0.08</v>
      </c>
      <c r="Q139" s="7">
        <v>66</v>
      </c>
      <c r="R139" s="7">
        <v>233</v>
      </c>
      <c r="S139" s="23">
        <v>0.2832618025751073</v>
      </c>
      <c r="T139" s="7">
        <v>79</v>
      </c>
      <c r="U139" s="7">
        <v>189</v>
      </c>
      <c r="V139" s="23">
        <v>0.41798941798941797</v>
      </c>
      <c r="W139" s="7">
        <v>139</v>
      </c>
      <c r="X139" s="7">
        <v>296</v>
      </c>
      <c r="Y139" s="23">
        <v>0.46959459459459457</v>
      </c>
    </row>
    <row x14ac:dyDescent="0.25" r="140" customHeight="1" ht="17.25">
      <c r="A140" s="6" t="s">
        <v>162</v>
      </c>
      <c r="B140" s="7">
        <v>0</v>
      </c>
      <c r="C140" s="7">
        <v>30</v>
      </c>
      <c r="D140" s="23">
        <v>0</v>
      </c>
      <c r="E140" s="7">
        <v>1</v>
      </c>
      <c r="F140" s="7">
        <v>44</v>
      </c>
      <c r="G140" s="23">
        <v>0.022727272727272728</v>
      </c>
      <c r="H140" s="7">
        <v>0</v>
      </c>
      <c r="I140" s="7">
        <v>39</v>
      </c>
      <c r="J140" s="23">
        <v>0</v>
      </c>
      <c r="K140" s="7">
        <v>0</v>
      </c>
      <c r="L140" s="7">
        <v>21</v>
      </c>
      <c r="M140" s="23">
        <v>0</v>
      </c>
      <c r="N140" s="7">
        <v>1</v>
      </c>
      <c r="O140" s="7">
        <v>25</v>
      </c>
      <c r="P140" s="23">
        <v>0.04</v>
      </c>
      <c r="Q140" s="7">
        <v>0</v>
      </c>
      <c r="R140" s="7">
        <v>24</v>
      </c>
      <c r="S140" s="23">
        <v>0</v>
      </c>
      <c r="T140" s="7">
        <v>0</v>
      </c>
      <c r="U140" s="7">
        <v>8</v>
      </c>
      <c r="V140" s="23">
        <v>0</v>
      </c>
      <c r="W140" s="7">
        <v>11</v>
      </c>
      <c r="X140" s="7">
        <v>23</v>
      </c>
      <c r="Y140" s="23">
        <v>0.4782608695652174</v>
      </c>
    </row>
    <row x14ac:dyDescent="0.25" r="141" customHeight="1" ht="17.25">
      <c r="A141" s="6" t="s">
        <v>163</v>
      </c>
      <c r="B141" s="7">
        <v>1</v>
      </c>
      <c r="C141" s="7">
        <v>894</v>
      </c>
      <c r="D141" s="23">
        <v>0.0011185682326621924</v>
      </c>
      <c r="E141" s="7">
        <v>9</v>
      </c>
      <c r="F141" s="7">
        <v>947</v>
      </c>
      <c r="G141" s="23">
        <v>0.009503695881731784</v>
      </c>
      <c r="H141" s="7">
        <v>27</v>
      </c>
      <c r="I141" s="7">
        <v>989</v>
      </c>
      <c r="J141" s="23">
        <v>0.027300303336703743</v>
      </c>
      <c r="K141" s="7">
        <v>32</v>
      </c>
      <c r="L141" s="7">
        <v>850</v>
      </c>
      <c r="M141" s="23">
        <v>0.03764705882352941</v>
      </c>
      <c r="N141" s="7">
        <v>44</v>
      </c>
      <c r="O141" s="7">
        <v>854</v>
      </c>
      <c r="P141" s="23">
        <v>0.05152224824355972</v>
      </c>
      <c r="Q141" s="7">
        <v>128</v>
      </c>
      <c r="R141" s="7">
        <v>756</v>
      </c>
      <c r="S141" s="23">
        <v>0.1693121693121693</v>
      </c>
      <c r="T141" s="7">
        <v>232</v>
      </c>
      <c r="U141" s="7">
        <v>765</v>
      </c>
      <c r="V141" s="23">
        <v>0.3032679738562091</v>
      </c>
      <c r="W141" s="7">
        <v>340</v>
      </c>
      <c r="X141" s="7">
        <v>801</v>
      </c>
      <c r="Y141" s="23">
        <v>0.42446941323345816</v>
      </c>
    </row>
    <row x14ac:dyDescent="0.25" r="142" customHeight="1" ht="17.25">
      <c r="A142" s="6" t="s">
        <v>164</v>
      </c>
      <c r="B142" s="7">
        <v>15</v>
      </c>
      <c r="C142" s="7">
        <v>1642</v>
      </c>
      <c r="D142" s="23">
        <v>0.009135200974421437</v>
      </c>
      <c r="E142" s="7">
        <v>12</v>
      </c>
      <c r="F142" s="7">
        <v>1366</v>
      </c>
      <c r="G142" s="23">
        <v>0.008784773060029283</v>
      </c>
      <c r="H142" s="7">
        <v>47</v>
      </c>
      <c r="I142" s="7">
        <v>1408</v>
      </c>
      <c r="J142" s="23">
        <v>0.033380681818181816</v>
      </c>
      <c r="K142" s="7">
        <v>36</v>
      </c>
      <c r="L142" s="7">
        <v>1438</v>
      </c>
      <c r="M142" s="23">
        <v>0.025034770514603615</v>
      </c>
      <c r="N142" s="7">
        <v>86</v>
      </c>
      <c r="O142" s="7">
        <v>1371</v>
      </c>
      <c r="P142" s="23">
        <v>0.06272793581327499</v>
      </c>
      <c r="Q142" s="7">
        <v>218</v>
      </c>
      <c r="R142" s="7">
        <v>1037</v>
      </c>
      <c r="S142" s="23">
        <v>0.210221793635487</v>
      </c>
      <c r="T142" s="7">
        <v>299</v>
      </c>
      <c r="U142" s="7">
        <v>997</v>
      </c>
      <c r="V142" s="23">
        <v>0.29989969909729186</v>
      </c>
      <c r="W142" s="7">
        <v>438</v>
      </c>
      <c r="X142" s="7">
        <v>1027</v>
      </c>
      <c r="Y142" s="23">
        <v>0.42648490749756574</v>
      </c>
    </row>
    <row x14ac:dyDescent="0.25" r="143" customHeight="1" ht="17.25">
      <c r="A143" s="6" t="s">
        <v>165</v>
      </c>
      <c r="B143" s="7">
        <v>2</v>
      </c>
      <c r="C143" s="7">
        <v>235</v>
      </c>
      <c r="D143" s="23">
        <v>0.00851063829787234</v>
      </c>
      <c r="E143" s="7">
        <v>2</v>
      </c>
      <c r="F143" s="7">
        <v>287</v>
      </c>
      <c r="G143" s="23">
        <v>0.006968641114982578</v>
      </c>
      <c r="H143" s="7">
        <v>6</v>
      </c>
      <c r="I143" s="7">
        <v>334</v>
      </c>
      <c r="J143" s="23">
        <v>0.017964071856287425</v>
      </c>
      <c r="K143" s="7">
        <v>7</v>
      </c>
      <c r="L143" s="7">
        <v>294</v>
      </c>
      <c r="M143" s="23">
        <v>0.023809523809523808</v>
      </c>
      <c r="N143" s="7">
        <v>15</v>
      </c>
      <c r="O143" s="7">
        <v>240</v>
      </c>
      <c r="P143" s="23">
        <v>0.0625</v>
      </c>
      <c r="Q143" s="7">
        <v>45</v>
      </c>
      <c r="R143" s="7">
        <v>223</v>
      </c>
      <c r="S143" s="23">
        <v>0.20179372197309417</v>
      </c>
      <c r="T143" s="7">
        <v>70</v>
      </c>
      <c r="U143" s="7">
        <v>202</v>
      </c>
      <c r="V143" s="23">
        <v>0.3465346534653465</v>
      </c>
      <c r="W143" s="7">
        <v>78</v>
      </c>
      <c r="X143" s="7">
        <v>166</v>
      </c>
      <c r="Y143" s="23">
        <v>0.46987951807228917</v>
      </c>
    </row>
    <row x14ac:dyDescent="0.25" r="144" customHeight="1" ht="17.25">
      <c r="A144" s="6" t="s">
        <v>166</v>
      </c>
      <c r="B144" s="7">
        <v>4</v>
      </c>
      <c r="C144" s="7">
        <v>234</v>
      </c>
      <c r="D144" s="23">
        <v>0.017094017094017096</v>
      </c>
      <c r="E144" s="7">
        <v>3</v>
      </c>
      <c r="F144" s="7">
        <v>319</v>
      </c>
      <c r="G144" s="23">
        <v>0.009404388714733543</v>
      </c>
      <c r="H144" s="7">
        <v>9</v>
      </c>
      <c r="I144" s="7">
        <v>271</v>
      </c>
      <c r="J144" s="23">
        <v>0.033210332103321034</v>
      </c>
      <c r="K144" s="7">
        <v>11</v>
      </c>
      <c r="L144" s="7">
        <v>224</v>
      </c>
      <c r="M144" s="23">
        <v>0.049107142857142856</v>
      </c>
      <c r="N144" s="7">
        <v>12</v>
      </c>
      <c r="O144" s="7">
        <v>243</v>
      </c>
      <c r="P144" s="23">
        <v>0.04938271604938271</v>
      </c>
      <c r="Q144" s="7">
        <v>32</v>
      </c>
      <c r="R144" s="7">
        <v>139</v>
      </c>
      <c r="S144" s="23">
        <v>0.2302158273381295</v>
      </c>
      <c r="T144" s="7">
        <v>45</v>
      </c>
      <c r="U144" s="7">
        <v>164</v>
      </c>
      <c r="V144" s="23">
        <v>0.27439024390243905</v>
      </c>
      <c r="W144" s="7">
        <v>81</v>
      </c>
      <c r="X144" s="7">
        <v>198</v>
      </c>
      <c r="Y144" s="23">
        <v>0.4090909090909091</v>
      </c>
    </row>
    <row x14ac:dyDescent="0.25" r="145" customHeight="1" ht="17.25">
      <c r="A145" s="6" t="s">
        <v>167</v>
      </c>
      <c r="B145" s="7">
        <v>10</v>
      </c>
      <c r="C145" s="7">
        <v>743</v>
      </c>
      <c r="D145" s="23">
        <v>0.013458950201884253</v>
      </c>
      <c r="E145" s="7">
        <v>20</v>
      </c>
      <c r="F145" s="7">
        <v>846</v>
      </c>
      <c r="G145" s="23">
        <v>0.02364066193853428</v>
      </c>
      <c r="H145" s="7">
        <v>21</v>
      </c>
      <c r="I145" s="7">
        <v>703</v>
      </c>
      <c r="J145" s="23">
        <v>0.029871977240398292</v>
      </c>
      <c r="K145" s="7">
        <v>35</v>
      </c>
      <c r="L145" s="7">
        <v>589</v>
      </c>
      <c r="M145" s="23">
        <v>0.059422750424448216</v>
      </c>
      <c r="N145" s="7">
        <v>51</v>
      </c>
      <c r="O145" s="7">
        <v>616</v>
      </c>
      <c r="P145" s="23">
        <v>0.08279220779220779</v>
      </c>
      <c r="Q145" s="7">
        <v>154</v>
      </c>
      <c r="R145" s="7">
        <v>597</v>
      </c>
      <c r="S145" s="23">
        <v>0.25795644891122277</v>
      </c>
      <c r="T145" s="7">
        <v>265</v>
      </c>
      <c r="U145" s="7">
        <v>582</v>
      </c>
      <c r="V145" s="23">
        <v>0.45532646048109965</v>
      </c>
      <c r="W145" s="7">
        <v>356</v>
      </c>
      <c r="X145" s="7">
        <v>588</v>
      </c>
      <c r="Y145" s="23">
        <v>0.6054421768707483</v>
      </c>
    </row>
    <row x14ac:dyDescent="0.25" r="146" customHeight="1" ht="17.25">
      <c r="A146" s="6" t="s">
        <v>168</v>
      </c>
      <c r="B146" s="7">
        <v>5</v>
      </c>
      <c r="C146" s="7">
        <v>688</v>
      </c>
      <c r="D146" s="23">
        <v>0.007267441860465116</v>
      </c>
      <c r="E146" s="7">
        <v>9</v>
      </c>
      <c r="F146" s="7">
        <v>787</v>
      </c>
      <c r="G146" s="23">
        <v>0.011435832274459974</v>
      </c>
      <c r="H146" s="7">
        <v>22</v>
      </c>
      <c r="I146" s="7">
        <v>749</v>
      </c>
      <c r="J146" s="23">
        <v>0.029372496662216287</v>
      </c>
      <c r="K146" s="7">
        <v>19</v>
      </c>
      <c r="L146" s="7">
        <v>665</v>
      </c>
      <c r="M146" s="23">
        <v>0.02857142857142857</v>
      </c>
      <c r="N146" s="7">
        <v>25</v>
      </c>
      <c r="O146" s="7">
        <v>567</v>
      </c>
      <c r="P146" s="23">
        <v>0.04409171075837742</v>
      </c>
      <c r="Q146" s="7">
        <v>94</v>
      </c>
      <c r="R146" s="7">
        <v>390</v>
      </c>
      <c r="S146" s="23">
        <v>0.24102564102564103</v>
      </c>
      <c r="T146" s="7">
        <v>135</v>
      </c>
      <c r="U146" s="7">
        <v>384</v>
      </c>
      <c r="V146" s="23">
        <v>0.3515625</v>
      </c>
      <c r="W146" s="7">
        <v>259</v>
      </c>
      <c r="X146" s="7">
        <v>443</v>
      </c>
      <c r="Y146" s="23">
        <v>0.5846501128668171</v>
      </c>
    </row>
    <row x14ac:dyDescent="0.25" r="147" customHeight="1" ht="17.25">
      <c r="A147" s="6" t="s">
        <v>169</v>
      </c>
      <c r="B147" s="7">
        <v>15</v>
      </c>
      <c r="C147" s="7">
        <v>1226</v>
      </c>
      <c r="D147" s="23">
        <v>0.012234910277324634</v>
      </c>
      <c r="E147" s="7">
        <v>27</v>
      </c>
      <c r="F147" s="7">
        <v>1452</v>
      </c>
      <c r="G147" s="23">
        <v>0.01859504132231405</v>
      </c>
      <c r="H147" s="7">
        <v>42</v>
      </c>
      <c r="I147" s="7">
        <v>1484</v>
      </c>
      <c r="J147" s="23">
        <v>0.02830188679245283</v>
      </c>
      <c r="K147" s="7">
        <v>56</v>
      </c>
      <c r="L147" s="7">
        <v>1386</v>
      </c>
      <c r="M147" s="23">
        <v>0.04040404040404041</v>
      </c>
      <c r="N147" s="7">
        <v>72</v>
      </c>
      <c r="O147" s="7">
        <v>1437</v>
      </c>
      <c r="P147" s="23">
        <v>0.05010438413361169</v>
      </c>
      <c r="Q147" s="7">
        <v>222</v>
      </c>
      <c r="R147" s="7">
        <v>1015</v>
      </c>
      <c r="S147" s="23">
        <v>0.2187192118226601</v>
      </c>
      <c r="T147" s="7">
        <v>329</v>
      </c>
      <c r="U147" s="7">
        <v>1025</v>
      </c>
      <c r="V147" s="23">
        <v>0.32097560975609757</v>
      </c>
      <c r="W147" s="7">
        <v>498</v>
      </c>
      <c r="X147" s="7">
        <v>1133</v>
      </c>
      <c r="Y147" s="23">
        <v>0.43954104148278905</v>
      </c>
    </row>
    <row x14ac:dyDescent="0.25" r="148" customHeight="1" ht="17.25">
      <c r="A148" s="6" t="s">
        <v>170</v>
      </c>
      <c r="B148" s="7">
        <v>3</v>
      </c>
      <c r="C148" s="7">
        <v>97</v>
      </c>
      <c r="D148" s="23">
        <v>0.030927835051546393</v>
      </c>
      <c r="E148" s="7">
        <v>1</v>
      </c>
      <c r="F148" s="7">
        <v>123</v>
      </c>
      <c r="G148" s="23">
        <v>0.008130081300813009</v>
      </c>
      <c r="H148" s="7">
        <v>0</v>
      </c>
      <c r="I148" s="7">
        <v>151</v>
      </c>
      <c r="J148" s="23">
        <v>0</v>
      </c>
      <c r="K148" s="7">
        <v>6</v>
      </c>
      <c r="L148" s="7">
        <v>125</v>
      </c>
      <c r="M148" s="23">
        <v>0.048</v>
      </c>
      <c r="N148" s="7">
        <v>12</v>
      </c>
      <c r="O148" s="7">
        <v>140</v>
      </c>
      <c r="P148" s="23">
        <v>0.08571428571428572</v>
      </c>
      <c r="Q148" s="7">
        <v>23</v>
      </c>
      <c r="R148" s="7">
        <v>100</v>
      </c>
      <c r="S148" s="23">
        <v>0.23</v>
      </c>
      <c r="T148" s="7">
        <v>52</v>
      </c>
      <c r="U148" s="7">
        <v>119</v>
      </c>
      <c r="V148" s="23">
        <v>0.4369747899159664</v>
      </c>
      <c r="W148" s="7">
        <v>84</v>
      </c>
      <c r="X148" s="7">
        <v>152</v>
      </c>
      <c r="Y148" s="23">
        <v>0.5526315789473685</v>
      </c>
    </row>
    <row x14ac:dyDescent="0.25" r="149" customHeight="1" ht="17.25">
      <c r="A149" s="6" t="s">
        <v>171</v>
      </c>
      <c r="B149" s="7">
        <v>1</v>
      </c>
      <c r="C149" s="7">
        <v>365</v>
      </c>
      <c r="D149" s="23">
        <v>0.0027397260273972603</v>
      </c>
      <c r="E149" s="7">
        <v>6</v>
      </c>
      <c r="F149" s="7">
        <v>416</v>
      </c>
      <c r="G149" s="23">
        <v>0.014423076923076924</v>
      </c>
      <c r="H149" s="7">
        <v>6</v>
      </c>
      <c r="I149" s="7">
        <v>303</v>
      </c>
      <c r="J149" s="23">
        <v>0.019801980198019802</v>
      </c>
      <c r="K149" s="7">
        <v>16</v>
      </c>
      <c r="L149" s="7">
        <v>372</v>
      </c>
      <c r="M149" s="23">
        <v>0.043010752688172046</v>
      </c>
      <c r="N149" s="7">
        <v>24</v>
      </c>
      <c r="O149" s="7">
        <v>266</v>
      </c>
      <c r="P149" s="23">
        <v>0.09022556390977443</v>
      </c>
      <c r="Q149" s="7">
        <v>48</v>
      </c>
      <c r="R149" s="7">
        <v>195</v>
      </c>
      <c r="S149" s="23">
        <v>0.24615384615384617</v>
      </c>
      <c r="T149" s="7">
        <v>71</v>
      </c>
      <c r="U149" s="7">
        <v>200</v>
      </c>
      <c r="V149" s="23">
        <v>0.355</v>
      </c>
      <c r="W149" s="7">
        <v>123</v>
      </c>
      <c r="X149" s="7">
        <v>216</v>
      </c>
      <c r="Y149" s="23">
        <v>0.5694444444444444</v>
      </c>
    </row>
    <row x14ac:dyDescent="0.25" r="150" customHeight="1" ht="17.25">
      <c r="A150" s="6" t="s">
        <v>172</v>
      </c>
      <c r="B150" s="7">
        <v>0</v>
      </c>
      <c r="C150" s="7">
        <v>56</v>
      </c>
      <c r="D150" s="23">
        <v>0</v>
      </c>
      <c r="E150" s="7">
        <v>1</v>
      </c>
      <c r="F150" s="7">
        <v>57</v>
      </c>
      <c r="G150" s="23">
        <v>0.017543859649122806</v>
      </c>
      <c r="H150" s="7">
        <v>0</v>
      </c>
      <c r="I150" s="7">
        <v>47</v>
      </c>
      <c r="J150" s="23">
        <v>0</v>
      </c>
      <c r="K150" s="7">
        <v>3</v>
      </c>
      <c r="L150" s="7">
        <v>47</v>
      </c>
      <c r="M150" s="23">
        <v>0.06382978723404255</v>
      </c>
      <c r="N150" s="7">
        <v>3</v>
      </c>
      <c r="O150" s="7">
        <v>41</v>
      </c>
      <c r="P150" s="23">
        <v>0.07317073170731707</v>
      </c>
      <c r="Q150" s="7">
        <v>4</v>
      </c>
      <c r="R150" s="7">
        <v>40</v>
      </c>
      <c r="S150" s="23">
        <v>0.1</v>
      </c>
      <c r="T150" s="7">
        <v>17</v>
      </c>
      <c r="U150" s="7">
        <v>45</v>
      </c>
      <c r="V150" s="23">
        <v>0.37777777777777777</v>
      </c>
      <c r="W150" s="7">
        <v>16</v>
      </c>
      <c r="X150" s="7">
        <v>40</v>
      </c>
      <c r="Y150" s="23">
        <v>0.4</v>
      </c>
    </row>
    <row x14ac:dyDescent="0.25" r="151" customHeight="1" ht="17.25">
      <c r="A151" s="6" t="s">
        <v>173</v>
      </c>
      <c r="B151" s="7">
        <v>606</v>
      </c>
      <c r="C151" s="7">
        <v>8359</v>
      </c>
      <c r="D151" s="23">
        <v>0.072496710132791</v>
      </c>
      <c r="E151" s="7">
        <v>352</v>
      </c>
      <c r="F151" s="7">
        <v>9047</v>
      </c>
      <c r="G151" s="23">
        <v>0.038907925279098046</v>
      </c>
      <c r="H151" s="7">
        <v>760</v>
      </c>
      <c r="I151" s="7">
        <v>10123</v>
      </c>
      <c r="J151" s="23">
        <v>0.07507655833251013</v>
      </c>
      <c r="K151" s="7">
        <v>655</v>
      </c>
      <c r="L151" s="7">
        <v>9816</v>
      </c>
      <c r="M151" s="23">
        <v>0.06672779136104319</v>
      </c>
      <c r="N151" s="7">
        <v>464</v>
      </c>
      <c r="O151" s="7">
        <v>7443</v>
      </c>
      <c r="P151" s="23">
        <v>0.062340454117963184</v>
      </c>
      <c r="Q151" s="7">
        <v>1142</v>
      </c>
      <c r="R151" s="7">
        <v>3931</v>
      </c>
      <c r="S151" s="23">
        <v>0.29051132027473925</v>
      </c>
      <c r="T151" s="7">
        <v>2981</v>
      </c>
      <c r="U151" s="7">
        <v>5688</v>
      </c>
      <c r="V151" s="23">
        <v>0.5240857946554149</v>
      </c>
      <c r="W151" s="7">
        <v>2535</v>
      </c>
      <c r="X151" s="7">
        <v>4050</v>
      </c>
      <c r="Y151" s="23">
        <v>0.6259259259259259</v>
      </c>
    </row>
    <row x14ac:dyDescent="0.25" r="152" customHeight="1" ht="17.25">
      <c r="A152" s="6" t="s">
        <v>174</v>
      </c>
      <c r="B152" s="7">
        <v>1</v>
      </c>
      <c r="C152" s="7">
        <v>210</v>
      </c>
      <c r="D152" s="23">
        <v>0.004761904761904762</v>
      </c>
      <c r="E152" s="7">
        <v>0</v>
      </c>
      <c r="F152" s="7">
        <v>238</v>
      </c>
      <c r="G152" s="23">
        <v>0</v>
      </c>
      <c r="H152" s="7">
        <v>4</v>
      </c>
      <c r="I152" s="7">
        <v>223</v>
      </c>
      <c r="J152" s="23">
        <v>0.017937219730941704</v>
      </c>
      <c r="K152" s="7">
        <v>1</v>
      </c>
      <c r="L152" s="7">
        <v>190</v>
      </c>
      <c r="M152" s="23">
        <v>0.005263157894736842</v>
      </c>
      <c r="N152" s="7">
        <v>6</v>
      </c>
      <c r="O152" s="7">
        <v>168</v>
      </c>
      <c r="P152" s="23">
        <v>0.03571428571428571</v>
      </c>
      <c r="Q152" s="7">
        <v>29</v>
      </c>
      <c r="R152" s="7">
        <v>158</v>
      </c>
      <c r="S152" s="23">
        <v>0.18354430379746836</v>
      </c>
      <c r="T152" s="7">
        <v>59</v>
      </c>
      <c r="U152" s="7">
        <v>167</v>
      </c>
      <c r="V152" s="23">
        <v>0.3532934131736527</v>
      </c>
      <c r="W152" s="7">
        <v>68</v>
      </c>
      <c r="X152" s="7">
        <v>148</v>
      </c>
      <c r="Y152" s="23">
        <v>0.4594594594594595</v>
      </c>
    </row>
    <row x14ac:dyDescent="0.25" r="153" customHeight="1" ht="17.25">
      <c r="A153" s="6" t="s">
        <v>175</v>
      </c>
      <c r="B153" s="7">
        <v>2</v>
      </c>
      <c r="C153" s="7">
        <v>281</v>
      </c>
      <c r="D153" s="23">
        <v>0.0071174377224199285</v>
      </c>
      <c r="E153" s="7">
        <v>29</v>
      </c>
      <c r="F153" s="7">
        <v>389</v>
      </c>
      <c r="G153" s="23">
        <v>0.07455012853470437</v>
      </c>
      <c r="H153" s="7">
        <v>8</v>
      </c>
      <c r="I153" s="7">
        <v>317</v>
      </c>
      <c r="J153" s="23">
        <v>0.025236593059936908</v>
      </c>
      <c r="K153" s="7">
        <v>7</v>
      </c>
      <c r="L153" s="7">
        <v>237</v>
      </c>
      <c r="M153" s="23">
        <v>0.029535864978902954</v>
      </c>
      <c r="N153" s="7">
        <v>17</v>
      </c>
      <c r="O153" s="7">
        <v>264</v>
      </c>
      <c r="P153" s="23">
        <v>0.06439393939393939</v>
      </c>
      <c r="Q153" s="7">
        <v>43</v>
      </c>
      <c r="R153" s="7">
        <v>223</v>
      </c>
      <c r="S153" s="23">
        <v>0.19282511210762332</v>
      </c>
      <c r="T153" s="7">
        <v>92</v>
      </c>
      <c r="U153" s="7">
        <v>264</v>
      </c>
      <c r="V153" s="23">
        <v>0.3484848484848485</v>
      </c>
      <c r="W153" s="7">
        <v>188</v>
      </c>
      <c r="X153" s="7">
        <v>326</v>
      </c>
      <c r="Y153" s="23">
        <v>0.5766871165644172</v>
      </c>
    </row>
    <row x14ac:dyDescent="0.25" r="154" customHeight="1" ht="17.25">
      <c r="A154" s="6" t="s">
        <v>176</v>
      </c>
      <c r="B154" s="7">
        <v>143</v>
      </c>
      <c r="C154" s="7">
        <v>3660</v>
      </c>
      <c r="D154" s="23">
        <v>0.03907103825136612</v>
      </c>
      <c r="E154" s="7">
        <v>290</v>
      </c>
      <c r="F154" s="7">
        <v>3955</v>
      </c>
      <c r="G154" s="23">
        <v>0.07332490518331226</v>
      </c>
      <c r="H154" s="7">
        <v>383</v>
      </c>
      <c r="I154" s="7">
        <v>4493</v>
      </c>
      <c r="J154" s="23">
        <v>0.08524371244157579</v>
      </c>
      <c r="K154" s="7">
        <v>681</v>
      </c>
      <c r="L154" s="7">
        <v>4408</v>
      </c>
      <c r="M154" s="23">
        <v>0.15449183303085298</v>
      </c>
      <c r="N154" s="7">
        <v>1116</v>
      </c>
      <c r="O154" s="7">
        <v>5163</v>
      </c>
      <c r="P154" s="23">
        <v>0.21615339918651946</v>
      </c>
      <c r="Q154" s="7">
        <v>2876</v>
      </c>
      <c r="R154" s="7">
        <v>5819</v>
      </c>
      <c r="S154" s="23">
        <v>0.4942429970785358</v>
      </c>
      <c r="T154" s="7">
        <v>3603</v>
      </c>
      <c r="U154" s="7">
        <v>6787</v>
      </c>
      <c r="V154" s="23">
        <v>0.5308678355679977</v>
      </c>
      <c r="W154" s="7">
        <v>3822</v>
      </c>
      <c r="X154" s="7">
        <v>5836</v>
      </c>
      <c r="Y154" s="23">
        <v>0.6549006168608636</v>
      </c>
    </row>
    <row x14ac:dyDescent="0.25" r="155" customHeight="1" ht="17.25">
      <c r="A155" s="6" t="s">
        <v>177</v>
      </c>
      <c r="B155" s="7">
        <v>6</v>
      </c>
      <c r="C155" s="7">
        <v>398</v>
      </c>
      <c r="D155" s="23">
        <v>0.01507537688442211</v>
      </c>
      <c r="E155" s="7">
        <v>4</v>
      </c>
      <c r="F155" s="7">
        <v>380</v>
      </c>
      <c r="G155" s="23">
        <v>0.010526315789473684</v>
      </c>
      <c r="H155" s="7">
        <v>10</v>
      </c>
      <c r="I155" s="7">
        <v>328</v>
      </c>
      <c r="J155" s="23">
        <v>0.03048780487804878</v>
      </c>
      <c r="K155" s="7">
        <v>8</v>
      </c>
      <c r="L155" s="7">
        <v>189</v>
      </c>
      <c r="M155" s="23">
        <v>0.042328042328042326</v>
      </c>
      <c r="N155" s="7">
        <v>18</v>
      </c>
      <c r="O155" s="7">
        <v>203</v>
      </c>
      <c r="P155" s="23">
        <v>0.08866995073891626</v>
      </c>
      <c r="Q155" s="7">
        <v>43</v>
      </c>
      <c r="R155" s="7">
        <v>184</v>
      </c>
      <c r="S155" s="23">
        <v>0.23369565217391305</v>
      </c>
      <c r="T155" s="7">
        <v>58</v>
      </c>
      <c r="U155" s="7">
        <v>165</v>
      </c>
      <c r="V155" s="23">
        <v>0.3515151515151515</v>
      </c>
      <c r="W155" s="7">
        <v>84</v>
      </c>
      <c r="X155" s="7">
        <v>136</v>
      </c>
      <c r="Y155" s="23">
        <v>0.6176470588235294</v>
      </c>
    </row>
    <row x14ac:dyDescent="0.25" r="156" customHeight="1" ht="17.25">
      <c r="A156" s="6" t="s">
        <v>178</v>
      </c>
      <c r="B156" s="7">
        <v>0</v>
      </c>
      <c r="C156" s="7">
        <v>96</v>
      </c>
      <c r="D156" s="23">
        <v>0</v>
      </c>
      <c r="E156" s="7">
        <v>2</v>
      </c>
      <c r="F156" s="7">
        <v>106</v>
      </c>
      <c r="G156" s="23">
        <v>0.018867924528301886</v>
      </c>
      <c r="H156" s="7">
        <v>2</v>
      </c>
      <c r="I156" s="7">
        <v>81</v>
      </c>
      <c r="J156" s="23">
        <v>0.024691358024691357</v>
      </c>
      <c r="K156" s="7">
        <v>3</v>
      </c>
      <c r="L156" s="7">
        <v>99</v>
      </c>
      <c r="M156" s="23">
        <v>0.030303030303030304</v>
      </c>
      <c r="N156" s="7">
        <v>9</v>
      </c>
      <c r="O156" s="7">
        <v>71</v>
      </c>
      <c r="P156" s="23">
        <v>0.1267605633802817</v>
      </c>
      <c r="Q156" s="7">
        <v>21</v>
      </c>
      <c r="R156" s="7">
        <v>68</v>
      </c>
      <c r="S156" s="23">
        <v>0.3088235294117647</v>
      </c>
      <c r="T156" s="7">
        <v>26</v>
      </c>
      <c r="U156" s="7">
        <v>61</v>
      </c>
      <c r="V156" s="23">
        <v>0.4262295081967213</v>
      </c>
      <c r="W156" s="7">
        <v>47</v>
      </c>
      <c r="X156" s="7">
        <v>85</v>
      </c>
      <c r="Y156" s="23">
        <v>0.5529411764705883</v>
      </c>
    </row>
    <row x14ac:dyDescent="0.25" r="157" customHeight="1" ht="17.25">
      <c r="A157" s="6" t="s">
        <v>179</v>
      </c>
      <c r="B157" s="7">
        <v>2</v>
      </c>
      <c r="C157" s="7">
        <v>99</v>
      </c>
      <c r="D157" s="23">
        <v>0.020202020202020204</v>
      </c>
      <c r="E157" s="7">
        <v>3</v>
      </c>
      <c r="F157" s="7">
        <v>130</v>
      </c>
      <c r="G157" s="23">
        <v>0.023076923076923078</v>
      </c>
      <c r="H157" s="7">
        <v>4</v>
      </c>
      <c r="I157" s="7">
        <v>109</v>
      </c>
      <c r="J157" s="23">
        <v>0.03669724770642202</v>
      </c>
      <c r="K157" s="7">
        <v>4</v>
      </c>
      <c r="L157" s="7">
        <v>83</v>
      </c>
      <c r="M157" s="23">
        <v>0.04819277108433735</v>
      </c>
      <c r="N157" s="7">
        <v>7</v>
      </c>
      <c r="O157" s="7">
        <v>109</v>
      </c>
      <c r="P157" s="23">
        <v>0.06422018348623854</v>
      </c>
      <c r="Q157" s="7">
        <v>18</v>
      </c>
      <c r="R157" s="7">
        <v>88</v>
      </c>
      <c r="S157" s="23">
        <v>0.20454545454545456</v>
      </c>
      <c r="T157" s="7">
        <v>34</v>
      </c>
      <c r="U157" s="7">
        <v>81</v>
      </c>
      <c r="V157" s="23">
        <v>0.41975308641975306</v>
      </c>
      <c r="W157" s="7">
        <v>70</v>
      </c>
      <c r="X157" s="7">
        <v>126</v>
      </c>
      <c r="Y157" s="23">
        <v>0.5555555555555556</v>
      </c>
    </row>
    <row x14ac:dyDescent="0.25" r="158" customHeight="1" ht="17.25">
      <c r="A158" s="6" t="s">
        <v>180</v>
      </c>
      <c r="B158" s="7">
        <v>0</v>
      </c>
      <c r="C158" s="7">
        <v>108</v>
      </c>
      <c r="D158" s="23">
        <v>0</v>
      </c>
      <c r="E158" s="7">
        <v>1</v>
      </c>
      <c r="F158" s="7">
        <v>106</v>
      </c>
      <c r="G158" s="23">
        <v>0.009433962264150943</v>
      </c>
      <c r="H158" s="7">
        <v>1</v>
      </c>
      <c r="I158" s="7">
        <v>103</v>
      </c>
      <c r="J158" s="23">
        <v>0.009708737864077669</v>
      </c>
      <c r="K158" s="7">
        <v>3</v>
      </c>
      <c r="L158" s="7">
        <v>88</v>
      </c>
      <c r="M158" s="23">
        <v>0.03409090909090909</v>
      </c>
      <c r="N158" s="7">
        <v>3</v>
      </c>
      <c r="O158" s="7">
        <v>69</v>
      </c>
      <c r="P158" s="23">
        <v>0.043478260869565216</v>
      </c>
      <c r="Q158" s="7">
        <v>12</v>
      </c>
      <c r="R158" s="7">
        <v>49</v>
      </c>
      <c r="S158" s="23">
        <v>0.24489795918367346</v>
      </c>
      <c r="T158" s="7">
        <v>33</v>
      </c>
      <c r="U158" s="7">
        <v>78</v>
      </c>
      <c r="V158" s="23">
        <v>0.4230769230769231</v>
      </c>
      <c r="W158" s="7">
        <v>55</v>
      </c>
      <c r="X158" s="7">
        <v>89</v>
      </c>
      <c r="Y158" s="23">
        <v>0.6179775280898876</v>
      </c>
    </row>
    <row x14ac:dyDescent="0.25" r="159" customHeight="1" ht="17.25">
      <c r="A159" s="6" t="s">
        <v>181</v>
      </c>
      <c r="B159" s="7">
        <v>52</v>
      </c>
      <c r="C159" s="7">
        <v>4199</v>
      </c>
      <c r="D159" s="23">
        <v>0.01238390092879257</v>
      </c>
      <c r="E159" s="7">
        <v>87</v>
      </c>
      <c r="F159" s="7">
        <v>4314</v>
      </c>
      <c r="G159" s="23">
        <v>0.020166898470097356</v>
      </c>
      <c r="H159" s="7">
        <v>158</v>
      </c>
      <c r="I159" s="7">
        <v>4404</v>
      </c>
      <c r="J159" s="23">
        <v>0.035876475930971846</v>
      </c>
      <c r="K159" s="7">
        <v>195</v>
      </c>
      <c r="L159" s="7">
        <v>4157</v>
      </c>
      <c r="M159" s="23">
        <v>0.04690882848207842</v>
      </c>
      <c r="N159" s="7">
        <v>302</v>
      </c>
      <c r="O159" s="7">
        <v>4157</v>
      </c>
      <c r="P159" s="23">
        <v>0.07264854462352659</v>
      </c>
      <c r="Q159" s="7">
        <v>730</v>
      </c>
      <c r="R159" s="7">
        <v>3071</v>
      </c>
      <c r="S159" s="23">
        <v>0.23770758710517748</v>
      </c>
      <c r="T159" s="7">
        <v>1171</v>
      </c>
      <c r="U159" s="7">
        <v>3327</v>
      </c>
      <c r="V159" s="23">
        <v>0.3519687406071536</v>
      </c>
      <c r="W159" s="7">
        <v>1563</v>
      </c>
      <c r="X159" s="7">
        <v>3067</v>
      </c>
      <c r="Y159" s="23">
        <v>0.5096185197261167</v>
      </c>
    </row>
    <row x14ac:dyDescent="0.25" r="160" customHeight="1" ht="17.25">
      <c r="A160" s="6" t="s">
        <v>182</v>
      </c>
      <c r="B160" s="7">
        <v>9</v>
      </c>
      <c r="C160" s="7">
        <v>2239</v>
      </c>
      <c r="D160" s="23">
        <v>0.00401965163019205</v>
      </c>
      <c r="E160" s="7">
        <v>44</v>
      </c>
      <c r="F160" s="7">
        <v>2088</v>
      </c>
      <c r="G160" s="23">
        <v>0.0210727969348659</v>
      </c>
      <c r="H160" s="7">
        <v>51</v>
      </c>
      <c r="I160" s="7">
        <v>2210</v>
      </c>
      <c r="J160" s="23">
        <v>0.023076923076923078</v>
      </c>
      <c r="K160" s="7">
        <v>64</v>
      </c>
      <c r="L160" s="7">
        <v>1992</v>
      </c>
      <c r="M160" s="23">
        <v>0.0321285140562249</v>
      </c>
      <c r="N160" s="7">
        <v>134</v>
      </c>
      <c r="O160" s="7">
        <v>1902</v>
      </c>
      <c r="P160" s="23">
        <v>0.07045215562565721</v>
      </c>
      <c r="Q160" s="7">
        <v>322</v>
      </c>
      <c r="R160" s="7">
        <v>1577</v>
      </c>
      <c r="S160" s="23">
        <v>0.2041851616994293</v>
      </c>
      <c r="T160" s="7">
        <v>530</v>
      </c>
      <c r="U160" s="7">
        <v>1742</v>
      </c>
      <c r="V160" s="23">
        <v>0.30424799081515497</v>
      </c>
      <c r="W160" s="7">
        <v>712</v>
      </c>
      <c r="X160" s="7">
        <v>1511</v>
      </c>
      <c r="Y160" s="23">
        <v>0.47121111846459296</v>
      </c>
    </row>
    <row x14ac:dyDescent="0.25" r="161" customHeight="1" ht="17.25">
      <c r="A161" s="6" t="s">
        <v>183</v>
      </c>
      <c r="B161" s="7">
        <v>2</v>
      </c>
      <c r="C161" s="7">
        <v>61</v>
      </c>
      <c r="D161" s="23">
        <v>0.03278688524590164</v>
      </c>
      <c r="E161" s="7">
        <v>0</v>
      </c>
      <c r="F161" s="7">
        <v>52</v>
      </c>
      <c r="G161" s="23">
        <v>0</v>
      </c>
      <c r="H161" s="7">
        <v>0</v>
      </c>
      <c r="I161" s="7">
        <v>64</v>
      </c>
      <c r="J161" s="23">
        <v>0</v>
      </c>
      <c r="K161" s="7">
        <v>1</v>
      </c>
      <c r="L161" s="7">
        <v>40</v>
      </c>
      <c r="M161" s="23">
        <v>0.025</v>
      </c>
      <c r="N161" s="7">
        <v>3</v>
      </c>
      <c r="O161" s="7">
        <v>40</v>
      </c>
      <c r="P161" s="23">
        <v>0.075</v>
      </c>
      <c r="Q161" s="7">
        <v>10</v>
      </c>
      <c r="R161" s="7">
        <v>30</v>
      </c>
      <c r="S161" s="23">
        <v>0.3333333333333333</v>
      </c>
      <c r="T161" s="7">
        <v>13</v>
      </c>
      <c r="U161" s="7">
        <v>34</v>
      </c>
      <c r="V161" s="23">
        <v>0.38235294117647056</v>
      </c>
      <c r="W161" s="7">
        <v>41</v>
      </c>
      <c r="X161" s="7">
        <v>49</v>
      </c>
      <c r="Y161" s="23">
        <v>0.8367346938775511</v>
      </c>
    </row>
    <row x14ac:dyDescent="0.25" r="162" customHeight="1" ht="17.25">
      <c r="A162" s="6" t="s">
        <v>184</v>
      </c>
      <c r="B162" s="7">
        <v>4</v>
      </c>
      <c r="C162" s="7">
        <v>342</v>
      </c>
      <c r="D162" s="23">
        <v>0.011695906432748537</v>
      </c>
      <c r="E162" s="7">
        <v>3</v>
      </c>
      <c r="F162" s="7">
        <v>338</v>
      </c>
      <c r="G162" s="23">
        <v>0.008875739644970414</v>
      </c>
      <c r="H162" s="7">
        <v>13</v>
      </c>
      <c r="I162" s="7">
        <v>306</v>
      </c>
      <c r="J162" s="23">
        <v>0.042483660130718956</v>
      </c>
      <c r="K162" s="7">
        <v>10</v>
      </c>
      <c r="L162" s="7">
        <v>314</v>
      </c>
      <c r="M162" s="23">
        <v>0.03184713375796178</v>
      </c>
      <c r="N162" s="7">
        <v>21</v>
      </c>
      <c r="O162" s="7">
        <v>273</v>
      </c>
      <c r="P162" s="23">
        <v>0.07692307692307693</v>
      </c>
      <c r="Q162" s="7">
        <v>43</v>
      </c>
      <c r="R162" s="7">
        <v>283</v>
      </c>
      <c r="S162" s="23">
        <v>0.1519434628975265</v>
      </c>
      <c r="T162" s="7">
        <v>75</v>
      </c>
      <c r="U162" s="7">
        <v>235</v>
      </c>
      <c r="V162" s="23">
        <v>0.3191489361702128</v>
      </c>
      <c r="W162" s="7">
        <v>137</v>
      </c>
      <c r="X162" s="7">
        <v>276</v>
      </c>
      <c r="Y162" s="23">
        <v>0.4963768115942029</v>
      </c>
    </row>
    <row x14ac:dyDescent="0.25" r="163" customHeight="1" ht="17.25">
      <c r="A163" s="6" t="s">
        <v>185</v>
      </c>
      <c r="B163" s="7">
        <v>3</v>
      </c>
      <c r="C163" s="7">
        <v>242</v>
      </c>
      <c r="D163" s="23">
        <v>0.012396694214876033</v>
      </c>
      <c r="E163" s="7">
        <v>2</v>
      </c>
      <c r="F163" s="7">
        <v>336</v>
      </c>
      <c r="G163" s="23">
        <v>0.005952380952380952</v>
      </c>
      <c r="H163" s="7">
        <v>6</v>
      </c>
      <c r="I163" s="7">
        <v>285</v>
      </c>
      <c r="J163" s="23">
        <v>0.021052631578947368</v>
      </c>
      <c r="K163" s="7">
        <v>10</v>
      </c>
      <c r="L163" s="7">
        <v>221</v>
      </c>
      <c r="M163" s="23">
        <v>0.04524886877828054</v>
      </c>
      <c r="N163" s="7">
        <v>20</v>
      </c>
      <c r="O163" s="7">
        <v>256</v>
      </c>
      <c r="P163" s="23">
        <v>0.078125</v>
      </c>
      <c r="Q163" s="7">
        <v>45</v>
      </c>
      <c r="R163" s="7">
        <v>263</v>
      </c>
      <c r="S163" s="23">
        <v>0.17110266159695817</v>
      </c>
      <c r="T163" s="7">
        <v>93</v>
      </c>
      <c r="U163" s="7">
        <v>269</v>
      </c>
      <c r="V163" s="23">
        <v>0.34572490706319703</v>
      </c>
      <c r="W163" s="7">
        <v>130</v>
      </c>
      <c r="X163" s="7">
        <v>273</v>
      </c>
      <c r="Y163" s="23">
        <v>0.47619047619047616</v>
      </c>
    </row>
    <row x14ac:dyDescent="0.25" r="164" customHeight="1" ht="17.25">
      <c r="A164" s="6" t="s">
        <v>186</v>
      </c>
      <c r="B164" s="7">
        <v>22</v>
      </c>
      <c r="C164" s="7">
        <v>2194</v>
      </c>
      <c r="D164" s="23">
        <v>0.010027347310847767</v>
      </c>
      <c r="E164" s="7">
        <v>45</v>
      </c>
      <c r="F164" s="7">
        <v>2707</v>
      </c>
      <c r="G164" s="23">
        <v>0.016623568526043592</v>
      </c>
      <c r="H164" s="7">
        <v>52</v>
      </c>
      <c r="I164" s="7">
        <v>2265</v>
      </c>
      <c r="J164" s="23">
        <v>0.022958057395143488</v>
      </c>
      <c r="K164" s="7">
        <v>87</v>
      </c>
      <c r="L164" s="7">
        <v>2026</v>
      </c>
      <c r="M164" s="23">
        <v>0.042941757156959526</v>
      </c>
      <c r="N164" s="7">
        <v>143</v>
      </c>
      <c r="O164" s="7">
        <v>1799</v>
      </c>
      <c r="P164" s="23">
        <v>0.07948860478043357</v>
      </c>
      <c r="Q164" s="7">
        <v>323</v>
      </c>
      <c r="R164" s="7">
        <v>1317</v>
      </c>
      <c r="S164" s="23">
        <v>0.24525436598329536</v>
      </c>
      <c r="T164" s="7">
        <v>452</v>
      </c>
      <c r="U164" s="7">
        <v>1341</v>
      </c>
      <c r="V164" s="23">
        <v>0.337061894108874</v>
      </c>
      <c r="W164" s="7">
        <v>592</v>
      </c>
      <c r="X164" s="7">
        <v>1233</v>
      </c>
      <c r="Y164" s="23">
        <v>0.48012976480129765</v>
      </c>
    </row>
    <row x14ac:dyDescent="0.25" r="165" customHeight="1" ht="17.25">
      <c r="A165" s="6" t="s">
        <v>187</v>
      </c>
      <c r="B165" s="7">
        <v>5</v>
      </c>
      <c r="C165" s="7">
        <v>522</v>
      </c>
      <c r="D165" s="23">
        <v>0.009578544061302681</v>
      </c>
      <c r="E165" s="7">
        <v>11</v>
      </c>
      <c r="F165" s="7">
        <v>613</v>
      </c>
      <c r="G165" s="23">
        <v>0.01794453507340946</v>
      </c>
      <c r="H165" s="7">
        <v>21</v>
      </c>
      <c r="I165" s="7">
        <v>539</v>
      </c>
      <c r="J165" s="23">
        <v>0.03896103896103896</v>
      </c>
      <c r="K165" s="7">
        <v>25</v>
      </c>
      <c r="L165" s="7">
        <v>500</v>
      </c>
      <c r="M165" s="23">
        <v>0.05</v>
      </c>
      <c r="N165" s="7">
        <v>50</v>
      </c>
      <c r="O165" s="7">
        <v>505</v>
      </c>
      <c r="P165" s="23">
        <v>0.09900990099009901</v>
      </c>
      <c r="Q165" s="7">
        <v>100</v>
      </c>
      <c r="R165" s="7">
        <v>450</v>
      </c>
      <c r="S165" s="23">
        <v>0.2222222222222222</v>
      </c>
      <c r="T165" s="7">
        <v>185</v>
      </c>
      <c r="U165" s="7">
        <v>480</v>
      </c>
      <c r="V165" s="23">
        <v>0.3854166666666667</v>
      </c>
      <c r="W165" s="7">
        <v>243</v>
      </c>
      <c r="X165" s="7">
        <v>455</v>
      </c>
      <c r="Y165" s="23">
        <v>0.5340659340659341</v>
      </c>
    </row>
    <row x14ac:dyDescent="0.25" r="166" customHeight="1" ht="17.25">
      <c r="A166" s="6" t="s">
        <v>188</v>
      </c>
      <c r="B166" s="7">
        <v>13</v>
      </c>
      <c r="C166" s="7">
        <v>1018</v>
      </c>
      <c r="D166" s="23">
        <v>0.012770137524557957</v>
      </c>
      <c r="E166" s="7">
        <v>29</v>
      </c>
      <c r="F166" s="7">
        <v>1107</v>
      </c>
      <c r="G166" s="23">
        <v>0.026196928635953028</v>
      </c>
      <c r="H166" s="7">
        <v>31</v>
      </c>
      <c r="I166" s="7">
        <v>1102</v>
      </c>
      <c r="J166" s="23">
        <v>0.028130671506352088</v>
      </c>
      <c r="K166" s="7">
        <v>35</v>
      </c>
      <c r="L166" s="7">
        <v>967</v>
      </c>
      <c r="M166" s="23">
        <v>0.03619441571871768</v>
      </c>
      <c r="N166" s="7">
        <v>51</v>
      </c>
      <c r="O166" s="7">
        <v>974</v>
      </c>
      <c r="P166" s="23">
        <v>0.052361396303901436</v>
      </c>
      <c r="Q166" s="7">
        <v>135</v>
      </c>
      <c r="R166" s="7">
        <v>737</v>
      </c>
      <c r="S166" s="23">
        <v>0.18317503392130258</v>
      </c>
      <c r="T166" s="7">
        <v>237</v>
      </c>
      <c r="U166" s="7">
        <v>797</v>
      </c>
      <c r="V166" s="23">
        <v>0.2973651191969887</v>
      </c>
      <c r="W166" s="7">
        <v>371</v>
      </c>
      <c r="X166" s="7">
        <v>733</v>
      </c>
      <c r="Y166" s="23">
        <v>0.5061391541609823</v>
      </c>
    </row>
    <row x14ac:dyDescent="0.25" r="167" customHeight="1" ht="17.25">
      <c r="A167" s="6" t="s">
        <v>189</v>
      </c>
      <c r="B167" s="7">
        <v>0</v>
      </c>
      <c r="C167" s="7">
        <v>80</v>
      </c>
      <c r="D167" s="23">
        <v>0</v>
      </c>
      <c r="E167" s="7">
        <v>0</v>
      </c>
      <c r="F167" s="7">
        <v>82</v>
      </c>
      <c r="G167" s="23">
        <v>0</v>
      </c>
      <c r="H167" s="7">
        <v>1</v>
      </c>
      <c r="I167" s="7">
        <v>90</v>
      </c>
      <c r="J167" s="23">
        <v>0.011111111111111112</v>
      </c>
      <c r="K167" s="7">
        <v>0</v>
      </c>
      <c r="L167" s="7">
        <v>45</v>
      </c>
      <c r="M167" s="23">
        <v>0</v>
      </c>
      <c r="N167" s="7">
        <v>4</v>
      </c>
      <c r="O167" s="7">
        <v>72</v>
      </c>
      <c r="P167" s="23">
        <v>0.05555555555555555</v>
      </c>
      <c r="Q167" s="7">
        <v>14</v>
      </c>
      <c r="R167" s="7">
        <v>60</v>
      </c>
      <c r="S167" s="23">
        <v>0.23333333333333334</v>
      </c>
      <c r="T167" s="7">
        <v>20</v>
      </c>
      <c r="U167" s="7">
        <v>65</v>
      </c>
      <c r="V167" s="23">
        <v>0.3076923076923077</v>
      </c>
      <c r="W167" s="7">
        <v>37</v>
      </c>
      <c r="X167" s="7">
        <v>80</v>
      </c>
      <c r="Y167" s="23">
        <v>0.4625</v>
      </c>
    </row>
    <row x14ac:dyDescent="0.25" r="168" customHeight="1" ht="17.25">
      <c r="A168" s="6" t="s">
        <v>190</v>
      </c>
      <c r="B168" s="7">
        <v>3</v>
      </c>
      <c r="C168" s="7">
        <v>354</v>
      </c>
      <c r="D168" s="23">
        <v>0.00847457627118644</v>
      </c>
      <c r="E168" s="7">
        <v>3</v>
      </c>
      <c r="F168" s="7">
        <v>435</v>
      </c>
      <c r="G168" s="23">
        <v>0.006896551724137931</v>
      </c>
      <c r="H168" s="7">
        <v>4</v>
      </c>
      <c r="I168" s="7">
        <v>365</v>
      </c>
      <c r="J168" s="23">
        <v>0.010958904109589041</v>
      </c>
      <c r="K168" s="7">
        <v>10</v>
      </c>
      <c r="L168" s="7">
        <v>327</v>
      </c>
      <c r="M168" s="23">
        <v>0.03058103975535168</v>
      </c>
      <c r="N168" s="7">
        <v>5</v>
      </c>
      <c r="O168" s="7">
        <v>320</v>
      </c>
      <c r="P168" s="23">
        <v>0.015625</v>
      </c>
      <c r="Q168" s="7">
        <v>31</v>
      </c>
      <c r="R168" s="7">
        <v>238</v>
      </c>
      <c r="S168" s="23">
        <v>0.13025210084033614</v>
      </c>
      <c r="T168" s="7">
        <v>69</v>
      </c>
      <c r="U168" s="7">
        <v>246</v>
      </c>
      <c r="V168" s="23">
        <v>0.2804878048780488</v>
      </c>
      <c r="W168" s="7">
        <v>83</v>
      </c>
      <c r="X168" s="7">
        <v>240</v>
      </c>
      <c r="Y168" s="23">
        <v>0.3458333333333333</v>
      </c>
    </row>
    <row x14ac:dyDescent="0.25" r="169" customHeight="1" ht="17.25">
      <c r="A169" s="6" t="s">
        <v>191</v>
      </c>
      <c r="B169" s="7">
        <v>1</v>
      </c>
      <c r="C169" s="7">
        <v>114</v>
      </c>
      <c r="D169" s="23">
        <v>0.008771929824561403</v>
      </c>
      <c r="E169" s="7">
        <v>0</v>
      </c>
      <c r="F169" s="7">
        <v>105</v>
      </c>
      <c r="G169" s="23">
        <v>0</v>
      </c>
      <c r="H169" s="7">
        <v>0</v>
      </c>
      <c r="I169" s="7">
        <v>108</v>
      </c>
      <c r="J169" s="23">
        <v>0</v>
      </c>
      <c r="K169" s="7">
        <v>2</v>
      </c>
      <c r="L169" s="7">
        <v>104</v>
      </c>
      <c r="M169" s="23">
        <v>0.019230769230769232</v>
      </c>
      <c r="N169" s="7">
        <v>4</v>
      </c>
      <c r="O169" s="7">
        <v>83</v>
      </c>
      <c r="P169" s="23">
        <v>0.04819277108433735</v>
      </c>
      <c r="Q169" s="7">
        <v>13</v>
      </c>
      <c r="R169" s="7">
        <v>84</v>
      </c>
      <c r="S169" s="23">
        <v>0.15476190476190477</v>
      </c>
      <c r="T169" s="7">
        <v>22</v>
      </c>
      <c r="U169" s="7">
        <v>79</v>
      </c>
      <c r="V169" s="23">
        <v>0.27848101265822783</v>
      </c>
      <c r="W169" s="7">
        <v>40</v>
      </c>
      <c r="X169" s="7">
        <v>75</v>
      </c>
      <c r="Y169" s="23">
        <v>0.5333333333333333</v>
      </c>
    </row>
    <row x14ac:dyDescent="0.25" r="170" customHeight="1" ht="17.25">
      <c r="A170" s="6" t="s">
        <v>192</v>
      </c>
      <c r="B170" s="7">
        <v>8</v>
      </c>
      <c r="C170" s="7">
        <v>294</v>
      </c>
      <c r="D170" s="23">
        <v>0.027210884353741496</v>
      </c>
      <c r="E170" s="7">
        <v>8</v>
      </c>
      <c r="F170" s="7">
        <v>292</v>
      </c>
      <c r="G170" s="23">
        <v>0.0273972602739726</v>
      </c>
      <c r="H170" s="7">
        <v>10</v>
      </c>
      <c r="I170" s="7">
        <v>332</v>
      </c>
      <c r="J170" s="23">
        <v>0.030120481927710843</v>
      </c>
      <c r="K170" s="7">
        <v>36</v>
      </c>
      <c r="L170" s="7">
        <v>253</v>
      </c>
      <c r="M170" s="23">
        <v>0.1422924901185771</v>
      </c>
      <c r="N170" s="7">
        <v>41</v>
      </c>
      <c r="O170" s="7">
        <v>345</v>
      </c>
      <c r="P170" s="23">
        <v>0.11884057971014493</v>
      </c>
      <c r="Q170" s="7">
        <v>56</v>
      </c>
      <c r="R170" s="7">
        <v>236</v>
      </c>
      <c r="S170" s="23">
        <v>0.23728813559322035</v>
      </c>
      <c r="T170" s="7">
        <v>138</v>
      </c>
      <c r="U170" s="7">
        <v>332</v>
      </c>
      <c r="V170" s="23">
        <v>0.41566265060240964</v>
      </c>
      <c r="W170" s="7">
        <v>167</v>
      </c>
      <c r="X170" s="7">
        <v>288</v>
      </c>
      <c r="Y170" s="23">
        <v>0.5798611111111112</v>
      </c>
    </row>
    <row x14ac:dyDescent="0.25" r="171" customHeight="1" ht="17.25">
      <c r="A171" s="6" t="s">
        <v>193</v>
      </c>
      <c r="B171" s="7">
        <v>1</v>
      </c>
      <c r="C171" s="7">
        <v>280</v>
      </c>
      <c r="D171" s="23">
        <v>0.0035714285714285713</v>
      </c>
      <c r="E171" s="7">
        <v>1</v>
      </c>
      <c r="F171" s="7">
        <v>301</v>
      </c>
      <c r="G171" s="23">
        <v>0.0033222591362126247</v>
      </c>
      <c r="H171" s="7">
        <v>7</v>
      </c>
      <c r="I171" s="7">
        <v>345</v>
      </c>
      <c r="J171" s="23">
        <v>0.020289855072463767</v>
      </c>
      <c r="K171" s="7">
        <v>8</v>
      </c>
      <c r="L171" s="7">
        <v>270</v>
      </c>
      <c r="M171" s="23">
        <v>0.02962962962962963</v>
      </c>
      <c r="N171" s="7">
        <v>7</v>
      </c>
      <c r="O171" s="7">
        <v>284</v>
      </c>
      <c r="P171" s="23">
        <v>0.02464788732394366</v>
      </c>
      <c r="Q171" s="7">
        <v>59</v>
      </c>
      <c r="R171" s="7">
        <v>243</v>
      </c>
      <c r="S171" s="23">
        <v>0.24279835390946503</v>
      </c>
      <c r="T171" s="7">
        <v>57</v>
      </c>
      <c r="U171" s="7">
        <v>239</v>
      </c>
      <c r="V171" s="23">
        <v>0.2384937238493724</v>
      </c>
      <c r="W171" s="7">
        <v>101</v>
      </c>
      <c r="X171" s="7">
        <v>257</v>
      </c>
      <c r="Y171" s="23">
        <v>0.39299610894941633</v>
      </c>
    </row>
    <row x14ac:dyDescent="0.25" r="172" customHeight="1" ht="17.25">
      <c r="A172" s="6" t="s">
        <v>194</v>
      </c>
      <c r="B172" s="7">
        <v>15</v>
      </c>
      <c r="C172" s="7">
        <v>797</v>
      </c>
      <c r="D172" s="23">
        <v>0.018820577164366373</v>
      </c>
      <c r="E172" s="7">
        <v>41</v>
      </c>
      <c r="F172" s="7">
        <v>904</v>
      </c>
      <c r="G172" s="23">
        <v>0.04535398230088496</v>
      </c>
      <c r="H172" s="7">
        <v>49</v>
      </c>
      <c r="I172" s="7">
        <v>971</v>
      </c>
      <c r="J172" s="23">
        <v>0.05046343975283213</v>
      </c>
      <c r="K172" s="7">
        <v>19</v>
      </c>
      <c r="L172" s="7">
        <v>715</v>
      </c>
      <c r="M172" s="23">
        <v>0.026573426573426574</v>
      </c>
      <c r="N172" s="7">
        <v>29</v>
      </c>
      <c r="O172" s="7">
        <v>777</v>
      </c>
      <c r="P172" s="23">
        <v>0.03732303732303732</v>
      </c>
      <c r="Q172" s="7">
        <v>89</v>
      </c>
      <c r="R172" s="7">
        <v>491</v>
      </c>
      <c r="S172" s="23">
        <v>0.18126272912423624</v>
      </c>
      <c r="T172" s="7">
        <v>173</v>
      </c>
      <c r="U172" s="7">
        <v>487</v>
      </c>
      <c r="V172" s="23">
        <v>0.35523613963039014</v>
      </c>
      <c r="W172" s="7">
        <v>195</v>
      </c>
      <c r="X172" s="7">
        <v>429</v>
      </c>
      <c r="Y172" s="23">
        <v>0.45454545454545453</v>
      </c>
    </row>
    <row x14ac:dyDescent="0.25" r="173" customHeight="1" ht="17.25">
      <c r="A173" s="6" t="s">
        <v>195</v>
      </c>
      <c r="B173" s="7">
        <v>2</v>
      </c>
      <c r="C173" s="7">
        <v>170</v>
      </c>
      <c r="D173" s="23">
        <v>0.011764705882352941</v>
      </c>
      <c r="E173" s="7">
        <v>2</v>
      </c>
      <c r="F173" s="7">
        <v>144</v>
      </c>
      <c r="G173" s="23">
        <v>0.013888888888888888</v>
      </c>
      <c r="H173" s="7">
        <v>1</v>
      </c>
      <c r="I173" s="7">
        <v>164</v>
      </c>
      <c r="J173" s="23">
        <v>0.006097560975609756</v>
      </c>
      <c r="K173" s="7">
        <v>4</v>
      </c>
      <c r="L173" s="7">
        <v>144</v>
      </c>
      <c r="M173" s="23">
        <v>0.027777777777777776</v>
      </c>
      <c r="N173" s="7">
        <v>8</v>
      </c>
      <c r="O173" s="7">
        <v>128</v>
      </c>
      <c r="P173" s="23">
        <v>0.0625</v>
      </c>
      <c r="Q173" s="7">
        <v>29</v>
      </c>
      <c r="R173" s="7">
        <v>118</v>
      </c>
      <c r="S173" s="23">
        <v>0.2457627118644068</v>
      </c>
      <c r="T173" s="7">
        <v>38</v>
      </c>
      <c r="U173" s="7">
        <v>115</v>
      </c>
      <c r="V173" s="23">
        <v>0.33043478260869563</v>
      </c>
      <c r="W173" s="7">
        <v>51</v>
      </c>
      <c r="X173" s="7">
        <v>113</v>
      </c>
      <c r="Y173" s="23">
        <v>0.45132743362831856</v>
      </c>
    </row>
    <row x14ac:dyDescent="0.25" r="174" customHeight="1" ht="17.25">
      <c r="A174" s="6" t="s">
        <v>196</v>
      </c>
      <c r="B174" s="7">
        <v>2</v>
      </c>
      <c r="C174" s="7">
        <v>253</v>
      </c>
      <c r="D174" s="23">
        <v>0.007905138339920948</v>
      </c>
      <c r="E174" s="7">
        <v>3</v>
      </c>
      <c r="F174" s="7">
        <v>221</v>
      </c>
      <c r="G174" s="23">
        <v>0.013574660633484163</v>
      </c>
      <c r="H174" s="7">
        <v>3</v>
      </c>
      <c r="I174" s="7">
        <v>211</v>
      </c>
      <c r="J174" s="23">
        <v>0.014218009478672985</v>
      </c>
      <c r="K174" s="7">
        <v>5</v>
      </c>
      <c r="L174" s="7">
        <v>216</v>
      </c>
      <c r="M174" s="23">
        <v>0.023148148148148147</v>
      </c>
      <c r="N174" s="7">
        <v>11</v>
      </c>
      <c r="O174" s="7">
        <v>224</v>
      </c>
      <c r="P174" s="23">
        <v>0.049107142857142856</v>
      </c>
      <c r="Q174" s="7">
        <v>27</v>
      </c>
      <c r="R174" s="7">
        <v>123</v>
      </c>
      <c r="S174" s="23">
        <v>0.21951219512195122</v>
      </c>
      <c r="T174" s="7">
        <v>60</v>
      </c>
      <c r="U174" s="7">
        <v>163</v>
      </c>
      <c r="V174" s="23">
        <v>0.36809815950920244</v>
      </c>
      <c r="W174" s="7">
        <v>72</v>
      </c>
      <c r="X174" s="7">
        <v>146</v>
      </c>
      <c r="Y174" s="23">
        <v>0.4931506849315068</v>
      </c>
    </row>
    <row x14ac:dyDescent="0.25" r="175" customHeight="1" ht="17.25">
      <c r="A175" s="6" t="s">
        <v>197</v>
      </c>
      <c r="B175" s="7">
        <v>0</v>
      </c>
      <c r="C175" s="7">
        <v>111</v>
      </c>
      <c r="D175" s="23">
        <v>0</v>
      </c>
      <c r="E175" s="7">
        <v>0</v>
      </c>
      <c r="F175" s="7">
        <v>74</v>
      </c>
      <c r="G175" s="23">
        <v>0</v>
      </c>
      <c r="H175" s="7">
        <v>0</v>
      </c>
      <c r="I175" s="7">
        <v>64</v>
      </c>
      <c r="J175" s="23">
        <v>0</v>
      </c>
      <c r="K175" s="7">
        <v>2</v>
      </c>
      <c r="L175" s="7">
        <v>93</v>
      </c>
      <c r="M175" s="23">
        <v>0.021505376344086023</v>
      </c>
      <c r="N175" s="7">
        <v>3</v>
      </c>
      <c r="O175" s="7">
        <v>43</v>
      </c>
      <c r="P175" s="23">
        <v>0.06976744186046512</v>
      </c>
      <c r="Q175" s="7">
        <v>5</v>
      </c>
      <c r="R175" s="7">
        <v>33</v>
      </c>
      <c r="S175" s="23">
        <v>0.15151515151515152</v>
      </c>
      <c r="T175" s="7">
        <v>5</v>
      </c>
      <c r="U175" s="7">
        <v>32</v>
      </c>
      <c r="V175" s="23">
        <v>0.15625</v>
      </c>
      <c r="W175" s="7">
        <v>24</v>
      </c>
      <c r="X175" s="7">
        <v>64</v>
      </c>
      <c r="Y175" s="23">
        <v>0.375</v>
      </c>
    </row>
    <row x14ac:dyDescent="0.25" r="176" customHeight="1" ht="17.25">
      <c r="A176" s="6" t="s">
        <v>198</v>
      </c>
      <c r="B176" s="7">
        <v>12</v>
      </c>
      <c r="C176" s="7">
        <v>895</v>
      </c>
      <c r="D176" s="23">
        <v>0.013407821229050279</v>
      </c>
      <c r="E176" s="7">
        <v>21</v>
      </c>
      <c r="F176" s="7">
        <v>1099</v>
      </c>
      <c r="G176" s="23">
        <v>0.01910828025477707</v>
      </c>
      <c r="H176" s="7">
        <v>27</v>
      </c>
      <c r="I176" s="7">
        <v>996</v>
      </c>
      <c r="J176" s="23">
        <v>0.02710843373493976</v>
      </c>
      <c r="K176" s="7">
        <v>53</v>
      </c>
      <c r="L176" s="7">
        <v>935</v>
      </c>
      <c r="M176" s="23">
        <v>0.05668449197860963</v>
      </c>
      <c r="N176" s="7">
        <v>97</v>
      </c>
      <c r="O176" s="7">
        <v>948</v>
      </c>
      <c r="P176" s="23">
        <v>0.10232067510548523</v>
      </c>
      <c r="Q176" s="7">
        <v>223</v>
      </c>
      <c r="R176" s="7">
        <v>813</v>
      </c>
      <c r="S176" s="23">
        <v>0.2742927429274293</v>
      </c>
      <c r="T176" s="7">
        <v>418</v>
      </c>
      <c r="U176" s="7">
        <v>1032</v>
      </c>
      <c r="V176" s="23">
        <v>0.4050387596899225</v>
      </c>
      <c r="W176" s="7">
        <v>589</v>
      </c>
      <c r="X176" s="7">
        <v>1050</v>
      </c>
      <c r="Y176" s="23">
        <v>0.560952380952381</v>
      </c>
    </row>
    <row x14ac:dyDescent="0.25" r="177" customHeight="1" ht="17.25">
      <c r="A177" s="6" t="s">
        <v>199</v>
      </c>
      <c r="B177" s="7">
        <v>2</v>
      </c>
      <c r="C177" s="7">
        <v>87</v>
      </c>
      <c r="D177" s="23">
        <v>0.022988505747126436</v>
      </c>
      <c r="E177" s="7">
        <v>2</v>
      </c>
      <c r="F177" s="7">
        <v>111</v>
      </c>
      <c r="G177" s="23">
        <v>0.018018018018018018</v>
      </c>
      <c r="H177" s="7">
        <v>1</v>
      </c>
      <c r="I177" s="7">
        <v>117</v>
      </c>
      <c r="J177" s="23">
        <v>0.008547008547008548</v>
      </c>
      <c r="K177" s="7">
        <v>6</v>
      </c>
      <c r="L177" s="7">
        <v>95</v>
      </c>
      <c r="M177" s="23">
        <v>0.06315789473684211</v>
      </c>
      <c r="N177" s="7">
        <v>9</v>
      </c>
      <c r="O177" s="7">
        <v>77</v>
      </c>
      <c r="P177" s="23">
        <v>0.11688311688311688</v>
      </c>
      <c r="Q177" s="7">
        <v>17</v>
      </c>
      <c r="R177" s="7">
        <v>78</v>
      </c>
      <c r="S177" s="23">
        <v>0.21794871794871795</v>
      </c>
      <c r="T177" s="7">
        <v>30</v>
      </c>
      <c r="U177" s="7">
        <v>93</v>
      </c>
      <c r="V177" s="23">
        <v>0.3225806451612903</v>
      </c>
      <c r="W177" s="7">
        <v>35</v>
      </c>
      <c r="X177" s="7">
        <v>74</v>
      </c>
      <c r="Y177" s="23">
        <v>0.47297297297297297</v>
      </c>
    </row>
    <row x14ac:dyDescent="0.25" r="178" customHeight="1" ht="17.25">
      <c r="A178" s="6" t="s">
        <v>200</v>
      </c>
      <c r="B178" s="7">
        <v>10</v>
      </c>
      <c r="C178" s="7">
        <v>901</v>
      </c>
      <c r="D178" s="23">
        <v>0.011098779134295227</v>
      </c>
      <c r="E178" s="7">
        <v>23</v>
      </c>
      <c r="F178" s="7">
        <v>873</v>
      </c>
      <c r="G178" s="23">
        <v>0.026345933562428408</v>
      </c>
      <c r="H178" s="7">
        <v>39</v>
      </c>
      <c r="I178" s="7">
        <v>823</v>
      </c>
      <c r="J178" s="23">
        <v>0.04738760631834751</v>
      </c>
      <c r="K178" s="7">
        <v>44</v>
      </c>
      <c r="L178" s="7">
        <v>666</v>
      </c>
      <c r="M178" s="23">
        <v>0.06606606606606606</v>
      </c>
      <c r="N178" s="7">
        <v>62</v>
      </c>
      <c r="O178" s="7">
        <v>659</v>
      </c>
      <c r="P178" s="23">
        <v>0.09408194233687406</v>
      </c>
      <c r="Q178" s="7">
        <v>109</v>
      </c>
      <c r="R178" s="7">
        <v>442</v>
      </c>
      <c r="S178" s="23">
        <v>0.24660633484162897</v>
      </c>
      <c r="T178" s="7">
        <v>277</v>
      </c>
      <c r="U178" s="7">
        <v>619</v>
      </c>
      <c r="V178" s="23">
        <v>0.44749596122778673</v>
      </c>
      <c r="W178" s="7">
        <v>540</v>
      </c>
      <c r="X178" s="7">
        <v>854</v>
      </c>
      <c r="Y178" s="23">
        <v>0.6323185011709602</v>
      </c>
    </row>
    <row x14ac:dyDescent="0.25" r="179" customHeight="1" ht="17.25">
      <c r="A179" s="6" t="s">
        <v>201</v>
      </c>
      <c r="B179" s="7">
        <v>0</v>
      </c>
      <c r="C179" s="7">
        <v>77</v>
      </c>
      <c r="D179" s="23">
        <v>0</v>
      </c>
      <c r="E179" s="7">
        <v>0</v>
      </c>
      <c r="F179" s="7">
        <v>83</v>
      </c>
      <c r="G179" s="23">
        <v>0</v>
      </c>
      <c r="H179" s="7">
        <v>2</v>
      </c>
      <c r="I179" s="7">
        <v>60</v>
      </c>
      <c r="J179" s="23">
        <v>0.03333333333333333</v>
      </c>
      <c r="K179" s="7">
        <v>0</v>
      </c>
      <c r="L179" s="7">
        <v>44</v>
      </c>
      <c r="M179" s="23">
        <v>0</v>
      </c>
      <c r="N179" s="7">
        <v>0</v>
      </c>
      <c r="O179" s="7">
        <v>35</v>
      </c>
      <c r="P179" s="23">
        <v>0</v>
      </c>
      <c r="Q179" s="7">
        <v>3</v>
      </c>
      <c r="R179" s="7">
        <v>31</v>
      </c>
      <c r="S179" s="23">
        <v>0.0967741935483871</v>
      </c>
      <c r="T179" s="7">
        <v>10</v>
      </c>
      <c r="U179" s="7">
        <v>36</v>
      </c>
      <c r="V179" s="23">
        <v>0.2777777777777778</v>
      </c>
      <c r="W179" s="7">
        <v>21</v>
      </c>
      <c r="X179" s="7">
        <v>55</v>
      </c>
      <c r="Y179" s="23">
        <v>0.38181818181818183</v>
      </c>
    </row>
    <row x14ac:dyDescent="0.25" r="180" customHeight="1" ht="17.25">
      <c r="A180" s="6" t="s">
        <v>202</v>
      </c>
      <c r="B180" s="7">
        <v>1</v>
      </c>
      <c r="C180" s="7">
        <v>92</v>
      </c>
      <c r="D180" s="23">
        <v>0.010869565217391304</v>
      </c>
      <c r="E180" s="7">
        <v>0</v>
      </c>
      <c r="F180" s="7">
        <v>99</v>
      </c>
      <c r="G180" s="23">
        <v>0</v>
      </c>
      <c r="H180" s="7">
        <v>6</v>
      </c>
      <c r="I180" s="7">
        <v>88</v>
      </c>
      <c r="J180" s="23">
        <v>0.06818181818181818</v>
      </c>
      <c r="K180" s="7">
        <v>6</v>
      </c>
      <c r="L180" s="7">
        <v>70</v>
      </c>
      <c r="M180" s="23">
        <v>0.08571428571428572</v>
      </c>
      <c r="N180" s="7">
        <v>9</v>
      </c>
      <c r="O180" s="7">
        <v>70</v>
      </c>
      <c r="P180" s="23">
        <v>0.12857142857142856</v>
      </c>
      <c r="Q180" s="7">
        <v>11</v>
      </c>
      <c r="R180" s="7">
        <v>53</v>
      </c>
      <c r="S180" s="23">
        <v>0.20754716981132076</v>
      </c>
      <c r="T180" s="7">
        <v>28</v>
      </c>
      <c r="U180" s="7">
        <v>60</v>
      </c>
      <c r="V180" s="23">
        <v>0.4666666666666667</v>
      </c>
      <c r="W180" s="7">
        <v>68</v>
      </c>
      <c r="X180" s="7">
        <v>83</v>
      </c>
      <c r="Y180" s="23">
        <v>0.8192771084337349</v>
      </c>
    </row>
    <row x14ac:dyDescent="0.25" r="181" customHeight="1" ht="17.25">
      <c r="A181" s="6" t="s">
        <v>203</v>
      </c>
      <c r="B181" s="7">
        <v>6</v>
      </c>
      <c r="C181" s="7">
        <v>417</v>
      </c>
      <c r="D181" s="23">
        <v>0.014388489208633094</v>
      </c>
      <c r="E181" s="7">
        <v>25</v>
      </c>
      <c r="F181" s="7">
        <v>548</v>
      </c>
      <c r="G181" s="23">
        <v>0.04562043795620438</v>
      </c>
      <c r="H181" s="7">
        <v>19</v>
      </c>
      <c r="I181" s="7">
        <v>536</v>
      </c>
      <c r="J181" s="23">
        <v>0.03544776119402985</v>
      </c>
      <c r="K181" s="7">
        <v>34</v>
      </c>
      <c r="L181" s="7">
        <v>440</v>
      </c>
      <c r="M181" s="23">
        <v>0.07727272727272727</v>
      </c>
      <c r="N181" s="7">
        <v>52</v>
      </c>
      <c r="O181" s="7">
        <v>531</v>
      </c>
      <c r="P181" s="23">
        <v>0.09792843691148775</v>
      </c>
      <c r="Q181" s="7">
        <v>104</v>
      </c>
      <c r="R181" s="7">
        <v>530</v>
      </c>
      <c r="S181" s="23">
        <v>0.19622641509433963</v>
      </c>
      <c r="T181" s="7">
        <v>193</v>
      </c>
      <c r="U181" s="7">
        <v>501</v>
      </c>
      <c r="V181" s="23">
        <v>0.3852295409181637</v>
      </c>
      <c r="W181" s="7">
        <v>234</v>
      </c>
      <c r="X181" s="7">
        <v>544</v>
      </c>
      <c r="Y181" s="23">
        <v>0.43014705882352944</v>
      </c>
    </row>
    <row x14ac:dyDescent="0.25" r="182" customHeight="1" ht="17.25">
      <c r="A182" s="6" t="s">
        <v>204</v>
      </c>
      <c r="B182" s="7">
        <v>5</v>
      </c>
      <c r="C182" s="7">
        <v>216</v>
      </c>
      <c r="D182" s="23">
        <v>0.023148148148148147</v>
      </c>
      <c r="E182" s="7">
        <v>14</v>
      </c>
      <c r="F182" s="7">
        <v>227</v>
      </c>
      <c r="G182" s="23">
        <v>0.06167400881057269</v>
      </c>
      <c r="H182" s="7">
        <v>9</v>
      </c>
      <c r="I182" s="7">
        <v>215</v>
      </c>
      <c r="J182" s="23">
        <v>0.04186046511627907</v>
      </c>
      <c r="K182" s="7">
        <v>11</v>
      </c>
      <c r="L182" s="7">
        <v>195</v>
      </c>
      <c r="M182" s="23">
        <v>0.05641025641025641</v>
      </c>
      <c r="N182" s="7">
        <v>24</v>
      </c>
      <c r="O182" s="7">
        <v>182</v>
      </c>
      <c r="P182" s="23">
        <v>0.13186813186813187</v>
      </c>
      <c r="Q182" s="7">
        <v>26</v>
      </c>
      <c r="R182" s="7">
        <v>107</v>
      </c>
      <c r="S182" s="23">
        <v>0.24299065420560748</v>
      </c>
      <c r="T182" s="7">
        <v>35</v>
      </c>
      <c r="U182" s="7">
        <v>115</v>
      </c>
      <c r="V182" s="23">
        <v>0.30434782608695654</v>
      </c>
      <c r="W182" s="7">
        <v>105</v>
      </c>
      <c r="X182" s="7">
        <v>187</v>
      </c>
      <c r="Y182" s="23">
        <v>0.5614973262032086</v>
      </c>
    </row>
    <row x14ac:dyDescent="0.25" r="183" customHeight="1" ht="17.25">
      <c r="A183" s="6" t="s">
        <v>205</v>
      </c>
      <c r="B183" s="7">
        <v>0</v>
      </c>
      <c r="C183" s="7">
        <v>386</v>
      </c>
      <c r="D183" s="23">
        <v>0</v>
      </c>
      <c r="E183" s="7">
        <v>9</v>
      </c>
      <c r="F183" s="7">
        <v>420</v>
      </c>
      <c r="G183" s="23">
        <v>0.02142857142857143</v>
      </c>
      <c r="H183" s="7">
        <v>5</v>
      </c>
      <c r="I183" s="7">
        <v>477</v>
      </c>
      <c r="J183" s="23">
        <v>0.010482180293501049</v>
      </c>
      <c r="K183" s="7">
        <v>18</v>
      </c>
      <c r="L183" s="7">
        <v>453</v>
      </c>
      <c r="M183" s="23">
        <v>0.039735099337748346</v>
      </c>
      <c r="N183" s="7">
        <v>20</v>
      </c>
      <c r="O183" s="7">
        <v>417</v>
      </c>
      <c r="P183" s="23">
        <v>0.047961630695443645</v>
      </c>
      <c r="Q183" s="7">
        <v>73</v>
      </c>
      <c r="R183" s="7">
        <v>382</v>
      </c>
      <c r="S183" s="23">
        <v>0.19109947643979058</v>
      </c>
      <c r="T183" s="7">
        <v>130</v>
      </c>
      <c r="U183" s="7">
        <v>392</v>
      </c>
      <c r="V183" s="23">
        <v>0.33163265306122447</v>
      </c>
      <c r="W183" s="7">
        <v>190</v>
      </c>
      <c r="X183" s="7">
        <v>358</v>
      </c>
      <c r="Y183" s="23">
        <v>0.5307262569832403</v>
      </c>
    </row>
    <row x14ac:dyDescent="0.25" r="184" customHeight="1" ht="17.25">
      <c r="A184" s="6" t="s">
        <v>206</v>
      </c>
      <c r="B184" s="7">
        <v>3</v>
      </c>
      <c r="C184" s="7">
        <v>308</v>
      </c>
      <c r="D184" s="23">
        <v>0.00974025974025974</v>
      </c>
      <c r="E184" s="7">
        <v>6</v>
      </c>
      <c r="F184" s="7">
        <v>398</v>
      </c>
      <c r="G184" s="23">
        <v>0.01507537688442211</v>
      </c>
      <c r="H184" s="7">
        <v>10</v>
      </c>
      <c r="I184" s="7">
        <v>359</v>
      </c>
      <c r="J184" s="23">
        <v>0.027855153203342618</v>
      </c>
      <c r="K184" s="7">
        <v>13</v>
      </c>
      <c r="L184" s="7">
        <v>317</v>
      </c>
      <c r="M184" s="23">
        <v>0.04100946372239748</v>
      </c>
      <c r="N184" s="7">
        <v>21</v>
      </c>
      <c r="O184" s="7">
        <v>325</v>
      </c>
      <c r="P184" s="23">
        <v>0.06461538461538462</v>
      </c>
      <c r="Q184" s="7">
        <v>54</v>
      </c>
      <c r="R184" s="7">
        <v>290</v>
      </c>
      <c r="S184" s="23">
        <v>0.18620689655172415</v>
      </c>
      <c r="T184" s="7">
        <v>141</v>
      </c>
      <c r="U184" s="7">
        <v>338</v>
      </c>
      <c r="V184" s="23">
        <v>0.4171597633136095</v>
      </c>
      <c r="W184" s="7">
        <v>169</v>
      </c>
      <c r="X184" s="7">
        <v>332</v>
      </c>
      <c r="Y184" s="23">
        <v>0.5090361445783133</v>
      </c>
    </row>
    <row x14ac:dyDescent="0.25" r="185" customHeight="1" ht="17.25">
      <c r="A185" s="6" t="s">
        <v>207</v>
      </c>
      <c r="B185" s="7">
        <v>14</v>
      </c>
      <c r="C185" s="7">
        <v>1146</v>
      </c>
      <c r="D185" s="23">
        <v>0.012216404886561954</v>
      </c>
      <c r="E185" s="7">
        <v>11</v>
      </c>
      <c r="F185" s="7">
        <v>1232</v>
      </c>
      <c r="G185" s="23">
        <v>0.008928571428571428</v>
      </c>
      <c r="H185" s="7">
        <v>24</v>
      </c>
      <c r="I185" s="7">
        <v>1128</v>
      </c>
      <c r="J185" s="23">
        <v>0.02127659574468085</v>
      </c>
      <c r="K185" s="7">
        <v>24</v>
      </c>
      <c r="L185" s="7">
        <v>1054</v>
      </c>
      <c r="M185" s="23">
        <v>0.022770398481973434</v>
      </c>
      <c r="N185" s="7">
        <v>55</v>
      </c>
      <c r="O185" s="7">
        <v>1043</v>
      </c>
      <c r="P185" s="23">
        <v>0.052732502396931925</v>
      </c>
      <c r="Q185" s="7">
        <v>121</v>
      </c>
      <c r="R185" s="7">
        <v>767</v>
      </c>
      <c r="S185" s="23">
        <v>0.1577574967405476</v>
      </c>
      <c r="T185" s="7">
        <v>177</v>
      </c>
      <c r="U185" s="7">
        <v>778</v>
      </c>
      <c r="V185" s="23">
        <v>0.2275064267352185</v>
      </c>
      <c r="W185" s="7">
        <v>249</v>
      </c>
      <c r="X185" s="7">
        <v>702</v>
      </c>
      <c r="Y185" s="23">
        <v>0.3547008547008547</v>
      </c>
    </row>
    <row x14ac:dyDescent="0.25" r="186" customHeight="1" ht="17.25">
      <c r="A186" s="6" t="s">
        <v>208</v>
      </c>
      <c r="B186" s="7">
        <v>18</v>
      </c>
      <c r="C186" s="7">
        <v>902</v>
      </c>
      <c r="D186" s="23">
        <v>0.019955654101995565</v>
      </c>
      <c r="E186" s="7">
        <v>18</v>
      </c>
      <c r="F186" s="7">
        <v>994</v>
      </c>
      <c r="G186" s="23">
        <v>0.018108651911468814</v>
      </c>
      <c r="H186" s="7">
        <v>33</v>
      </c>
      <c r="I186" s="7">
        <v>1058</v>
      </c>
      <c r="J186" s="23">
        <v>0.031190926275992438</v>
      </c>
      <c r="K186" s="7">
        <v>64</v>
      </c>
      <c r="L186" s="7">
        <v>871</v>
      </c>
      <c r="M186" s="23">
        <v>0.07347876004592423</v>
      </c>
      <c r="N186" s="7">
        <v>130</v>
      </c>
      <c r="O186" s="7">
        <v>1039</v>
      </c>
      <c r="P186" s="23">
        <v>0.12512030798845045</v>
      </c>
      <c r="Q186" s="7">
        <v>304</v>
      </c>
      <c r="R186" s="7">
        <v>962</v>
      </c>
      <c r="S186" s="23">
        <v>0.316008316008316</v>
      </c>
      <c r="T186" s="7">
        <v>472</v>
      </c>
      <c r="U186" s="7">
        <v>1095</v>
      </c>
      <c r="V186" s="23">
        <v>0.43105022831050227</v>
      </c>
      <c r="W186" s="7">
        <v>788</v>
      </c>
      <c r="X186" s="7">
        <v>1351</v>
      </c>
      <c r="Y186" s="23">
        <v>0.5832716506291635</v>
      </c>
    </row>
    <row x14ac:dyDescent="0.25" r="187" customHeight="1" ht="17.25">
      <c r="A187" s="6" t="s">
        <v>209</v>
      </c>
      <c r="B187" s="7">
        <v>7</v>
      </c>
      <c r="C187" s="7">
        <v>707</v>
      </c>
      <c r="D187" s="23">
        <v>0.009900990099009901</v>
      </c>
      <c r="E187" s="7">
        <v>7</v>
      </c>
      <c r="F187" s="7">
        <v>628</v>
      </c>
      <c r="G187" s="23">
        <v>0.011146496815286623</v>
      </c>
      <c r="H187" s="7">
        <v>14</v>
      </c>
      <c r="I187" s="7">
        <v>599</v>
      </c>
      <c r="J187" s="23">
        <v>0.02337228714524207</v>
      </c>
      <c r="K187" s="7">
        <v>20</v>
      </c>
      <c r="L187" s="7">
        <v>496</v>
      </c>
      <c r="M187" s="23">
        <v>0.04032258064516129</v>
      </c>
      <c r="N187" s="7">
        <v>29</v>
      </c>
      <c r="O187" s="7">
        <v>575</v>
      </c>
      <c r="P187" s="23">
        <v>0.050434782608695654</v>
      </c>
      <c r="Q187" s="7">
        <v>107</v>
      </c>
      <c r="R187" s="7">
        <v>440</v>
      </c>
      <c r="S187" s="23">
        <v>0.2431818181818182</v>
      </c>
      <c r="T187" s="7">
        <v>157</v>
      </c>
      <c r="U187" s="7">
        <v>514</v>
      </c>
      <c r="V187" s="23">
        <v>0.30544747081712065</v>
      </c>
      <c r="W187" s="7">
        <v>182</v>
      </c>
      <c r="X187" s="7">
        <v>425</v>
      </c>
      <c r="Y187" s="23">
        <v>0.42823529411764705</v>
      </c>
    </row>
    <row x14ac:dyDescent="0.25" r="188" customHeight="1" ht="17.25">
      <c r="A188" s="6" t="s">
        <v>210</v>
      </c>
      <c r="B188" s="7">
        <v>2</v>
      </c>
      <c r="C188" s="7">
        <v>419</v>
      </c>
      <c r="D188" s="23">
        <v>0.00477326968973747</v>
      </c>
      <c r="E188" s="7">
        <v>7</v>
      </c>
      <c r="F188" s="7">
        <v>472</v>
      </c>
      <c r="G188" s="23">
        <v>0.014830508474576272</v>
      </c>
      <c r="H188" s="7">
        <v>9</v>
      </c>
      <c r="I188" s="7">
        <v>522</v>
      </c>
      <c r="J188" s="23">
        <v>0.017241379310344827</v>
      </c>
      <c r="K188" s="7">
        <v>19</v>
      </c>
      <c r="L188" s="7">
        <v>466</v>
      </c>
      <c r="M188" s="23">
        <v>0.0407725321888412</v>
      </c>
      <c r="N188" s="7">
        <v>34</v>
      </c>
      <c r="O188" s="7">
        <v>508</v>
      </c>
      <c r="P188" s="23">
        <v>0.06692913385826772</v>
      </c>
      <c r="Q188" s="7">
        <v>65</v>
      </c>
      <c r="R188" s="7">
        <v>338</v>
      </c>
      <c r="S188" s="23">
        <v>0.19230769230769232</v>
      </c>
      <c r="T188" s="7">
        <v>118</v>
      </c>
      <c r="U188" s="7">
        <v>373</v>
      </c>
      <c r="V188" s="23">
        <v>0.3163538873994638</v>
      </c>
      <c r="W188" s="7">
        <v>170</v>
      </c>
      <c r="X188" s="7">
        <v>340</v>
      </c>
      <c r="Y188" s="23">
        <v>0.5</v>
      </c>
    </row>
    <row x14ac:dyDescent="0.25" r="189" customHeight="1" ht="17.25">
      <c r="A189" s="6" t="s">
        <v>211</v>
      </c>
      <c r="B189" s="7">
        <v>4</v>
      </c>
      <c r="C189" s="7">
        <v>526</v>
      </c>
      <c r="D189" s="23">
        <v>0.0076045627376425855</v>
      </c>
      <c r="E189" s="7">
        <v>8</v>
      </c>
      <c r="F189" s="7">
        <v>575</v>
      </c>
      <c r="G189" s="23">
        <v>0.01391304347826087</v>
      </c>
      <c r="H189" s="7">
        <v>11</v>
      </c>
      <c r="I189" s="7">
        <v>571</v>
      </c>
      <c r="J189" s="23">
        <v>0.01926444833625219</v>
      </c>
      <c r="K189" s="7">
        <v>7</v>
      </c>
      <c r="L189" s="7">
        <v>451</v>
      </c>
      <c r="M189" s="23">
        <v>0.015521064301552107</v>
      </c>
      <c r="N189" s="7">
        <v>32</v>
      </c>
      <c r="O189" s="7">
        <v>497</v>
      </c>
      <c r="P189" s="23">
        <v>0.06438631790744467</v>
      </c>
      <c r="Q189" s="7">
        <v>79</v>
      </c>
      <c r="R189" s="7">
        <v>400</v>
      </c>
      <c r="S189" s="23">
        <v>0.1975</v>
      </c>
      <c r="T189" s="7">
        <v>95</v>
      </c>
      <c r="U189" s="7">
        <v>345</v>
      </c>
      <c r="V189" s="23">
        <v>0.2753623188405797</v>
      </c>
      <c r="W189" s="7">
        <v>218</v>
      </c>
      <c r="X189" s="7">
        <v>441</v>
      </c>
      <c r="Y189" s="23">
        <v>0.4943310657596372</v>
      </c>
    </row>
    <row x14ac:dyDescent="0.25" r="190" customHeight="1" ht="17.25">
      <c r="A190" s="6" t="s">
        <v>212</v>
      </c>
      <c r="B190" s="7">
        <v>26</v>
      </c>
      <c r="C190" s="7">
        <v>2193</v>
      </c>
      <c r="D190" s="23">
        <v>0.011855905152758778</v>
      </c>
      <c r="E190" s="7">
        <v>43</v>
      </c>
      <c r="F190" s="7">
        <v>2320</v>
      </c>
      <c r="G190" s="23">
        <v>0.01853448275862069</v>
      </c>
      <c r="H190" s="7">
        <v>62</v>
      </c>
      <c r="I190" s="7">
        <v>2167</v>
      </c>
      <c r="J190" s="23">
        <v>0.02861098292570374</v>
      </c>
      <c r="K190" s="7">
        <v>64</v>
      </c>
      <c r="L190" s="7">
        <v>1727</v>
      </c>
      <c r="M190" s="23">
        <v>0.03705848291835553</v>
      </c>
      <c r="N190" s="7">
        <v>130</v>
      </c>
      <c r="O190" s="7">
        <v>1782</v>
      </c>
      <c r="P190" s="23">
        <v>0.07295173961840629</v>
      </c>
      <c r="Q190" s="7">
        <v>362</v>
      </c>
      <c r="R190" s="7">
        <v>1275</v>
      </c>
      <c r="S190" s="23">
        <v>0.283921568627451</v>
      </c>
      <c r="T190" s="7">
        <v>605</v>
      </c>
      <c r="U190" s="7">
        <v>1350</v>
      </c>
      <c r="V190" s="23">
        <v>0.44814814814814813</v>
      </c>
      <c r="W190" s="7">
        <v>930</v>
      </c>
      <c r="X190" s="7">
        <v>1612</v>
      </c>
      <c r="Y190" s="23">
        <v>0.5769230769230769</v>
      </c>
    </row>
    <row x14ac:dyDescent="0.25" r="191" customHeight="1" ht="17.25">
      <c r="A191" s="6" t="s">
        <v>213</v>
      </c>
      <c r="B191" s="7">
        <v>0</v>
      </c>
      <c r="C191" s="7">
        <v>98</v>
      </c>
      <c r="D191" s="23">
        <v>0</v>
      </c>
      <c r="E191" s="7">
        <v>0</v>
      </c>
      <c r="F191" s="7">
        <v>87</v>
      </c>
      <c r="G191" s="23">
        <v>0</v>
      </c>
      <c r="H191" s="7">
        <v>0</v>
      </c>
      <c r="I191" s="7">
        <v>105</v>
      </c>
      <c r="J191" s="23">
        <v>0</v>
      </c>
      <c r="K191" s="7">
        <v>1</v>
      </c>
      <c r="L191" s="7">
        <v>77</v>
      </c>
      <c r="M191" s="23">
        <v>0.012987012987012988</v>
      </c>
      <c r="N191" s="7">
        <v>3</v>
      </c>
      <c r="O191" s="7">
        <v>94</v>
      </c>
      <c r="P191" s="23">
        <v>0.031914893617021274</v>
      </c>
      <c r="Q191" s="7">
        <v>7</v>
      </c>
      <c r="R191" s="7">
        <v>40</v>
      </c>
      <c r="S191" s="23">
        <v>0.175</v>
      </c>
      <c r="T191" s="7">
        <v>27</v>
      </c>
      <c r="U191" s="7">
        <v>57</v>
      </c>
      <c r="V191" s="23">
        <v>0.47368421052631576</v>
      </c>
      <c r="W191" s="7">
        <v>30</v>
      </c>
      <c r="X191" s="7">
        <v>50</v>
      </c>
      <c r="Y191" s="23">
        <v>0.6</v>
      </c>
    </row>
    <row x14ac:dyDescent="0.25" r="192" customHeight="1" ht="17.25">
      <c r="A192" s="6" t="s">
        <v>214</v>
      </c>
      <c r="B192" s="7">
        <v>2</v>
      </c>
      <c r="C192" s="7">
        <v>389</v>
      </c>
      <c r="D192" s="23">
        <v>0.005141388174807198</v>
      </c>
      <c r="E192" s="7">
        <v>1</v>
      </c>
      <c r="F192" s="7">
        <v>408</v>
      </c>
      <c r="G192" s="23">
        <v>0.0024509803921568627</v>
      </c>
      <c r="H192" s="7">
        <v>10</v>
      </c>
      <c r="I192" s="7">
        <v>439</v>
      </c>
      <c r="J192" s="23">
        <v>0.022779043280182234</v>
      </c>
      <c r="K192" s="7">
        <v>17</v>
      </c>
      <c r="L192" s="7">
        <v>301</v>
      </c>
      <c r="M192" s="23">
        <v>0.05647840531561462</v>
      </c>
      <c r="N192" s="7">
        <v>29</v>
      </c>
      <c r="O192" s="7">
        <v>314</v>
      </c>
      <c r="P192" s="23">
        <v>0.09235668789808917</v>
      </c>
      <c r="Q192" s="7">
        <v>54</v>
      </c>
      <c r="R192" s="7">
        <v>242</v>
      </c>
      <c r="S192" s="23">
        <v>0.2231404958677686</v>
      </c>
      <c r="T192" s="7">
        <v>98</v>
      </c>
      <c r="U192" s="7">
        <v>275</v>
      </c>
      <c r="V192" s="23">
        <v>0.3563636363636364</v>
      </c>
      <c r="W192" s="7">
        <v>120</v>
      </c>
      <c r="X192" s="7">
        <v>262</v>
      </c>
      <c r="Y192" s="23">
        <v>0.4580152671755725</v>
      </c>
    </row>
    <row x14ac:dyDescent="0.25" r="193" customHeight="1" ht="17.25">
      <c r="A193" s="6" t="s">
        <v>215</v>
      </c>
      <c r="B193" s="7">
        <v>50</v>
      </c>
      <c r="C193" s="7">
        <v>2987</v>
      </c>
      <c r="D193" s="23">
        <v>0.016739203213927016</v>
      </c>
      <c r="E193" s="7">
        <v>54</v>
      </c>
      <c r="F193" s="7">
        <v>3283</v>
      </c>
      <c r="G193" s="23">
        <v>0.016448370392933294</v>
      </c>
      <c r="H193" s="7">
        <v>78</v>
      </c>
      <c r="I193" s="7">
        <v>3090</v>
      </c>
      <c r="J193" s="23">
        <v>0.02524271844660194</v>
      </c>
      <c r="K193" s="7">
        <v>125</v>
      </c>
      <c r="L193" s="7">
        <v>3183</v>
      </c>
      <c r="M193" s="23">
        <v>0.039271127866792335</v>
      </c>
      <c r="N193" s="7">
        <v>158</v>
      </c>
      <c r="O193" s="7">
        <v>3053</v>
      </c>
      <c r="P193" s="23">
        <v>0.05175237471339666</v>
      </c>
      <c r="Q193" s="7">
        <v>464</v>
      </c>
      <c r="R193" s="7">
        <v>2334</v>
      </c>
      <c r="S193" s="23">
        <v>0.19880034275921166</v>
      </c>
      <c r="T193" s="7">
        <v>713</v>
      </c>
      <c r="U193" s="7">
        <v>2281</v>
      </c>
      <c r="V193" s="23">
        <v>0.3125822007891276</v>
      </c>
      <c r="W193" s="7">
        <v>1073</v>
      </c>
      <c r="X193" s="7">
        <v>2384</v>
      </c>
      <c r="Y193" s="23">
        <v>0.4500838926174497</v>
      </c>
    </row>
    <row x14ac:dyDescent="0.25" r="194" customHeight="1" ht="17.25">
      <c r="A194" s="6" t="s">
        <v>216</v>
      </c>
      <c r="B194" s="7">
        <v>3</v>
      </c>
      <c r="C194" s="7">
        <v>216</v>
      </c>
      <c r="D194" s="23">
        <v>0.013888888888888888</v>
      </c>
      <c r="E194" s="7">
        <v>1</v>
      </c>
      <c r="F194" s="7">
        <v>204</v>
      </c>
      <c r="G194" s="23">
        <v>0.004901960784313725</v>
      </c>
      <c r="H194" s="7">
        <v>8</v>
      </c>
      <c r="I194" s="7">
        <v>207</v>
      </c>
      <c r="J194" s="23">
        <v>0.03864734299516908</v>
      </c>
      <c r="K194" s="7">
        <v>8</v>
      </c>
      <c r="L194" s="7">
        <v>148</v>
      </c>
      <c r="M194" s="23">
        <v>0.05405405405405406</v>
      </c>
      <c r="N194" s="7">
        <v>10</v>
      </c>
      <c r="O194" s="7">
        <v>198</v>
      </c>
      <c r="P194" s="23">
        <v>0.050505050505050504</v>
      </c>
      <c r="Q194" s="7">
        <v>37</v>
      </c>
      <c r="R194" s="7">
        <v>140</v>
      </c>
      <c r="S194" s="23">
        <v>0.2642857142857143</v>
      </c>
      <c r="T194" s="7">
        <v>53</v>
      </c>
      <c r="U194" s="7">
        <v>141</v>
      </c>
      <c r="V194" s="23">
        <v>0.375886524822695</v>
      </c>
      <c r="W194" s="7">
        <v>75</v>
      </c>
      <c r="X194" s="7">
        <v>150</v>
      </c>
      <c r="Y194" s="23">
        <v>0.5</v>
      </c>
    </row>
    <row x14ac:dyDescent="0.25" r="195" customHeight="1" ht="17.25">
      <c r="A195" s="6" t="s">
        <v>217</v>
      </c>
      <c r="B195" s="7">
        <v>2</v>
      </c>
      <c r="C195" s="7">
        <v>376</v>
      </c>
      <c r="D195" s="23">
        <v>0.005319148936170213</v>
      </c>
      <c r="E195" s="7">
        <v>3</v>
      </c>
      <c r="F195" s="7">
        <v>371</v>
      </c>
      <c r="G195" s="23">
        <v>0.008086253369272238</v>
      </c>
      <c r="H195" s="7">
        <v>9</v>
      </c>
      <c r="I195" s="7">
        <v>312</v>
      </c>
      <c r="J195" s="23">
        <v>0.028846153846153848</v>
      </c>
      <c r="K195" s="7">
        <v>9</v>
      </c>
      <c r="L195" s="7">
        <v>292</v>
      </c>
      <c r="M195" s="23">
        <v>0.030821917808219176</v>
      </c>
      <c r="N195" s="7">
        <v>25</v>
      </c>
      <c r="O195" s="7">
        <v>279</v>
      </c>
      <c r="P195" s="23">
        <v>0.08960573476702509</v>
      </c>
      <c r="Q195" s="7">
        <v>45</v>
      </c>
      <c r="R195" s="7">
        <v>203</v>
      </c>
      <c r="S195" s="23">
        <v>0.22167487684729065</v>
      </c>
      <c r="T195" s="7">
        <v>79</v>
      </c>
      <c r="U195" s="7">
        <v>232</v>
      </c>
      <c r="V195" s="23">
        <v>0.34051724137931033</v>
      </c>
      <c r="W195" s="7">
        <v>143</v>
      </c>
      <c r="X195" s="7">
        <v>337</v>
      </c>
      <c r="Y195" s="23">
        <v>0.42433234421364985</v>
      </c>
    </row>
    <row x14ac:dyDescent="0.25" r="196" customHeight="1" ht="17.25">
      <c r="A196" s="6" t="s">
        <v>218</v>
      </c>
      <c r="B196" s="7">
        <v>152</v>
      </c>
      <c r="C196" s="7">
        <v>4665</v>
      </c>
      <c r="D196" s="23">
        <v>0.032583065380493034</v>
      </c>
      <c r="E196" s="7">
        <v>382</v>
      </c>
      <c r="F196" s="7">
        <v>5166</v>
      </c>
      <c r="G196" s="23">
        <v>0.07394502516453735</v>
      </c>
      <c r="H196" s="7">
        <v>799</v>
      </c>
      <c r="I196" s="7">
        <v>5353</v>
      </c>
      <c r="J196" s="23">
        <v>0.14926209602092286</v>
      </c>
      <c r="K196" s="7">
        <v>1150</v>
      </c>
      <c r="L196" s="7">
        <v>5339</v>
      </c>
      <c r="M196" s="23">
        <v>0.21539614159955048</v>
      </c>
      <c r="N196" s="7">
        <v>1399</v>
      </c>
      <c r="O196" s="7">
        <v>5103</v>
      </c>
      <c r="P196" s="23">
        <v>0.27415245933764454</v>
      </c>
      <c r="Q196" s="7">
        <v>1802</v>
      </c>
      <c r="R196" s="7">
        <v>4123</v>
      </c>
      <c r="S196" s="23">
        <v>0.4370603929177783</v>
      </c>
      <c r="T196" s="7">
        <v>2499</v>
      </c>
      <c r="U196" s="7">
        <v>4264</v>
      </c>
      <c r="V196" s="23">
        <v>0.5860694183864915</v>
      </c>
      <c r="W196" s="7">
        <v>2847</v>
      </c>
      <c r="X196" s="7">
        <v>4306</v>
      </c>
      <c r="Y196" s="23">
        <v>0.6611704598235021</v>
      </c>
    </row>
    <row x14ac:dyDescent="0.25" r="197" customHeight="1" ht="17.25">
      <c r="A197" s="6" t="s">
        <v>219</v>
      </c>
      <c r="B197" s="7">
        <v>277</v>
      </c>
      <c r="C197" s="7">
        <v>7852</v>
      </c>
      <c r="D197" s="23">
        <v>0.035277636271013754</v>
      </c>
      <c r="E197" s="7">
        <v>918</v>
      </c>
      <c r="F197" s="7">
        <v>8614</v>
      </c>
      <c r="G197" s="23">
        <v>0.10657069886231715</v>
      </c>
      <c r="H197" s="7">
        <v>1364</v>
      </c>
      <c r="I197" s="7">
        <v>9037</v>
      </c>
      <c r="J197" s="23">
        <v>0.15093504481575745</v>
      </c>
      <c r="K197" s="7">
        <v>1624</v>
      </c>
      <c r="L197" s="7">
        <v>7523</v>
      </c>
      <c r="M197" s="23">
        <v>0.21587132792768843</v>
      </c>
      <c r="N197" s="7">
        <v>2146</v>
      </c>
      <c r="O197" s="7">
        <v>7655</v>
      </c>
      <c r="P197" s="23">
        <v>0.28033964728935334</v>
      </c>
      <c r="Q197" s="7">
        <v>3294</v>
      </c>
      <c r="R197" s="7">
        <v>6206</v>
      </c>
      <c r="S197" s="23">
        <v>0.5307766677408959</v>
      </c>
      <c r="T197" s="7">
        <v>5362</v>
      </c>
      <c r="U197" s="7">
        <v>8251</v>
      </c>
      <c r="V197" s="23">
        <v>0.6498606229547934</v>
      </c>
      <c r="W197" s="7">
        <v>4428</v>
      </c>
      <c r="X197" s="7">
        <v>7868</v>
      </c>
      <c r="Y197" s="23">
        <v>0.5627859684799187</v>
      </c>
    </row>
    <row x14ac:dyDescent="0.25" r="198" customHeight="1" ht="17.25">
      <c r="A198" s="6" t="s">
        <v>220</v>
      </c>
      <c r="B198" s="7">
        <v>0</v>
      </c>
      <c r="C198" s="7">
        <v>26</v>
      </c>
      <c r="D198" s="23">
        <v>0</v>
      </c>
      <c r="E198" s="7">
        <v>0</v>
      </c>
      <c r="F198" s="7">
        <v>25</v>
      </c>
      <c r="G198" s="23">
        <v>0</v>
      </c>
      <c r="H198" s="7">
        <v>0</v>
      </c>
      <c r="I198" s="7">
        <v>20</v>
      </c>
      <c r="J198" s="23">
        <v>0</v>
      </c>
      <c r="K198" s="7">
        <v>0</v>
      </c>
      <c r="L198" s="7">
        <v>20</v>
      </c>
      <c r="M198" s="23">
        <v>0</v>
      </c>
      <c r="N198" s="7">
        <v>0</v>
      </c>
      <c r="O198" s="7">
        <v>16</v>
      </c>
      <c r="P198" s="23">
        <v>0</v>
      </c>
      <c r="Q198" s="7">
        <v>0</v>
      </c>
      <c r="R198" s="7">
        <v>13</v>
      </c>
      <c r="S198" s="23">
        <v>0</v>
      </c>
      <c r="T198" s="7">
        <v>0</v>
      </c>
      <c r="U198" s="7">
        <v>23</v>
      </c>
      <c r="V198" s="23">
        <v>0</v>
      </c>
      <c r="W198" s="7">
        <v>3</v>
      </c>
      <c r="X198" s="7">
        <v>14</v>
      </c>
      <c r="Y198" s="23">
        <v>0.21428571428571427</v>
      </c>
    </row>
    <row x14ac:dyDescent="0.25" r="199" customHeight="1" ht="17.25">
      <c r="A199" s="6" t="s">
        <v>221</v>
      </c>
      <c r="B199" s="7">
        <v>3</v>
      </c>
      <c r="C199" s="7">
        <v>200</v>
      </c>
      <c r="D199" s="23">
        <v>0.015</v>
      </c>
      <c r="E199" s="7">
        <v>7</v>
      </c>
      <c r="F199" s="7">
        <v>266</v>
      </c>
      <c r="G199" s="23">
        <v>0.02631578947368421</v>
      </c>
      <c r="H199" s="7">
        <v>9</v>
      </c>
      <c r="I199" s="7">
        <v>237</v>
      </c>
      <c r="J199" s="23">
        <v>0.0379746835443038</v>
      </c>
      <c r="K199" s="7">
        <v>10</v>
      </c>
      <c r="L199" s="7">
        <v>215</v>
      </c>
      <c r="M199" s="23">
        <v>0.046511627906976744</v>
      </c>
      <c r="N199" s="7">
        <v>36</v>
      </c>
      <c r="O199" s="7">
        <v>234</v>
      </c>
      <c r="P199" s="23">
        <v>0.15384615384615385</v>
      </c>
      <c r="Q199" s="7">
        <v>66</v>
      </c>
      <c r="R199" s="7">
        <v>203</v>
      </c>
      <c r="S199" s="23">
        <v>0.3251231527093596</v>
      </c>
      <c r="T199" s="7">
        <v>85</v>
      </c>
      <c r="U199" s="7">
        <v>199</v>
      </c>
      <c r="V199" s="23">
        <v>0.4271356783919598</v>
      </c>
      <c r="W199" s="7">
        <v>136</v>
      </c>
      <c r="X199" s="7">
        <v>231</v>
      </c>
      <c r="Y199" s="23">
        <v>0.5887445887445888</v>
      </c>
    </row>
    <row x14ac:dyDescent="0.25" r="200" customHeight="1" ht="17.25">
      <c r="A200" s="6" t="s">
        <v>222</v>
      </c>
      <c r="B200" s="7">
        <v>6</v>
      </c>
      <c r="C200" s="7">
        <v>460</v>
      </c>
      <c r="D200" s="23">
        <v>0.013043478260869565</v>
      </c>
      <c r="E200" s="7">
        <v>7</v>
      </c>
      <c r="F200" s="7">
        <v>488</v>
      </c>
      <c r="G200" s="23">
        <v>0.014344262295081968</v>
      </c>
      <c r="H200" s="7">
        <v>12</v>
      </c>
      <c r="I200" s="7">
        <v>483</v>
      </c>
      <c r="J200" s="23">
        <v>0.024844720496894408</v>
      </c>
      <c r="K200" s="7">
        <v>33</v>
      </c>
      <c r="L200" s="7">
        <v>473</v>
      </c>
      <c r="M200" s="23">
        <v>0.06976744186046512</v>
      </c>
      <c r="N200" s="7">
        <v>55</v>
      </c>
      <c r="O200" s="7">
        <v>501</v>
      </c>
      <c r="P200" s="23">
        <v>0.10978043912175649</v>
      </c>
      <c r="Q200" s="7">
        <v>134</v>
      </c>
      <c r="R200" s="7">
        <v>434</v>
      </c>
      <c r="S200" s="23">
        <v>0.3087557603686636</v>
      </c>
      <c r="T200" s="7">
        <v>243</v>
      </c>
      <c r="U200" s="7">
        <v>540</v>
      </c>
      <c r="V200" s="23">
        <v>0.45</v>
      </c>
      <c r="W200" s="7">
        <v>287</v>
      </c>
      <c r="X200" s="7">
        <v>516</v>
      </c>
      <c r="Y200" s="23">
        <v>0.5562015503875969</v>
      </c>
    </row>
    <row x14ac:dyDescent="0.25" r="201" customHeight="1" ht="17.25">
      <c r="A201" s="6" t="s">
        <v>223</v>
      </c>
      <c r="B201" s="7">
        <v>18</v>
      </c>
      <c r="C201" s="7">
        <v>770</v>
      </c>
      <c r="D201" s="23">
        <v>0.023376623376623377</v>
      </c>
      <c r="E201" s="7">
        <v>11</v>
      </c>
      <c r="F201" s="7">
        <v>865</v>
      </c>
      <c r="G201" s="23">
        <v>0.012716763005780347</v>
      </c>
      <c r="H201" s="7">
        <v>14</v>
      </c>
      <c r="I201" s="7">
        <v>779</v>
      </c>
      <c r="J201" s="23">
        <v>0.01797175866495507</v>
      </c>
      <c r="K201" s="7">
        <v>52</v>
      </c>
      <c r="L201" s="7">
        <v>772</v>
      </c>
      <c r="M201" s="23">
        <v>0.06735751295336788</v>
      </c>
      <c r="N201" s="7">
        <v>79</v>
      </c>
      <c r="O201" s="7">
        <v>764</v>
      </c>
      <c r="P201" s="23">
        <v>0.10340314136125654</v>
      </c>
      <c r="Q201" s="7">
        <v>162</v>
      </c>
      <c r="R201" s="7">
        <v>608</v>
      </c>
      <c r="S201" s="23">
        <v>0.26644736842105265</v>
      </c>
      <c r="T201" s="7">
        <v>312</v>
      </c>
      <c r="U201" s="7">
        <v>736</v>
      </c>
      <c r="V201" s="23">
        <v>0.42391304347826086</v>
      </c>
      <c r="W201" s="7">
        <v>454</v>
      </c>
      <c r="X201" s="7">
        <v>751</v>
      </c>
      <c r="Y201" s="23">
        <v>0.6045272969374168</v>
      </c>
    </row>
    <row x14ac:dyDescent="0.25" r="202" customHeight="1" ht="17.25">
      <c r="A202" s="6" t="s">
        <v>224</v>
      </c>
      <c r="B202" s="7">
        <v>2169</v>
      </c>
      <c r="C202" s="7">
        <v>54482</v>
      </c>
      <c r="D202" s="23">
        <v>0.039811313828420396</v>
      </c>
      <c r="E202" s="7">
        <v>3615</v>
      </c>
      <c r="F202" s="7">
        <v>58212</v>
      </c>
      <c r="G202" s="23">
        <v>0.06210059781488353</v>
      </c>
      <c r="H202" s="7">
        <v>5112</v>
      </c>
      <c r="I202" s="7">
        <v>65668</v>
      </c>
      <c r="J202" s="23">
        <v>0.07784613510385575</v>
      </c>
      <c r="K202" s="7">
        <v>7628</v>
      </c>
      <c r="L202" s="7">
        <v>61667</v>
      </c>
      <c r="M202" s="23">
        <v>0.12369662866687207</v>
      </c>
      <c r="N202" s="7">
        <v>10333</v>
      </c>
      <c r="O202" s="7">
        <v>65524</v>
      </c>
      <c r="P202" s="23">
        <v>0.15769794273853854</v>
      </c>
      <c r="Q202" s="7">
        <v>27121</v>
      </c>
      <c r="R202" s="7">
        <v>61122</v>
      </c>
      <c r="S202" s="23">
        <v>0.44371911913877166</v>
      </c>
      <c r="T202" s="7">
        <v>30241</v>
      </c>
      <c r="U202" s="7">
        <v>55715</v>
      </c>
      <c r="V202" s="23">
        <v>0.5427802207664004</v>
      </c>
      <c r="W202" s="7">
        <v>28741</v>
      </c>
      <c r="X202" s="7">
        <v>45490</v>
      </c>
      <c r="Y202" s="23">
        <v>0.6318091888327105</v>
      </c>
    </row>
    <row x14ac:dyDescent="0.25" r="203" customHeight="1" ht="17.25">
      <c r="A203" s="6" t="s">
        <v>225</v>
      </c>
      <c r="B203" s="7">
        <v>0</v>
      </c>
      <c r="C203" s="7">
        <v>85</v>
      </c>
      <c r="D203" s="23">
        <v>0</v>
      </c>
      <c r="E203" s="7">
        <v>1</v>
      </c>
      <c r="F203" s="7">
        <v>97</v>
      </c>
      <c r="G203" s="23">
        <v>0.010309278350515464</v>
      </c>
      <c r="H203" s="7">
        <v>1</v>
      </c>
      <c r="I203" s="7">
        <v>80</v>
      </c>
      <c r="J203" s="23">
        <v>0.0125</v>
      </c>
      <c r="K203" s="7">
        <v>0</v>
      </c>
      <c r="L203" s="7">
        <v>64</v>
      </c>
      <c r="M203" s="23">
        <v>0</v>
      </c>
      <c r="N203" s="7">
        <v>2</v>
      </c>
      <c r="O203" s="7">
        <v>67</v>
      </c>
      <c r="P203" s="23">
        <v>0.029850746268656716</v>
      </c>
      <c r="Q203" s="7">
        <v>5</v>
      </c>
      <c r="R203" s="7">
        <v>66</v>
      </c>
      <c r="S203" s="23">
        <v>0.07575757575757576</v>
      </c>
      <c r="T203" s="7">
        <v>14</v>
      </c>
      <c r="U203" s="7">
        <v>49</v>
      </c>
      <c r="V203" s="23">
        <v>0.2857142857142857</v>
      </c>
      <c r="W203" s="7">
        <v>30</v>
      </c>
      <c r="X203" s="7">
        <v>58</v>
      </c>
      <c r="Y203" s="23">
        <v>0.5172413793103449</v>
      </c>
    </row>
    <row x14ac:dyDescent="0.25" r="204" customHeight="1" ht="17.25">
      <c r="A204" s="6" t="s">
        <v>226</v>
      </c>
      <c r="B204" s="7">
        <v>0</v>
      </c>
      <c r="C204" s="7">
        <v>51</v>
      </c>
      <c r="D204" s="23">
        <v>0</v>
      </c>
      <c r="E204" s="7">
        <v>2</v>
      </c>
      <c r="F204" s="7">
        <v>42</v>
      </c>
      <c r="G204" s="23">
        <v>0.047619047619047616</v>
      </c>
      <c r="H204" s="7">
        <v>0</v>
      </c>
      <c r="I204" s="7">
        <v>36</v>
      </c>
      <c r="J204" s="23">
        <v>0</v>
      </c>
      <c r="K204" s="7">
        <v>2</v>
      </c>
      <c r="L204" s="7">
        <v>29</v>
      </c>
      <c r="M204" s="23">
        <v>0.06896551724137931</v>
      </c>
      <c r="N204" s="7">
        <v>4</v>
      </c>
      <c r="O204" s="7">
        <v>35</v>
      </c>
      <c r="P204" s="23">
        <v>0.11428571428571428</v>
      </c>
      <c r="Q204" s="7">
        <v>5</v>
      </c>
      <c r="R204" s="7">
        <v>23</v>
      </c>
      <c r="S204" s="23">
        <v>0.21739130434782608</v>
      </c>
      <c r="T204" s="7">
        <v>11</v>
      </c>
      <c r="U204" s="7">
        <v>33</v>
      </c>
      <c r="V204" s="23">
        <v>0.3333333333333333</v>
      </c>
      <c r="W204" s="7">
        <v>19</v>
      </c>
      <c r="X204" s="7">
        <v>47</v>
      </c>
      <c r="Y204" s="23">
        <v>0.40425531914893614</v>
      </c>
    </row>
    <row x14ac:dyDescent="0.25" r="205" customHeight="1" ht="17.25">
      <c r="A205" s="6" t="s">
        <v>227</v>
      </c>
      <c r="B205" s="7">
        <v>10</v>
      </c>
      <c r="C205" s="7">
        <v>1018</v>
      </c>
      <c r="D205" s="23">
        <v>0.009823182711198428</v>
      </c>
      <c r="E205" s="7">
        <v>16</v>
      </c>
      <c r="F205" s="7">
        <v>1115</v>
      </c>
      <c r="G205" s="23">
        <v>0.014349775784753363</v>
      </c>
      <c r="H205" s="7">
        <v>42</v>
      </c>
      <c r="I205" s="7">
        <v>1221</v>
      </c>
      <c r="J205" s="23">
        <v>0.0343980343980344</v>
      </c>
      <c r="K205" s="7">
        <v>53</v>
      </c>
      <c r="L205" s="7">
        <v>1090</v>
      </c>
      <c r="M205" s="23">
        <v>0.04862385321100918</v>
      </c>
      <c r="N205" s="7">
        <v>84</v>
      </c>
      <c r="O205" s="7">
        <v>1112</v>
      </c>
      <c r="P205" s="23">
        <v>0.07553956834532374</v>
      </c>
      <c r="Q205" s="7">
        <v>201</v>
      </c>
      <c r="R205" s="7">
        <v>918</v>
      </c>
      <c r="S205" s="23">
        <v>0.21895424836601307</v>
      </c>
      <c r="T205" s="7">
        <v>373</v>
      </c>
      <c r="U205" s="7">
        <v>1100</v>
      </c>
      <c r="V205" s="23">
        <v>0.3390909090909091</v>
      </c>
      <c r="W205" s="7">
        <v>414</v>
      </c>
      <c r="X205" s="7">
        <v>968</v>
      </c>
      <c r="Y205" s="23">
        <v>0.42768595041322316</v>
      </c>
    </row>
    <row x14ac:dyDescent="0.25" r="206" customHeight="1" ht="17.25">
      <c r="A206" s="6" t="s">
        <v>228</v>
      </c>
      <c r="B206" s="7">
        <v>18</v>
      </c>
      <c r="C206" s="7">
        <v>527</v>
      </c>
      <c r="D206" s="23">
        <v>0.03415559772296015</v>
      </c>
      <c r="E206" s="7">
        <v>10</v>
      </c>
      <c r="F206" s="7">
        <v>530</v>
      </c>
      <c r="G206" s="23">
        <v>0.018867924528301886</v>
      </c>
      <c r="H206" s="7">
        <v>28</v>
      </c>
      <c r="I206" s="7">
        <v>559</v>
      </c>
      <c r="J206" s="23">
        <v>0.05008944543828265</v>
      </c>
      <c r="K206" s="7">
        <v>27</v>
      </c>
      <c r="L206" s="7">
        <v>442</v>
      </c>
      <c r="M206" s="23">
        <v>0.06108597285067873</v>
      </c>
      <c r="N206" s="7">
        <v>41</v>
      </c>
      <c r="O206" s="7">
        <v>437</v>
      </c>
      <c r="P206" s="23">
        <v>0.09382151029748284</v>
      </c>
      <c r="Q206" s="7">
        <v>89</v>
      </c>
      <c r="R206" s="7">
        <v>354</v>
      </c>
      <c r="S206" s="23">
        <v>0.2514124293785311</v>
      </c>
      <c r="T206" s="7">
        <v>149</v>
      </c>
      <c r="U206" s="7">
        <v>337</v>
      </c>
      <c r="V206" s="23">
        <v>0.4421364985163205</v>
      </c>
      <c r="W206" s="7">
        <v>218</v>
      </c>
      <c r="X206" s="7">
        <v>366</v>
      </c>
      <c r="Y206" s="23">
        <v>0.5956284153005464</v>
      </c>
    </row>
    <row x14ac:dyDescent="0.25" r="207" customHeight="1" ht="17.25">
      <c r="A207" s="6" t="s">
        <v>229</v>
      </c>
      <c r="B207" s="7">
        <v>9</v>
      </c>
      <c r="C207" s="7">
        <v>382</v>
      </c>
      <c r="D207" s="23">
        <v>0.02356020942408377</v>
      </c>
      <c r="E207" s="7">
        <v>7</v>
      </c>
      <c r="F207" s="7">
        <v>376</v>
      </c>
      <c r="G207" s="23">
        <v>0.018617021276595744</v>
      </c>
      <c r="H207" s="7">
        <v>13</v>
      </c>
      <c r="I207" s="7">
        <v>329</v>
      </c>
      <c r="J207" s="23">
        <v>0.03951367781155015</v>
      </c>
      <c r="K207" s="7">
        <v>13</v>
      </c>
      <c r="L207" s="7">
        <v>259</v>
      </c>
      <c r="M207" s="23">
        <v>0.05019305019305019</v>
      </c>
      <c r="N207" s="7">
        <v>12</v>
      </c>
      <c r="O207" s="7">
        <v>218</v>
      </c>
      <c r="P207" s="23">
        <v>0.05504587155963303</v>
      </c>
      <c r="Q207" s="7">
        <v>12</v>
      </c>
      <c r="R207" s="7">
        <v>85</v>
      </c>
      <c r="S207" s="23">
        <v>0.1411764705882353</v>
      </c>
      <c r="T207" s="7">
        <v>11</v>
      </c>
      <c r="U207" s="7">
        <v>137</v>
      </c>
      <c r="V207" s="23">
        <v>0.08029197080291971</v>
      </c>
      <c r="W207" s="7">
        <v>35</v>
      </c>
      <c r="X207" s="7">
        <v>153</v>
      </c>
      <c r="Y207" s="23">
        <v>0.22875816993464052</v>
      </c>
    </row>
    <row x14ac:dyDescent="0.25" r="208" customHeight="1" ht="17.25">
      <c r="A208" s="6" t="s">
        <v>230</v>
      </c>
      <c r="B208" s="7">
        <v>17</v>
      </c>
      <c r="C208" s="7">
        <v>2385</v>
      </c>
      <c r="D208" s="23">
        <v>0.007127882599580713</v>
      </c>
      <c r="E208" s="7">
        <v>34</v>
      </c>
      <c r="F208" s="7">
        <v>3330</v>
      </c>
      <c r="G208" s="23">
        <v>0.01021021021021021</v>
      </c>
      <c r="H208" s="7">
        <v>37</v>
      </c>
      <c r="I208" s="7">
        <v>2476</v>
      </c>
      <c r="J208" s="23">
        <v>0.01494345718901454</v>
      </c>
      <c r="K208" s="7">
        <v>669</v>
      </c>
      <c r="L208" s="7">
        <v>2886</v>
      </c>
      <c r="M208" s="23">
        <v>0.23180873180873182</v>
      </c>
      <c r="N208" s="7">
        <v>978</v>
      </c>
      <c r="O208" s="7">
        <v>3892</v>
      </c>
      <c r="P208" s="23">
        <v>0.2512846865364851</v>
      </c>
      <c r="Q208" s="7">
        <v>1260</v>
      </c>
      <c r="R208" s="7">
        <v>2733</v>
      </c>
      <c r="S208" s="23">
        <v>0.4610318331503842</v>
      </c>
      <c r="T208" s="7">
        <v>2183</v>
      </c>
      <c r="U208" s="7">
        <v>3222</v>
      </c>
      <c r="V208" s="23">
        <v>0.6775294847920547</v>
      </c>
      <c r="W208" s="7">
        <v>2120</v>
      </c>
      <c r="X208" s="7">
        <v>3070</v>
      </c>
      <c r="Y208" s="23">
        <v>0.6905537459283387</v>
      </c>
    </row>
    <row x14ac:dyDescent="0.25" r="209" customHeight="1" ht="17.25">
      <c r="A209" s="6" t="s">
        <v>231</v>
      </c>
      <c r="B209" s="7">
        <v>91</v>
      </c>
      <c r="C209" s="7">
        <v>4250</v>
      </c>
      <c r="D209" s="23">
        <v>0.021411764705882352</v>
      </c>
      <c r="E209" s="7">
        <v>98</v>
      </c>
      <c r="F209" s="7">
        <v>4429</v>
      </c>
      <c r="G209" s="23">
        <v>0.02212689094603748</v>
      </c>
      <c r="H209" s="7">
        <v>172</v>
      </c>
      <c r="I209" s="7">
        <v>4429</v>
      </c>
      <c r="J209" s="23">
        <v>0.038834951456310676</v>
      </c>
      <c r="K209" s="7">
        <v>138</v>
      </c>
      <c r="L209" s="7">
        <v>3884</v>
      </c>
      <c r="M209" s="23">
        <v>0.03553038105046344</v>
      </c>
      <c r="N209" s="7">
        <v>186</v>
      </c>
      <c r="O209" s="7">
        <v>3434</v>
      </c>
      <c r="P209" s="23">
        <v>0.054164239953407106</v>
      </c>
      <c r="Q209" s="7">
        <v>444</v>
      </c>
      <c r="R209" s="7">
        <v>2308</v>
      </c>
      <c r="S209" s="23">
        <v>0.1923743500866551</v>
      </c>
      <c r="T209" s="7">
        <v>740</v>
      </c>
      <c r="U209" s="7">
        <v>2384</v>
      </c>
      <c r="V209" s="23">
        <v>0.3104026845637584</v>
      </c>
      <c r="W209" s="7">
        <v>1255</v>
      </c>
      <c r="X209" s="7">
        <v>2349</v>
      </c>
      <c r="Y209" s="23">
        <v>0.534269902085994</v>
      </c>
    </row>
    <row x14ac:dyDescent="0.25" r="210" customHeight="1" ht="17.25">
      <c r="A210" s="6" t="s">
        <v>232</v>
      </c>
      <c r="B210" s="7">
        <v>1</v>
      </c>
      <c r="C210" s="7">
        <v>408</v>
      </c>
      <c r="D210" s="23">
        <v>0.0024509803921568627</v>
      </c>
      <c r="E210" s="7">
        <v>5</v>
      </c>
      <c r="F210" s="7">
        <v>406</v>
      </c>
      <c r="G210" s="23">
        <v>0.012315270935960592</v>
      </c>
      <c r="H210" s="7">
        <v>13</v>
      </c>
      <c r="I210" s="7">
        <v>403</v>
      </c>
      <c r="J210" s="23">
        <v>0.03225806451612903</v>
      </c>
      <c r="K210" s="7">
        <v>18</v>
      </c>
      <c r="L210" s="7">
        <v>435</v>
      </c>
      <c r="M210" s="23">
        <v>0.041379310344827586</v>
      </c>
      <c r="N210" s="7">
        <v>20</v>
      </c>
      <c r="O210" s="7">
        <v>358</v>
      </c>
      <c r="P210" s="23">
        <v>0.055865921787709494</v>
      </c>
      <c r="Q210" s="7">
        <v>49</v>
      </c>
      <c r="R210" s="7">
        <v>272</v>
      </c>
      <c r="S210" s="23">
        <v>0.1801470588235294</v>
      </c>
      <c r="T210" s="7">
        <v>70</v>
      </c>
      <c r="U210" s="7">
        <v>241</v>
      </c>
      <c r="V210" s="23">
        <v>0.29045643153526973</v>
      </c>
      <c r="W210" s="7">
        <v>97</v>
      </c>
      <c r="X210" s="7">
        <v>262</v>
      </c>
      <c r="Y210" s="23">
        <v>0.3702290076335878</v>
      </c>
    </row>
    <row x14ac:dyDescent="0.25" r="211" customHeight="1" ht="17.25">
      <c r="A211" s="6" t="s">
        <v>233</v>
      </c>
      <c r="B211" s="7">
        <v>0</v>
      </c>
      <c r="C211" s="7">
        <v>177</v>
      </c>
      <c r="D211" s="23">
        <v>0</v>
      </c>
      <c r="E211" s="7">
        <v>1</v>
      </c>
      <c r="F211" s="7">
        <v>199</v>
      </c>
      <c r="G211" s="23">
        <v>0.005025125628140704</v>
      </c>
      <c r="H211" s="7">
        <v>1</v>
      </c>
      <c r="I211" s="7">
        <v>189</v>
      </c>
      <c r="J211" s="23">
        <v>0.005291005291005291</v>
      </c>
      <c r="K211" s="7">
        <v>2</v>
      </c>
      <c r="L211" s="7">
        <v>181</v>
      </c>
      <c r="M211" s="23">
        <v>0.011049723756906077</v>
      </c>
      <c r="N211" s="7">
        <v>7</v>
      </c>
      <c r="O211" s="7">
        <v>176</v>
      </c>
      <c r="P211" s="23">
        <v>0.03977272727272727</v>
      </c>
      <c r="Q211" s="7">
        <v>22</v>
      </c>
      <c r="R211" s="7">
        <v>108</v>
      </c>
      <c r="S211" s="23">
        <v>0.2037037037037037</v>
      </c>
      <c r="T211" s="7">
        <v>69</v>
      </c>
      <c r="U211" s="7">
        <v>155</v>
      </c>
      <c r="V211" s="23">
        <v>0.44516129032258067</v>
      </c>
      <c r="W211" s="7">
        <v>95</v>
      </c>
      <c r="X211" s="7">
        <v>159</v>
      </c>
      <c r="Y211" s="23">
        <v>0.5974842767295597</v>
      </c>
    </row>
    <row x14ac:dyDescent="0.25" r="212" customHeight="1" ht="17.25">
      <c r="A212" s="6" t="s">
        <v>234</v>
      </c>
      <c r="B212" s="7">
        <v>5</v>
      </c>
      <c r="C212" s="7">
        <v>218</v>
      </c>
      <c r="D212" s="23">
        <v>0.022935779816513763</v>
      </c>
      <c r="E212" s="7">
        <v>1</v>
      </c>
      <c r="F212" s="7">
        <v>242</v>
      </c>
      <c r="G212" s="23">
        <v>0.004132231404958678</v>
      </c>
      <c r="H212" s="7">
        <v>5</v>
      </c>
      <c r="I212" s="7">
        <v>260</v>
      </c>
      <c r="J212" s="23">
        <v>0.019230769230769232</v>
      </c>
      <c r="K212" s="7">
        <v>16</v>
      </c>
      <c r="L212" s="7">
        <v>208</v>
      </c>
      <c r="M212" s="23">
        <v>0.07692307692307693</v>
      </c>
      <c r="N212" s="7">
        <v>27</v>
      </c>
      <c r="O212" s="7">
        <v>246</v>
      </c>
      <c r="P212" s="23">
        <v>0.10975609756097561</v>
      </c>
      <c r="Q212" s="7">
        <v>41</v>
      </c>
      <c r="R212" s="7">
        <v>225</v>
      </c>
      <c r="S212" s="23">
        <v>0.18222222222222223</v>
      </c>
      <c r="T212" s="7">
        <v>78</v>
      </c>
      <c r="U212" s="7">
        <v>235</v>
      </c>
      <c r="V212" s="23">
        <v>0.33191489361702126</v>
      </c>
      <c r="W212" s="7">
        <v>127</v>
      </c>
      <c r="X212" s="7">
        <v>243</v>
      </c>
      <c r="Y212" s="23">
        <v>0.522633744855967</v>
      </c>
    </row>
    <row x14ac:dyDescent="0.25" r="213" customHeight="1" ht="17.25">
      <c r="A213" s="6" t="s">
        <v>235</v>
      </c>
      <c r="B213" s="7">
        <v>10</v>
      </c>
      <c r="C213" s="7">
        <v>514</v>
      </c>
      <c r="D213" s="23">
        <v>0.019455252918287938</v>
      </c>
      <c r="E213" s="7">
        <v>13</v>
      </c>
      <c r="F213" s="7">
        <v>525</v>
      </c>
      <c r="G213" s="23">
        <v>0.024761904761904763</v>
      </c>
      <c r="H213" s="7">
        <v>23</v>
      </c>
      <c r="I213" s="7">
        <v>582</v>
      </c>
      <c r="J213" s="23">
        <v>0.03951890034364261</v>
      </c>
      <c r="K213" s="7">
        <v>22</v>
      </c>
      <c r="L213" s="7">
        <v>520</v>
      </c>
      <c r="M213" s="23">
        <v>0.04230769230769231</v>
      </c>
      <c r="N213" s="7">
        <v>36</v>
      </c>
      <c r="O213" s="7">
        <v>608</v>
      </c>
      <c r="P213" s="23">
        <v>0.05921052631578947</v>
      </c>
      <c r="Q213" s="7">
        <v>93</v>
      </c>
      <c r="R213" s="7">
        <v>401</v>
      </c>
      <c r="S213" s="23">
        <v>0.23192019950124687</v>
      </c>
      <c r="T213" s="7">
        <v>200</v>
      </c>
      <c r="U213" s="7">
        <v>508</v>
      </c>
      <c r="V213" s="23">
        <v>0.3937007874015748</v>
      </c>
      <c r="W213" s="7">
        <v>305</v>
      </c>
      <c r="X213" s="7">
        <v>535</v>
      </c>
      <c r="Y213" s="23">
        <v>0.5700934579439252</v>
      </c>
    </row>
    <row x14ac:dyDescent="0.25" r="214" customHeight="1" ht="17.25">
      <c r="A214" s="6" t="s">
        <v>236</v>
      </c>
      <c r="B214" s="7">
        <v>0</v>
      </c>
      <c r="C214" s="7">
        <v>251</v>
      </c>
      <c r="D214" s="23">
        <v>0</v>
      </c>
      <c r="E214" s="7">
        <v>3</v>
      </c>
      <c r="F214" s="7">
        <v>230</v>
      </c>
      <c r="G214" s="23">
        <v>0.013043478260869565</v>
      </c>
      <c r="H214" s="7">
        <v>6</v>
      </c>
      <c r="I214" s="7">
        <v>241</v>
      </c>
      <c r="J214" s="23">
        <v>0.024896265560165973</v>
      </c>
      <c r="K214" s="7">
        <v>5</v>
      </c>
      <c r="L214" s="7">
        <v>230</v>
      </c>
      <c r="M214" s="23">
        <v>0.021739130434782608</v>
      </c>
      <c r="N214" s="7">
        <v>13</v>
      </c>
      <c r="O214" s="7">
        <v>189</v>
      </c>
      <c r="P214" s="23">
        <v>0.06878306878306878</v>
      </c>
      <c r="Q214" s="7">
        <v>41</v>
      </c>
      <c r="R214" s="7">
        <v>194</v>
      </c>
      <c r="S214" s="23">
        <v>0.211340206185567</v>
      </c>
      <c r="T214" s="7">
        <v>68</v>
      </c>
      <c r="U214" s="7">
        <v>186</v>
      </c>
      <c r="V214" s="23">
        <v>0.3655913978494624</v>
      </c>
      <c r="W214" s="7">
        <v>91</v>
      </c>
      <c r="X214" s="7">
        <v>176</v>
      </c>
      <c r="Y214" s="23">
        <v>0.5170454545454546</v>
      </c>
    </row>
    <row x14ac:dyDescent="0.25" r="215" customHeight="1" ht="17.25">
      <c r="A215" s="6" t="s">
        <v>237</v>
      </c>
      <c r="B215" s="7">
        <v>0</v>
      </c>
      <c r="C215" s="7">
        <v>310</v>
      </c>
      <c r="D215" s="23">
        <v>0</v>
      </c>
      <c r="E215" s="7">
        <v>0</v>
      </c>
      <c r="F215" s="7">
        <v>353</v>
      </c>
      <c r="G215" s="23">
        <v>0</v>
      </c>
      <c r="H215" s="7">
        <v>4</v>
      </c>
      <c r="I215" s="7">
        <v>274</v>
      </c>
      <c r="J215" s="23">
        <v>0.014598540145985401</v>
      </c>
      <c r="K215" s="7">
        <v>7</v>
      </c>
      <c r="L215" s="7">
        <v>222</v>
      </c>
      <c r="M215" s="23">
        <v>0.03153153153153153</v>
      </c>
      <c r="N215" s="7">
        <v>12</v>
      </c>
      <c r="O215" s="7">
        <v>239</v>
      </c>
      <c r="P215" s="23">
        <v>0.0502092050209205</v>
      </c>
      <c r="Q215" s="7">
        <v>30</v>
      </c>
      <c r="R215" s="7">
        <v>167</v>
      </c>
      <c r="S215" s="23">
        <v>0.17964071856287425</v>
      </c>
      <c r="T215" s="7">
        <v>55</v>
      </c>
      <c r="U215" s="7">
        <v>195</v>
      </c>
      <c r="V215" s="23">
        <v>0.28205128205128205</v>
      </c>
      <c r="W215" s="7">
        <v>134</v>
      </c>
      <c r="X215" s="7">
        <v>254</v>
      </c>
      <c r="Y215" s="23">
        <v>0.5275590551181102</v>
      </c>
    </row>
    <row x14ac:dyDescent="0.25" r="216" customHeight="1" ht="17.25">
      <c r="A216" s="6" t="s">
        <v>238</v>
      </c>
      <c r="B216" s="7">
        <v>4</v>
      </c>
      <c r="C216" s="7">
        <v>189</v>
      </c>
      <c r="D216" s="23">
        <v>0.021164021164021163</v>
      </c>
      <c r="E216" s="7">
        <v>3</v>
      </c>
      <c r="F216" s="7">
        <v>182</v>
      </c>
      <c r="G216" s="23">
        <v>0.016483516483516484</v>
      </c>
      <c r="H216" s="7">
        <v>4</v>
      </c>
      <c r="I216" s="7">
        <v>181</v>
      </c>
      <c r="J216" s="23">
        <v>0.022099447513812154</v>
      </c>
      <c r="K216" s="7">
        <v>7</v>
      </c>
      <c r="L216" s="7">
        <v>154</v>
      </c>
      <c r="M216" s="23">
        <v>0.045454545454545456</v>
      </c>
      <c r="N216" s="7">
        <v>10</v>
      </c>
      <c r="O216" s="7">
        <v>145</v>
      </c>
      <c r="P216" s="23">
        <v>0.06896551724137931</v>
      </c>
      <c r="Q216" s="7">
        <v>42</v>
      </c>
      <c r="R216" s="7">
        <v>153</v>
      </c>
      <c r="S216" s="23">
        <v>0.27450980392156865</v>
      </c>
      <c r="T216" s="7">
        <v>63</v>
      </c>
      <c r="U216" s="7">
        <v>135</v>
      </c>
      <c r="V216" s="23">
        <v>0.4666666666666667</v>
      </c>
      <c r="W216" s="7">
        <v>93</v>
      </c>
      <c r="X216" s="7">
        <v>151</v>
      </c>
      <c r="Y216" s="23">
        <v>0.6158940397350994</v>
      </c>
    </row>
    <row x14ac:dyDescent="0.25" r="217" customHeight="1" ht="17.25">
      <c r="A217" s="6" t="s">
        <v>239</v>
      </c>
      <c r="B217" s="7">
        <v>0</v>
      </c>
      <c r="C217" s="7">
        <v>188</v>
      </c>
      <c r="D217" s="23">
        <v>0</v>
      </c>
      <c r="E217" s="7">
        <v>3</v>
      </c>
      <c r="F217" s="7">
        <v>208</v>
      </c>
      <c r="G217" s="23">
        <v>0.014423076923076924</v>
      </c>
      <c r="H217" s="7">
        <v>2</v>
      </c>
      <c r="I217" s="7">
        <v>192</v>
      </c>
      <c r="J217" s="23">
        <v>0.010416666666666666</v>
      </c>
      <c r="K217" s="7">
        <v>6</v>
      </c>
      <c r="L217" s="7">
        <v>167</v>
      </c>
      <c r="M217" s="23">
        <v>0.03592814371257485</v>
      </c>
      <c r="N217" s="7">
        <v>11</v>
      </c>
      <c r="O217" s="7">
        <v>178</v>
      </c>
      <c r="P217" s="23">
        <v>0.06179775280898876</v>
      </c>
      <c r="Q217" s="7">
        <v>42</v>
      </c>
      <c r="R217" s="7">
        <v>195</v>
      </c>
      <c r="S217" s="23">
        <v>0.2153846153846154</v>
      </c>
      <c r="T217" s="7">
        <v>43</v>
      </c>
      <c r="U217" s="7">
        <v>159</v>
      </c>
      <c r="V217" s="23">
        <v>0.27044025157232704</v>
      </c>
      <c r="W217" s="7">
        <v>92</v>
      </c>
      <c r="X217" s="7">
        <v>186</v>
      </c>
      <c r="Y217" s="23">
        <v>0.4946236559139785</v>
      </c>
    </row>
    <row x14ac:dyDescent="0.25" r="218" customHeight="1" ht="17.25">
      <c r="A218" s="6" t="s">
        <v>240</v>
      </c>
      <c r="B218" s="7">
        <v>17</v>
      </c>
      <c r="C218" s="7">
        <v>421</v>
      </c>
      <c r="D218" s="23">
        <v>0.040380047505938245</v>
      </c>
      <c r="E218" s="7">
        <v>7</v>
      </c>
      <c r="F218" s="7">
        <v>444</v>
      </c>
      <c r="G218" s="23">
        <v>0.015765765765765764</v>
      </c>
      <c r="H218" s="7">
        <v>20</v>
      </c>
      <c r="I218" s="7">
        <v>523</v>
      </c>
      <c r="J218" s="23">
        <v>0.03824091778202677</v>
      </c>
      <c r="K218" s="7">
        <v>29</v>
      </c>
      <c r="L218" s="7">
        <v>450</v>
      </c>
      <c r="M218" s="23">
        <v>0.06444444444444444</v>
      </c>
      <c r="N218" s="7">
        <v>21</v>
      </c>
      <c r="O218" s="7">
        <v>437</v>
      </c>
      <c r="P218" s="23">
        <v>0.04805491990846682</v>
      </c>
      <c r="Q218" s="7">
        <v>59</v>
      </c>
      <c r="R218" s="7">
        <v>356</v>
      </c>
      <c r="S218" s="23">
        <v>0.16573033707865167</v>
      </c>
      <c r="T218" s="7">
        <v>113</v>
      </c>
      <c r="U218" s="7">
        <v>373</v>
      </c>
      <c r="V218" s="23">
        <v>0.30294906166219837</v>
      </c>
      <c r="W218" s="7">
        <v>213</v>
      </c>
      <c r="X218" s="7">
        <v>417</v>
      </c>
      <c r="Y218" s="23">
        <v>0.5107913669064749</v>
      </c>
    </row>
    <row x14ac:dyDescent="0.25" r="219" customHeight="1" ht="17.25">
      <c r="A219" s="6" t="s">
        <v>241</v>
      </c>
      <c r="B219" s="7">
        <v>5</v>
      </c>
      <c r="C219" s="7">
        <v>333</v>
      </c>
      <c r="D219" s="23">
        <v>0.015015015015015015</v>
      </c>
      <c r="E219" s="7">
        <v>7</v>
      </c>
      <c r="F219" s="7">
        <v>316</v>
      </c>
      <c r="G219" s="23">
        <v>0.022151898734177215</v>
      </c>
      <c r="H219" s="7">
        <v>12</v>
      </c>
      <c r="I219" s="7">
        <v>353</v>
      </c>
      <c r="J219" s="23">
        <v>0.0339943342776204</v>
      </c>
      <c r="K219" s="7">
        <v>18</v>
      </c>
      <c r="L219" s="7">
        <v>257</v>
      </c>
      <c r="M219" s="23">
        <v>0.07003891050583658</v>
      </c>
      <c r="N219" s="7">
        <v>27</v>
      </c>
      <c r="O219" s="7">
        <v>256</v>
      </c>
      <c r="P219" s="23">
        <v>0.10546875</v>
      </c>
      <c r="Q219" s="7">
        <v>64</v>
      </c>
      <c r="R219" s="7">
        <v>222</v>
      </c>
      <c r="S219" s="23">
        <v>0.2882882882882883</v>
      </c>
      <c r="T219" s="7">
        <v>117</v>
      </c>
      <c r="U219" s="7">
        <v>274</v>
      </c>
      <c r="V219" s="23">
        <v>0.42700729927007297</v>
      </c>
      <c r="W219" s="7">
        <v>152</v>
      </c>
      <c r="X219" s="7">
        <v>270</v>
      </c>
      <c r="Y219" s="23">
        <v>0.562962962962963</v>
      </c>
    </row>
    <row x14ac:dyDescent="0.25" r="220" customHeight="1" ht="17.25">
      <c r="A220" s="6" t="s">
        <v>242</v>
      </c>
      <c r="B220" s="7">
        <v>113</v>
      </c>
      <c r="C220" s="7">
        <v>3298</v>
      </c>
      <c r="D220" s="23">
        <v>0.03426318981200728</v>
      </c>
      <c r="E220" s="7">
        <v>320</v>
      </c>
      <c r="F220" s="7">
        <v>3805</v>
      </c>
      <c r="G220" s="23">
        <v>0.08409986859395532</v>
      </c>
      <c r="H220" s="7">
        <v>426</v>
      </c>
      <c r="I220" s="7">
        <v>4419</v>
      </c>
      <c r="J220" s="23">
        <v>0.09640190088255261</v>
      </c>
      <c r="K220" s="7">
        <v>479</v>
      </c>
      <c r="L220" s="7">
        <v>5348</v>
      </c>
      <c r="M220" s="23">
        <v>0.08956619296933432</v>
      </c>
      <c r="N220" s="7">
        <v>567</v>
      </c>
      <c r="O220" s="7">
        <v>6475</v>
      </c>
      <c r="P220" s="23">
        <v>0.08756756756756756</v>
      </c>
      <c r="Q220" s="7">
        <v>2219</v>
      </c>
      <c r="R220" s="7">
        <v>5832</v>
      </c>
      <c r="S220" s="23">
        <v>0.3804869684499314</v>
      </c>
      <c r="T220" s="7">
        <v>2728</v>
      </c>
      <c r="U220" s="7">
        <v>5709</v>
      </c>
      <c r="V220" s="23">
        <v>0.47784200385356457</v>
      </c>
      <c r="W220" s="7">
        <v>3066</v>
      </c>
      <c r="X220" s="7">
        <v>5488</v>
      </c>
      <c r="Y220" s="23">
        <v>0.5586734693877551</v>
      </c>
    </row>
    <row x14ac:dyDescent="0.25" r="221" customHeight="1" ht="17.25">
      <c r="A221" s="6" t="s">
        <v>243</v>
      </c>
      <c r="B221" s="7">
        <v>16</v>
      </c>
      <c r="C221" s="7">
        <v>409</v>
      </c>
      <c r="D221" s="23">
        <v>0.039119804400977995</v>
      </c>
      <c r="E221" s="7">
        <v>9</v>
      </c>
      <c r="F221" s="7">
        <v>395</v>
      </c>
      <c r="G221" s="23">
        <v>0.02278481012658228</v>
      </c>
      <c r="H221" s="7">
        <v>19</v>
      </c>
      <c r="I221" s="7">
        <v>400</v>
      </c>
      <c r="J221" s="23">
        <v>0.0475</v>
      </c>
      <c r="K221" s="7">
        <v>20</v>
      </c>
      <c r="L221" s="7">
        <v>382</v>
      </c>
      <c r="M221" s="23">
        <v>0.05235602094240838</v>
      </c>
      <c r="N221" s="7">
        <v>32</v>
      </c>
      <c r="O221" s="7">
        <v>337</v>
      </c>
      <c r="P221" s="23">
        <v>0.09495548961424333</v>
      </c>
      <c r="Q221" s="7">
        <v>65</v>
      </c>
      <c r="R221" s="7">
        <v>292</v>
      </c>
      <c r="S221" s="23">
        <v>0.2226027397260274</v>
      </c>
      <c r="T221" s="7">
        <v>155</v>
      </c>
      <c r="U221" s="7">
        <v>367</v>
      </c>
      <c r="V221" s="23">
        <v>0.4223433242506812</v>
      </c>
      <c r="W221" s="7">
        <v>155</v>
      </c>
      <c r="X221" s="7">
        <v>316</v>
      </c>
      <c r="Y221" s="23">
        <v>0.49050632911392406</v>
      </c>
    </row>
    <row x14ac:dyDescent="0.25" r="222" customHeight="1" ht="17.25">
      <c r="A222" s="6" t="s">
        <v>244</v>
      </c>
      <c r="B222" s="7">
        <v>5</v>
      </c>
      <c r="C222" s="7">
        <v>301</v>
      </c>
      <c r="D222" s="23">
        <v>0.016611295681063124</v>
      </c>
      <c r="E222" s="7">
        <v>4</v>
      </c>
      <c r="F222" s="7">
        <v>338</v>
      </c>
      <c r="G222" s="23">
        <v>0.011834319526627219</v>
      </c>
      <c r="H222" s="7">
        <v>5</v>
      </c>
      <c r="I222" s="7">
        <v>326</v>
      </c>
      <c r="J222" s="23">
        <v>0.015337423312883436</v>
      </c>
      <c r="K222" s="7">
        <v>12</v>
      </c>
      <c r="L222" s="7">
        <v>226</v>
      </c>
      <c r="M222" s="23">
        <v>0.05309734513274336</v>
      </c>
      <c r="N222" s="7">
        <v>21</v>
      </c>
      <c r="O222" s="7">
        <v>273</v>
      </c>
      <c r="P222" s="23">
        <v>0.07692307692307693</v>
      </c>
      <c r="Q222" s="7">
        <v>63</v>
      </c>
      <c r="R222" s="7">
        <v>197</v>
      </c>
      <c r="S222" s="23">
        <v>0.3197969543147208</v>
      </c>
      <c r="T222" s="7">
        <v>96</v>
      </c>
      <c r="U222" s="7">
        <v>223</v>
      </c>
      <c r="V222" s="23">
        <v>0.4304932735426009</v>
      </c>
      <c r="W222" s="7">
        <v>123</v>
      </c>
      <c r="X222" s="7">
        <v>240</v>
      </c>
      <c r="Y222" s="23">
        <v>0.5125</v>
      </c>
    </row>
    <row x14ac:dyDescent="0.25" r="223" customHeight="1" ht="17.25">
      <c r="A223" s="6" t="s">
        <v>245</v>
      </c>
      <c r="B223" s="7">
        <v>2</v>
      </c>
      <c r="C223" s="7">
        <v>210</v>
      </c>
      <c r="D223" s="23">
        <v>0.009523809523809525</v>
      </c>
      <c r="E223" s="7">
        <v>2</v>
      </c>
      <c r="F223" s="7">
        <v>282</v>
      </c>
      <c r="G223" s="23">
        <v>0.0070921985815602835</v>
      </c>
      <c r="H223" s="7">
        <v>3</v>
      </c>
      <c r="I223" s="7">
        <v>241</v>
      </c>
      <c r="J223" s="23">
        <v>0.012448132780082987</v>
      </c>
      <c r="K223" s="7">
        <v>4</v>
      </c>
      <c r="L223" s="7">
        <v>236</v>
      </c>
      <c r="M223" s="23">
        <v>0.01694915254237288</v>
      </c>
      <c r="N223" s="7">
        <v>14</v>
      </c>
      <c r="O223" s="7">
        <v>235</v>
      </c>
      <c r="P223" s="23">
        <v>0.059574468085106386</v>
      </c>
      <c r="Q223" s="7">
        <v>38</v>
      </c>
      <c r="R223" s="7">
        <v>173</v>
      </c>
      <c r="S223" s="23">
        <v>0.21965317919075145</v>
      </c>
      <c r="T223" s="7">
        <v>82</v>
      </c>
      <c r="U223" s="7">
        <v>203</v>
      </c>
      <c r="V223" s="23">
        <v>0.4039408866995074</v>
      </c>
      <c r="W223" s="7">
        <v>117</v>
      </c>
      <c r="X223" s="7">
        <v>202</v>
      </c>
      <c r="Y223" s="23">
        <v>0.5792079207920792</v>
      </c>
    </row>
    <row x14ac:dyDescent="0.25" r="224" customHeight="1" ht="17.25">
      <c r="A224" s="6" t="s">
        <v>246</v>
      </c>
      <c r="B224" s="7">
        <v>3</v>
      </c>
      <c r="C224" s="7">
        <v>201</v>
      </c>
      <c r="D224" s="23">
        <v>0.014925373134328358</v>
      </c>
      <c r="E224" s="7">
        <v>0</v>
      </c>
      <c r="F224" s="7">
        <v>222</v>
      </c>
      <c r="G224" s="23">
        <v>0</v>
      </c>
      <c r="H224" s="7">
        <v>9</v>
      </c>
      <c r="I224" s="7">
        <v>222</v>
      </c>
      <c r="J224" s="23">
        <v>0.04054054054054054</v>
      </c>
      <c r="K224" s="7">
        <v>2</v>
      </c>
      <c r="L224" s="7">
        <v>192</v>
      </c>
      <c r="M224" s="23">
        <v>0.010416666666666666</v>
      </c>
      <c r="N224" s="7">
        <v>13</v>
      </c>
      <c r="O224" s="7">
        <v>206</v>
      </c>
      <c r="P224" s="23">
        <v>0.06310679611650485</v>
      </c>
      <c r="Q224" s="7">
        <v>25</v>
      </c>
      <c r="R224" s="7">
        <v>155</v>
      </c>
      <c r="S224" s="23">
        <v>0.16129032258064516</v>
      </c>
      <c r="T224" s="7">
        <v>62</v>
      </c>
      <c r="U224" s="7">
        <v>190</v>
      </c>
      <c r="V224" s="23">
        <v>0.3263157894736842</v>
      </c>
      <c r="W224" s="7">
        <v>93</v>
      </c>
      <c r="X224" s="7">
        <v>195</v>
      </c>
      <c r="Y224" s="23">
        <v>0.47692307692307695</v>
      </c>
    </row>
    <row x14ac:dyDescent="0.25" r="225" customHeight="1" ht="17.25">
      <c r="A225" s="6" t="s">
        <v>247</v>
      </c>
      <c r="B225" s="7">
        <v>3</v>
      </c>
      <c r="C225" s="7">
        <v>209</v>
      </c>
      <c r="D225" s="23">
        <v>0.014354066985645933</v>
      </c>
      <c r="E225" s="7">
        <v>2</v>
      </c>
      <c r="F225" s="7">
        <v>289</v>
      </c>
      <c r="G225" s="23">
        <v>0.006920415224913495</v>
      </c>
      <c r="H225" s="7">
        <v>6</v>
      </c>
      <c r="I225" s="7">
        <v>308</v>
      </c>
      <c r="J225" s="23">
        <v>0.01948051948051948</v>
      </c>
      <c r="K225" s="7">
        <v>6</v>
      </c>
      <c r="L225" s="7">
        <v>205</v>
      </c>
      <c r="M225" s="23">
        <v>0.02926829268292683</v>
      </c>
      <c r="N225" s="7">
        <v>18</v>
      </c>
      <c r="O225" s="7">
        <v>216</v>
      </c>
      <c r="P225" s="23">
        <v>0.08333333333333333</v>
      </c>
      <c r="Q225" s="7">
        <v>46</v>
      </c>
      <c r="R225" s="7">
        <v>222</v>
      </c>
      <c r="S225" s="23">
        <v>0.2072072072072072</v>
      </c>
      <c r="T225" s="7">
        <v>88</v>
      </c>
      <c r="U225" s="7">
        <v>214</v>
      </c>
      <c r="V225" s="23">
        <v>0.411214953271028</v>
      </c>
      <c r="W225" s="7">
        <v>136</v>
      </c>
      <c r="X225" s="7">
        <v>225</v>
      </c>
      <c r="Y225" s="23">
        <v>0.6044444444444445</v>
      </c>
    </row>
    <row x14ac:dyDescent="0.25" r="226" customHeight="1" ht="17.25">
      <c r="A226" s="6" t="s">
        <v>248</v>
      </c>
      <c r="B226" s="7">
        <v>3</v>
      </c>
      <c r="C226" s="7">
        <v>375</v>
      </c>
      <c r="D226" s="23">
        <v>0.008</v>
      </c>
      <c r="E226" s="7">
        <v>7</v>
      </c>
      <c r="F226" s="7">
        <v>400</v>
      </c>
      <c r="G226" s="23">
        <v>0.0175</v>
      </c>
      <c r="H226" s="7">
        <v>8</v>
      </c>
      <c r="I226" s="7">
        <v>351</v>
      </c>
      <c r="J226" s="23">
        <v>0.022792022792022793</v>
      </c>
      <c r="K226" s="7">
        <v>17</v>
      </c>
      <c r="L226" s="7">
        <v>272</v>
      </c>
      <c r="M226" s="23">
        <v>0.0625</v>
      </c>
      <c r="N226" s="7">
        <v>22</v>
      </c>
      <c r="O226" s="7">
        <v>293</v>
      </c>
      <c r="P226" s="23">
        <v>0.07508532423208192</v>
      </c>
      <c r="Q226" s="7">
        <v>44</v>
      </c>
      <c r="R226" s="7">
        <v>183</v>
      </c>
      <c r="S226" s="23">
        <v>0.24043715846994534</v>
      </c>
      <c r="T226" s="7">
        <v>72</v>
      </c>
      <c r="U226" s="7">
        <v>210</v>
      </c>
      <c r="V226" s="23">
        <v>0.34285714285714286</v>
      </c>
      <c r="W226" s="7">
        <v>177</v>
      </c>
      <c r="X226" s="7">
        <v>303</v>
      </c>
      <c r="Y226" s="23">
        <v>0.5841584158415841</v>
      </c>
    </row>
    <row x14ac:dyDescent="0.25" r="227" customHeight="1" ht="17.25">
      <c r="A227" s="6" t="s">
        <v>249</v>
      </c>
      <c r="B227" s="7">
        <v>2</v>
      </c>
      <c r="C227" s="7">
        <v>402</v>
      </c>
      <c r="D227" s="23">
        <v>0.004975124378109453</v>
      </c>
      <c r="E227" s="7">
        <v>4</v>
      </c>
      <c r="F227" s="7">
        <v>324</v>
      </c>
      <c r="G227" s="23">
        <v>0.012345679012345678</v>
      </c>
      <c r="H227" s="7">
        <v>6</v>
      </c>
      <c r="I227" s="7">
        <v>390</v>
      </c>
      <c r="J227" s="23">
        <v>0.015384615384615385</v>
      </c>
      <c r="K227" s="7">
        <v>13</v>
      </c>
      <c r="L227" s="7">
        <v>301</v>
      </c>
      <c r="M227" s="23">
        <v>0.04318936877076412</v>
      </c>
      <c r="N227" s="7">
        <v>22</v>
      </c>
      <c r="O227" s="7">
        <v>285</v>
      </c>
      <c r="P227" s="23">
        <v>0.07719298245614035</v>
      </c>
      <c r="Q227" s="7">
        <v>53</v>
      </c>
      <c r="R227" s="7">
        <v>240</v>
      </c>
      <c r="S227" s="23">
        <v>0.22083333333333333</v>
      </c>
      <c r="T227" s="7">
        <v>78</v>
      </c>
      <c r="U227" s="7">
        <v>279</v>
      </c>
      <c r="V227" s="23">
        <v>0.27956989247311825</v>
      </c>
      <c r="W227" s="7">
        <v>105</v>
      </c>
      <c r="X227" s="7">
        <v>240</v>
      </c>
      <c r="Y227" s="23">
        <v>0.4375</v>
      </c>
    </row>
    <row x14ac:dyDescent="0.25" r="228" customHeight="1" ht="17.25">
      <c r="A228" s="6" t="s">
        <v>250</v>
      </c>
      <c r="B228" s="7">
        <v>3</v>
      </c>
      <c r="C228" s="7">
        <v>379</v>
      </c>
      <c r="D228" s="23">
        <v>0.0079155672823219</v>
      </c>
      <c r="E228" s="7">
        <v>12</v>
      </c>
      <c r="F228" s="7">
        <v>404</v>
      </c>
      <c r="G228" s="23">
        <v>0.0297029702970297</v>
      </c>
      <c r="H228" s="7">
        <v>17</v>
      </c>
      <c r="I228" s="7">
        <v>398</v>
      </c>
      <c r="J228" s="23">
        <v>0.04271356783919598</v>
      </c>
      <c r="K228" s="7">
        <v>17</v>
      </c>
      <c r="L228" s="7">
        <v>362</v>
      </c>
      <c r="M228" s="23">
        <v>0.04696132596685083</v>
      </c>
      <c r="N228" s="7">
        <v>34</v>
      </c>
      <c r="O228" s="7">
        <v>382</v>
      </c>
      <c r="P228" s="23">
        <v>0.08900523560209424</v>
      </c>
      <c r="Q228" s="7">
        <v>83</v>
      </c>
      <c r="R228" s="7">
        <v>310</v>
      </c>
      <c r="S228" s="23">
        <v>0.267741935483871</v>
      </c>
      <c r="T228" s="7">
        <v>174</v>
      </c>
      <c r="U228" s="7">
        <v>376</v>
      </c>
      <c r="V228" s="23">
        <v>0.4627659574468085</v>
      </c>
      <c r="W228" s="7">
        <v>221</v>
      </c>
      <c r="X228" s="7">
        <v>383</v>
      </c>
      <c r="Y228" s="23">
        <v>0.577023498694517</v>
      </c>
    </row>
    <row x14ac:dyDescent="0.25" r="229" customHeight="1" ht="17.25">
      <c r="A229" s="6" t="s">
        <v>251</v>
      </c>
      <c r="B229" s="7">
        <v>3</v>
      </c>
      <c r="C229" s="7">
        <v>736</v>
      </c>
      <c r="D229" s="23">
        <v>0.004076086956521739</v>
      </c>
      <c r="E229" s="7">
        <v>5</v>
      </c>
      <c r="F229" s="7">
        <v>701</v>
      </c>
      <c r="G229" s="23">
        <v>0.007132667617689016</v>
      </c>
      <c r="H229" s="7">
        <v>18</v>
      </c>
      <c r="I229" s="7">
        <v>697</v>
      </c>
      <c r="J229" s="23">
        <v>0.02582496413199426</v>
      </c>
      <c r="K229" s="7">
        <v>17</v>
      </c>
      <c r="L229" s="7">
        <v>830</v>
      </c>
      <c r="M229" s="23">
        <v>0.020481927710843374</v>
      </c>
      <c r="N229" s="7">
        <v>28</v>
      </c>
      <c r="O229" s="7">
        <v>821</v>
      </c>
      <c r="P229" s="23">
        <v>0.0341047503045067</v>
      </c>
      <c r="Q229" s="7">
        <v>61</v>
      </c>
      <c r="R229" s="7">
        <v>656</v>
      </c>
      <c r="S229" s="23">
        <v>0.09298780487804878</v>
      </c>
      <c r="T229" s="7">
        <v>103</v>
      </c>
      <c r="U229" s="7">
        <v>686</v>
      </c>
      <c r="V229" s="23">
        <v>0.15014577259475217</v>
      </c>
      <c r="W229" s="7">
        <v>105</v>
      </c>
      <c r="X229" s="7">
        <v>473</v>
      </c>
      <c r="Y229" s="23">
        <v>0.2219873150105708</v>
      </c>
    </row>
    <row x14ac:dyDescent="0.25" r="230" customHeight="1" ht="17.25">
      <c r="A230" s="6" t="s">
        <v>252</v>
      </c>
      <c r="B230" s="7">
        <v>0</v>
      </c>
      <c r="C230" s="7">
        <v>306</v>
      </c>
      <c r="D230" s="23">
        <v>0</v>
      </c>
      <c r="E230" s="7">
        <v>2</v>
      </c>
      <c r="F230" s="7">
        <v>320</v>
      </c>
      <c r="G230" s="23">
        <v>0.00625</v>
      </c>
      <c r="H230" s="7">
        <v>2</v>
      </c>
      <c r="I230" s="7">
        <v>341</v>
      </c>
      <c r="J230" s="23">
        <v>0.005865102639296188</v>
      </c>
      <c r="K230" s="7">
        <v>4</v>
      </c>
      <c r="L230" s="7">
        <v>254</v>
      </c>
      <c r="M230" s="23">
        <v>0.015748031496062992</v>
      </c>
      <c r="N230" s="7">
        <v>6</v>
      </c>
      <c r="O230" s="7">
        <v>267</v>
      </c>
      <c r="P230" s="23">
        <v>0.02247191011235955</v>
      </c>
      <c r="Q230" s="7">
        <v>28</v>
      </c>
      <c r="R230" s="7">
        <v>210</v>
      </c>
      <c r="S230" s="23">
        <v>0.13333333333333333</v>
      </c>
      <c r="T230" s="7">
        <v>61</v>
      </c>
      <c r="U230" s="7">
        <v>242</v>
      </c>
      <c r="V230" s="23">
        <v>0.25206611570247933</v>
      </c>
      <c r="W230" s="7">
        <v>100</v>
      </c>
      <c r="X230" s="7">
        <v>281</v>
      </c>
      <c r="Y230" s="23">
        <v>0.35587188612099646</v>
      </c>
    </row>
    <row x14ac:dyDescent="0.25" r="231" customHeight="1" ht="17.25">
      <c r="A231" s="6" t="s">
        <v>253</v>
      </c>
      <c r="B231" s="7">
        <v>1</v>
      </c>
      <c r="C231" s="7">
        <v>111</v>
      </c>
      <c r="D231" s="23">
        <v>0.009009009009009009</v>
      </c>
      <c r="E231" s="7">
        <v>1</v>
      </c>
      <c r="F231" s="7">
        <v>123</v>
      </c>
      <c r="G231" s="23">
        <v>0.008130081300813009</v>
      </c>
      <c r="H231" s="7">
        <v>4</v>
      </c>
      <c r="I231" s="7">
        <v>137</v>
      </c>
      <c r="J231" s="23">
        <v>0.029197080291970802</v>
      </c>
      <c r="K231" s="7">
        <v>6</v>
      </c>
      <c r="L231" s="7">
        <v>108</v>
      </c>
      <c r="M231" s="23">
        <v>0.05555555555555555</v>
      </c>
      <c r="N231" s="7">
        <v>8</v>
      </c>
      <c r="O231" s="7">
        <v>120</v>
      </c>
      <c r="P231" s="23">
        <v>0.06666666666666667</v>
      </c>
      <c r="Q231" s="7">
        <v>17</v>
      </c>
      <c r="R231" s="7">
        <v>88</v>
      </c>
      <c r="S231" s="23">
        <v>0.19318181818181818</v>
      </c>
      <c r="T231" s="7">
        <v>32</v>
      </c>
      <c r="U231" s="7">
        <v>97</v>
      </c>
      <c r="V231" s="23">
        <v>0.32989690721649484</v>
      </c>
      <c r="W231" s="7">
        <v>46</v>
      </c>
      <c r="X231" s="7">
        <v>103</v>
      </c>
      <c r="Y231" s="23">
        <v>0.44660194174757284</v>
      </c>
    </row>
    <row x14ac:dyDescent="0.25" r="232" customHeight="1" ht="17.25">
      <c r="A232" s="6" t="s">
        <v>254</v>
      </c>
      <c r="B232" s="7">
        <v>5</v>
      </c>
      <c r="C232" s="7">
        <v>314</v>
      </c>
      <c r="D232" s="23">
        <v>0.01592356687898089</v>
      </c>
      <c r="E232" s="7">
        <v>4</v>
      </c>
      <c r="F232" s="7">
        <v>327</v>
      </c>
      <c r="G232" s="23">
        <v>0.012232415902140673</v>
      </c>
      <c r="H232" s="7">
        <v>7</v>
      </c>
      <c r="I232" s="7">
        <v>353</v>
      </c>
      <c r="J232" s="23">
        <v>0.019830028328611898</v>
      </c>
      <c r="K232" s="7">
        <v>12</v>
      </c>
      <c r="L232" s="7">
        <v>278</v>
      </c>
      <c r="M232" s="23">
        <v>0.04316546762589928</v>
      </c>
      <c r="N232" s="7">
        <v>19</v>
      </c>
      <c r="O232" s="7">
        <v>241</v>
      </c>
      <c r="P232" s="23">
        <v>0.07883817427385892</v>
      </c>
      <c r="Q232" s="7">
        <v>57</v>
      </c>
      <c r="R232" s="7">
        <v>229</v>
      </c>
      <c r="S232" s="23">
        <v>0.24890829694323144</v>
      </c>
      <c r="T232" s="7">
        <v>68</v>
      </c>
      <c r="U232" s="7">
        <v>221</v>
      </c>
      <c r="V232" s="23">
        <v>0.3076923076923077</v>
      </c>
      <c r="W232" s="7">
        <v>124</v>
      </c>
      <c r="X232" s="7">
        <v>228</v>
      </c>
      <c r="Y232" s="23">
        <v>0.543859649122807</v>
      </c>
    </row>
    <row x14ac:dyDescent="0.25" r="233" customHeight="1" ht="17.25">
      <c r="A233" s="6" t="s">
        <v>255</v>
      </c>
      <c r="B233" s="7">
        <v>6</v>
      </c>
      <c r="C233" s="7">
        <v>495</v>
      </c>
      <c r="D233" s="23">
        <v>0.012121212121212121</v>
      </c>
      <c r="E233" s="7">
        <v>12</v>
      </c>
      <c r="F233" s="7">
        <v>533</v>
      </c>
      <c r="G233" s="23">
        <v>0.0225140712945591</v>
      </c>
      <c r="H233" s="7">
        <v>13</v>
      </c>
      <c r="I233" s="7">
        <v>509</v>
      </c>
      <c r="J233" s="23">
        <v>0.025540275049115914</v>
      </c>
      <c r="K233" s="7">
        <v>20</v>
      </c>
      <c r="L233" s="7">
        <v>502</v>
      </c>
      <c r="M233" s="23">
        <v>0.0398406374501992</v>
      </c>
      <c r="N233" s="7">
        <v>40</v>
      </c>
      <c r="O233" s="7">
        <v>499</v>
      </c>
      <c r="P233" s="23">
        <v>0.08016032064128256</v>
      </c>
      <c r="Q233" s="7">
        <v>88</v>
      </c>
      <c r="R233" s="7">
        <v>344</v>
      </c>
      <c r="S233" s="23">
        <v>0.2558139534883721</v>
      </c>
      <c r="T233" s="7">
        <v>159</v>
      </c>
      <c r="U233" s="7">
        <v>430</v>
      </c>
      <c r="V233" s="23">
        <v>0.3697674418604651</v>
      </c>
      <c r="W233" s="7">
        <v>164</v>
      </c>
      <c r="X233" s="7">
        <v>318</v>
      </c>
      <c r="Y233" s="23">
        <v>0.5157232704402516</v>
      </c>
    </row>
    <row x14ac:dyDescent="0.25" r="234" customHeight="1" ht="17.25">
      <c r="A234" s="6" t="s">
        <v>256</v>
      </c>
      <c r="B234" s="7">
        <v>12</v>
      </c>
      <c r="C234" s="7">
        <v>1100</v>
      </c>
      <c r="D234" s="23">
        <v>0.01090909090909091</v>
      </c>
      <c r="E234" s="7">
        <v>14</v>
      </c>
      <c r="F234" s="7">
        <v>1159</v>
      </c>
      <c r="G234" s="23">
        <v>0.012079378774805867</v>
      </c>
      <c r="H234" s="7">
        <v>41</v>
      </c>
      <c r="I234" s="7">
        <v>1149</v>
      </c>
      <c r="J234" s="23">
        <v>0.03568320278503046</v>
      </c>
      <c r="K234" s="7">
        <v>35</v>
      </c>
      <c r="L234" s="7">
        <v>934</v>
      </c>
      <c r="M234" s="23">
        <v>0.03747323340471092</v>
      </c>
      <c r="N234" s="7">
        <v>66</v>
      </c>
      <c r="O234" s="7">
        <v>960</v>
      </c>
      <c r="P234" s="23">
        <v>0.06875</v>
      </c>
      <c r="Q234" s="7">
        <v>201</v>
      </c>
      <c r="R234" s="7">
        <v>875</v>
      </c>
      <c r="S234" s="23">
        <v>0.2297142857142857</v>
      </c>
      <c r="T234" s="7">
        <v>388</v>
      </c>
      <c r="U234" s="7">
        <v>983</v>
      </c>
      <c r="V234" s="23">
        <v>0.3947100712105799</v>
      </c>
      <c r="W234" s="7">
        <v>457</v>
      </c>
      <c r="X234" s="7">
        <v>868</v>
      </c>
      <c r="Y234" s="23">
        <v>0.5264976958525346</v>
      </c>
    </row>
    <row x14ac:dyDescent="0.25" r="235" customHeight="1" ht="17.25">
      <c r="A235" s="6" t="s">
        <v>257</v>
      </c>
      <c r="B235" s="7">
        <v>35</v>
      </c>
      <c r="C235" s="7">
        <v>1847</v>
      </c>
      <c r="D235" s="23">
        <v>0.018949648077964266</v>
      </c>
      <c r="E235" s="7">
        <v>36</v>
      </c>
      <c r="F235" s="7">
        <v>2001</v>
      </c>
      <c r="G235" s="23">
        <v>0.017991004497751123</v>
      </c>
      <c r="H235" s="7">
        <v>55</v>
      </c>
      <c r="I235" s="7">
        <v>2016</v>
      </c>
      <c r="J235" s="23">
        <v>0.027281746031746032</v>
      </c>
      <c r="K235" s="7">
        <v>110</v>
      </c>
      <c r="L235" s="7">
        <v>1753</v>
      </c>
      <c r="M235" s="23">
        <v>0.06274957216200798</v>
      </c>
      <c r="N235" s="7">
        <v>138</v>
      </c>
      <c r="O235" s="7">
        <v>1701</v>
      </c>
      <c r="P235" s="23">
        <v>0.08112874779541446</v>
      </c>
      <c r="Q235" s="7">
        <v>341</v>
      </c>
      <c r="R235" s="7">
        <v>1488</v>
      </c>
      <c r="S235" s="23">
        <v>0.22916666666666666</v>
      </c>
      <c r="T235" s="7">
        <v>573</v>
      </c>
      <c r="U235" s="7">
        <v>1437</v>
      </c>
      <c r="V235" s="23">
        <v>0.3987473903966597</v>
      </c>
      <c r="W235" s="7">
        <v>1083</v>
      </c>
      <c r="X235" s="7">
        <v>1864</v>
      </c>
      <c r="Y235" s="23">
        <v>0.5810085836909872</v>
      </c>
    </row>
    <row x14ac:dyDescent="0.25" r="236" customHeight="1" ht="17.25">
      <c r="A236" s="6" t="s">
        <v>258</v>
      </c>
      <c r="B236" s="7">
        <v>3</v>
      </c>
      <c r="C236" s="7">
        <v>258</v>
      </c>
      <c r="D236" s="23">
        <v>0.011627906976744186</v>
      </c>
      <c r="E236" s="7">
        <v>4</v>
      </c>
      <c r="F236" s="7">
        <v>304</v>
      </c>
      <c r="G236" s="23">
        <v>0.013157894736842105</v>
      </c>
      <c r="H236" s="7">
        <v>11</v>
      </c>
      <c r="I236" s="7">
        <v>311</v>
      </c>
      <c r="J236" s="23">
        <v>0.03536977491961415</v>
      </c>
      <c r="K236" s="7">
        <v>19</v>
      </c>
      <c r="L236" s="7">
        <v>275</v>
      </c>
      <c r="M236" s="23">
        <v>0.06909090909090909</v>
      </c>
      <c r="N236" s="7">
        <v>28</v>
      </c>
      <c r="O236" s="7">
        <v>236</v>
      </c>
      <c r="P236" s="23">
        <v>0.11864406779661017</v>
      </c>
      <c r="Q236" s="7">
        <v>84</v>
      </c>
      <c r="R236" s="7">
        <v>337</v>
      </c>
      <c r="S236" s="23">
        <v>0.24925816023738873</v>
      </c>
      <c r="T236" s="7">
        <v>146</v>
      </c>
      <c r="U236" s="7">
        <v>354</v>
      </c>
      <c r="V236" s="23">
        <v>0.4124293785310734</v>
      </c>
      <c r="W236" s="7">
        <v>172</v>
      </c>
      <c r="X236" s="7">
        <v>293</v>
      </c>
      <c r="Y236" s="23">
        <v>0.5870307167235495</v>
      </c>
    </row>
    <row x14ac:dyDescent="0.25" r="237" customHeight="1" ht="17.25">
      <c r="A237" s="6" t="s">
        <v>259</v>
      </c>
      <c r="B237" s="7">
        <v>19</v>
      </c>
      <c r="C237" s="7">
        <v>845</v>
      </c>
      <c r="D237" s="23">
        <v>0.022485207100591716</v>
      </c>
      <c r="E237" s="7">
        <v>21</v>
      </c>
      <c r="F237" s="7">
        <v>945</v>
      </c>
      <c r="G237" s="23">
        <v>0.022222222222222223</v>
      </c>
      <c r="H237" s="7">
        <v>27</v>
      </c>
      <c r="I237" s="7">
        <v>919</v>
      </c>
      <c r="J237" s="23">
        <v>0.029379760609358</v>
      </c>
      <c r="K237" s="7">
        <v>58</v>
      </c>
      <c r="L237" s="7">
        <v>875</v>
      </c>
      <c r="M237" s="23">
        <v>0.06628571428571428</v>
      </c>
      <c r="N237" s="7">
        <v>95</v>
      </c>
      <c r="O237" s="7">
        <v>949</v>
      </c>
      <c r="P237" s="23">
        <v>0.10010537407797682</v>
      </c>
      <c r="Q237" s="7">
        <v>273</v>
      </c>
      <c r="R237" s="7">
        <v>883</v>
      </c>
      <c r="S237" s="23">
        <v>0.3091732729331823</v>
      </c>
      <c r="T237" s="7">
        <v>472</v>
      </c>
      <c r="U237" s="7">
        <v>997</v>
      </c>
      <c r="V237" s="23">
        <v>0.47342026078234706</v>
      </c>
      <c r="W237" s="7">
        <v>539</v>
      </c>
      <c r="X237" s="7">
        <v>934</v>
      </c>
      <c r="Y237" s="23">
        <v>0.5770877944325482</v>
      </c>
    </row>
    <row x14ac:dyDescent="0.25" r="238" customHeight="1" ht="17.25">
      <c r="A238" s="6" t="s">
        <v>260</v>
      </c>
      <c r="B238" s="7">
        <v>65</v>
      </c>
      <c r="C238" s="7">
        <v>1904</v>
      </c>
      <c r="D238" s="23">
        <v>0.03413865546218487</v>
      </c>
      <c r="E238" s="7">
        <v>80</v>
      </c>
      <c r="F238" s="7">
        <v>2141</v>
      </c>
      <c r="G238" s="23">
        <v>0.03736571695469407</v>
      </c>
      <c r="H238" s="7">
        <v>110</v>
      </c>
      <c r="I238" s="7">
        <v>1987</v>
      </c>
      <c r="J238" s="23">
        <v>0.055359838953195774</v>
      </c>
      <c r="K238" s="7">
        <v>219</v>
      </c>
      <c r="L238" s="7">
        <v>1909</v>
      </c>
      <c r="M238" s="23">
        <v>0.11471974855945521</v>
      </c>
      <c r="N238" s="7">
        <v>359</v>
      </c>
      <c r="O238" s="7">
        <v>2135</v>
      </c>
      <c r="P238" s="23">
        <v>0.16814988290398125</v>
      </c>
      <c r="Q238" s="7">
        <v>702</v>
      </c>
      <c r="R238" s="7">
        <v>1900</v>
      </c>
      <c r="S238" s="23">
        <v>0.36947368421052634</v>
      </c>
      <c r="T238" s="7">
        <v>1079</v>
      </c>
      <c r="U238" s="7">
        <v>2109</v>
      </c>
      <c r="V238" s="23">
        <v>0.5116168800379327</v>
      </c>
      <c r="W238" s="7">
        <v>1248</v>
      </c>
      <c r="X238" s="7">
        <v>2080</v>
      </c>
      <c r="Y238" s="23">
        <v>0.6</v>
      </c>
    </row>
    <row x14ac:dyDescent="0.25" r="239" customHeight="1" ht="17.25">
      <c r="A239" s="6" t="s">
        <v>261</v>
      </c>
      <c r="B239" s="7">
        <v>1</v>
      </c>
      <c r="C239" s="7">
        <v>208</v>
      </c>
      <c r="D239" s="23">
        <v>0.004807692307692308</v>
      </c>
      <c r="E239" s="7">
        <v>0</v>
      </c>
      <c r="F239" s="7">
        <v>194</v>
      </c>
      <c r="G239" s="23">
        <v>0</v>
      </c>
      <c r="H239" s="7">
        <v>2</v>
      </c>
      <c r="I239" s="7">
        <v>241</v>
      </c>
      <c r="J239" s="23">
        <v>0.008298755186721992</v>
      </c>
      <c r="K239" s="7">
        <v>6</v>
      </c>
      <c r="L239" s="7">
        <v>186</v>
      </c>
      <c r="M239" s="23">
        <v>0.03225806451612903</v>
      </c>
      <c r="N239" s="7">
        <v>11</v>
      </c>
      <c r="O239" s="7">
        <v>201</v>
      </c>
      <c r="P239" s="23">
        <v>0.05472636815920398</v>
      </c>
      <c r="Q239" s="7">
        <v>23</v>
      </c>
      <c r="R239" s="7">
        <v>141</v>
      </c>
      <c r="S239" s="23">
        <v>0.16312056737588654</v>
      </c>
      <c r="T239" s="7">
        <v>33</v>
      </c>
      <c r="U239" s="7">
        <v>146</v>
      </c>
      <c r="V239" s="23">
        <v>0.22602739726027396</v>
      </c>
      <c r="W239" s="7">
        <v>75</v>
      </c>
      <c r="X239" s="7">
        <v>161</v>
      </c>
      <c r="Y239" s="23">
        <v>0.4658385093167702</v>
      </c>
    </row>
    <row x14ac:dyDescent="0.25" r="240" customHeight="1" ht="17.25">
      <c r="A240" s="6" t="s">
        <v>262</v>
      </c>
      <c r="B240" s="7">
        <v>35</v>
      </c>
      <c r="C240" s="7">
        <v>2182</v>
      </c>
      <c r="D240" s="23">
        <v>0.016040329972502293</v>
      </c>
      <c r="E240" s="7">
        <v>56</v>
      </c>
      <c r="F240" s="7">
        <v>2731</v>
      </c>
      <c r="G240" s="23">
        <v>0.020505309410472353</v>
      </c>
      <c r="H240" s="7">
        <v>66</v>
      </c>
      <c r="I240" s="7">
        <v>2240</v>
      </c>
      <c r="J240" s="23">
        <v>0.029464285714285714</v>
      </c>
      <c r="K240" s="7">
        <v>107</v>
      </c>
      <c r="L240" s="7">
        <v>1975</v>
      </c>
      <c r="M240" s="23">
        <v>0.054177215189873416</v>
      </c>
      <c r="N240" s="7">
        <v>166</v>
      </c>
      <c r="O240" s="7">
        <v>1596</v>
      </c>
      <c r="P240" s="23">
        <v>0.10401002506265664</v>
      </c>
      <c r="Q240" s="7">
        <v>366</v>
      </c>
      <c r="R240" s="7">
        <v>1308</v>
      </c>
      <c r="S240" s="23">
        <v>0.2798165137614679</v>
      </c>
      <c r="T240" s="7">
        <v>662</v>
      </c>
      <c r="U240" s="7">
        <v>1555</v>
      </c>
      <c r="V240" s="23">
        <v>0.4257234726688103</v>
      </c>
      <c r="W240" s="7">
        <v>971</v>
      </c>
      <c r="X240" s="7">
        <v>1556</v>
      </c>
      <c r="Y240" s="23">
        <v>0.6240359897172236</v>
      </c>
    </row>
    <row x14ac:dyDescent="0.25" r="241" customHeight="1" ht="17.25">
      <c r="A241" s="6" t="s">
        <v>263</v>
      </c>
      <c r="B241" s="7">
        <v>1</v>
      </c>
      <c r="C241" s="7">
        <v>871</v>
      </c>
      <c r="D241" s="23">
        <v>0.001148105625717566</v>
      </c>
      <c r="E241" s="7">
        <v>11</v>
      </c>
      <c r="F241" s="7">
        <v>899</v>
      </c>
      <c r="G241" s="23">
        <v>0.012235817575083427</v>
      </c>
      <c r="H241" s="7">
        <v>30</v>
      </c>
      <c r="I241" s="7">
        <v>921</v>
      </c>
      <c r="J241" s="23">
        <v>0.03257328990228013</v>
      </c>
      <c r="K241" s="7">
        <v>29</v>
      </c>
      <c r="L241" s="7">
        <v>820</v>
      </c>
      <c r="M241" s="23">
        <v>0.03536585365853658</v>
      </c>
      <c r="N241" s="7">
        <v>52</v>
      </c>
      <c r="O241" s="7">
        <v>871</v>
      </c>
      <c r="P241" s="23">
        <v>0.05970149253731343</v>
      </c>
      <c r="Q241" s="7">
        <v>133</v>
      </c>
      <c r="R241" s="7">
        <v>707</v>
      </c>
      <c r="S241" s="23">
        <v>0.18811881188118812</v>
      </c>
      <c r="T241" s="7">
        <v>219</v>
      </c>
      <c r="U241" s="7">
        <v>743</v>
      </c>
      <c r="V241" s="23">
        <v>0.29475100942126514</v>
      </c>
      <c r="W241" s="7">
        <v>274</v>
      </c>
      <c r="X241" s="7">
        <v>721</v>
      </c>
      <c r="Y241" s="23">
        <v>0.3800277392510402</v>
      </c>
    </row>
    <row x14ac:dyDescent="0.25" r="242" customHeight="1" ht="17.25">
      <c r="A242" s="6" t="s">
        <v>264</v>
      </c>
      <c r="B242" s="7">
        <v>66</v>
      </c>
      <c r="C242" s="7">
        <v>4411</v>
      </c>
      <c r="D242" s="23">
        <v>0.014962593516209476</v>
      </c>
      <c r="E242" s="7">
        <v>140</v>
      </c>
      <c r="F242" s="7">
        <v>4623</v>
      </c>
      <c r="G242" s="23">
        <v>0.030283365779796668</v>
      </c>
      <c r="H242" s="7">
        <v>207</v>
      </c>
      <c r="I242" s="7">
        <v>4418</v>
      </c>
      <c r="J242" s="23">
        <v>0.04685377999094613</v>
      </c>
      <c r="K242" s="7">
        <v>205</v>
      </c>
      <c r="L242" s="7">
        <v>4146</v>
      </c>
      <c r="M242" s="23">
        <v>0.04944524843222383</v>
      </c>
      <c r="N242" s="7">
        <v>257</v>
      </c>
      <c r="O242" s="7">
        <v>3573</v>
      </c>
      <c r="P242" s="23">
        <v>0.07192835152532885</v>
      </c>
      <c r="Q242" s="7">
        <v>771</v>
      </c>
      <c r="R242" s="7">
        <v>2748</v>
      </c>
      <c r="S242" s="23">
        <v>0.28056768558951967</v>
      </c>
      <c r="T242" s="7">
        <v>1264</v>
      </c>
      <c r="U242" s="7">
        <v>2964</v>
      </c>
      <c r="V242" s="23">
        <v>0.42645074224021595</v>
      </c>
      <c r="W242" s="7">
        <v>1564</v>
      </c>
      <c r="X242" s="7">
        <v>3100</v>
      </c>
      <c r="Y242" s="23">
        <v>0.5045161290322581</v>
      </c>
    </row>
    <row x14ac:dyDescent="0.25" r="243" customHeight="1" ht="17.25">
      <c r="A243" s="6" t="s">
        <v>341</v>
      </c>
      <c r="B243" s="7">
        <v>35</v>
      </c>
      <c r="C243" s="7">
        <v>1425</v>
      </c>
      <c r="D243" s="23">
        <v>0.02456140350877193</v>
      </c>
      <c r="E243" s="7">
        <v>10</v>
      </c>
      <c r="F243" s="7">
        <v>784</v>
      </c>
      <c r="G243" s="23">
        <v>0.012755102040816327</v>
      </c>
      <c r="H243" s="7">
        <v>20</v>
      </c>
      <c r="I243" s="7">
        <v>662</v>
      </c>
      <c r="J243" s="23">
        <v>0.030211480362537766</v>
      </c>
      <c r="K243" s="7">
        <v>60</v>
      </c>
      <c r="L243" s="7">
        <v>1698</v>
      </c>
      <c r="M243" s="23">
        <v>0.0353356890459364</v>
      </c>
      <c r="N243" s="7">
        <v>50</v>
      </c>
      <c r="O243" s="7">
        <v>616</v>
      </c>
      <c r="P243" s="23">
        <v>0.08116883116883117</v>
      </c>
      <c r="Q243" s="7">
        <v>350</v>
      </c>
      <c r="R243" s="7">
        <v>1055</v>
      </c>
      <c r="S243" s="23">
        <v>0.33175355450236965</v>
      </c>
      <c r="T243" s="7">
        <v>470</v>
      </c>
      <c r="U243" s="7">
        <v>1101</v>
      </c>
      <c r="V243" s="23">
        <v>0.4268846503178928</v>
      </c>
      <c r="W243" s="7">
        <v>291</v>
      </c>
      <c r="X243" s="7">
        <v>569</v>
      </c>
      <c r="Y243" s="23">
        <v>0.5114235500878734</v>
      </c>
    </row>
    <row x14ac:dyDescent="0.25" r="244" customHeight="1" ht="17.25">
      <c r="A244" s="6" t="s">
        <v>266</v>
      </c>
      <c r="B244" s="7">
        <v>5</v>
      </c>
      <c r="C244" s="7">
        <v>1026</v>
      </c>
      <c r="D244" s="23">
        <v>0.004873294346978557</v>
      </c>
      <c r="E244" s="7">
        <v>37</v>
      </c>
      <c r="F244" s="7">
        <v>1519</v>
      </c>
      <c r="G244" s="23">
        <v>0.024358130348913758</v>
      </c>
      <c r="H244" s="7">
        <v>47</v>
      </c>
      <c r="I244" s="7">
        <v>1808</v>
      </c>
      <c r="J244" s="23">
        <v>0.025995575221238937</v>
      </c>
      <c r="K244" s="7">
        <v>20</v>
      </c>
      <c r="L244" s="7">
        <v>540</v>
      </c>
      <c r="M244" s="23">
        <v>0.037037037037037035</v>
      </c>
      <c r="N244" s="7">
        <v>150</v>
      </c>
      <c r="O244" s="7">
        <v>1487</v>
      </c>
      <c r="P244" s="23">
        <v>0.10087424344317418</v>
      </c>
      <c r="Q244" s="7">
        <v>128</v>
      </c>
      <c r="R244" s="7">
        <v>558</v>
      </c>
      <c r="S244" s="23">
        <v>0.22939068100358423</v>
      </c>
      <c r="T244" s="7">
        <v>315</v>
      </c>
      <c r="U244" s="7">
        <v>675</v>
      </c>
      <c r="V244" s="23">
        <v>0.4666666666666667</v>
      </c>
      <c r="W244" s="7">
        <v>518</v>
      </c>
      <c r="X244" s="7">
        <v>901</v>
      </c>
      <c r="Y244" s="23">
        <v>0.5749167591564928</v>
      </c>
    </row>
    <row x14ac:dyDescent="0.25" r="245" customHeight="1" ht="17.25">
      <c r="A245" s="6" t="s">
        <v>267</v>
      </c>
      <c r="B245" s="7">
        <v>314</v>
      </c>
      <c r="C245" s="7">
        <v>7604</v>
      </c>
      <c r="D245" s="23">
        <v>0.04129405576012625</v>
      </c>
      <c r="E245" s="7">
        <v>225</v>
      </c>
      <c r="F245" s="7">
        <v>7407</v>
      </c>
      <c r="G245" s="23">
        <v>0.030376670716889428</v>
      </c>
      <c r="H245" s="7">
        <v>371</v>
      </c>
      <c r="I245" s="7">
        <v>7039</v>
      </c>
      <c r="J245" s="23">
        <v>0.05270635033385424</v>
      </c>
      <c r="K245" s="7">
        <v>487</v>
      </c>
      <c r="L245" s="7">
        <v>6354</v>
      </c>
      <c r="M245" s="23">
        <v>0.0766446333018571</v>
      </c>
      <c r="N245" s="7">
        <v>758</v>
      </c>
      <c r="O245" s="7">
        <v>6116</v>
      </c>
      <c r="P245" s="23">
        <v>0.12393721386527141</v>
      </c>
      <c r="Q245" s="7">
        <v>1479</v>
      </c>
      <c r="R245" s="7">
        <v>4715</v>
      </c>
      <c r="S245" s="23">
        <v>0.3136797454931071</v>
      </c>
      <c r="T245" s="7">
        <v>2142</v>
      </c>
      <c r="U245" s="7">
        <v>4795</v>
      </c>
      <c r="V245" s="23">
        <v>0.4467153284671533</v>
      </c>
      <c r="W245" s="7">
        <v>2648</v>
      </c>
      <c r="X245" s="7">
        <v>4923</v>
      </c>
      <c r="Y245" s="23">
        <v>0.5378834044281942</v>
      </c>
    </row>
    <row x14ac:dyDescent="0.25" r="246" customHeight="1" ht="17.25">
      <c r="A246" s="6" t="s">
        <v>268</v>
      </c>
      <c r="B246" s="7">
        <v>0</v>
      </c>
      <c r="C246" s="7">
        <v>200</v>
      </c>
      <c r="D246" s="23">
        <v>0</v>
      </c>
      <c r="E246" s="7">
        <v>5</v>
      </c>
      <c r="F246" s="7">
        <v>190</v>
      </c>
      <c r="G246" s="23">
        <v>0.02631578947368421</v>
      </c>
      <c r="H246" s="7">
        <v>9</v>
      </c>
      <c r="I246" s="7">
        <v>225</v>
      </c>
      <c r="J246" s="23">
        <v>0.04</v>
      </c>
      <c r="K246" s="7">
        <v>15</v>
      </c>
      <c r="L246" s="7">
        <v>209</v>
      </c>
      <c r="M246" s="23">
        <v>0.07177033492822966</v>
      </c>
      <c r="N246" s="7">
        <v>13</v>
      </c>
      <c r="O246" s="7">
        <v>185</v>
      </c>
      <c r="P246" s="23">
        <v>0.07027027027027027</v>
      </c>
      <c r="Q246" s="7">
        <v>32</v>
      </c>
      <c r="R246" s="7">
        <v>133</v>
      </c>
      <c r="S246" s="23">
        <v>0.24060150375939848</v>
      </c>
      <c r="T246" s="7">
        <v>61</v>
      </c>
      <c r="U246" s="7">
        <v>155</v>
      </c>
      <c r="V246" s="23">
        <v>0.3935483870967742</v>
      </c>
      <c r="W246" s="7">
        <v>83</v>
      </c>
      <c r="X246" s="7">
        <v>169</v>
      </c>
      <c r="Y246" s="23">
        <v>0.4911242603550296</v>
      </c>
    </row>
    <row x14ac:dyDescent="0.25" r="247" customHeight="1" ht="17.25">
      <c r="A247" s="6" t="s">
        <v>269</v>
      </c>
      <c r="B247" s="7">
        <v>0</v>
      </c>
      <c r="C247" s="7">
        <v>183</v>
      </c>
      <c r="D247" s="23">
        <v>0</v>
      </c>
      <c r="E247" s="7">
        <v>5</v>
      </c>
      <c r="F247" s="7">
        <v>161</v>
      </c>
      <c r="G247" s="23">
        <v>0.031055900621118012</v>
      </c>
      <c r="H247" s="7">
        <v>3</v>
      </c>
      <c r="I247" s="7">
        <v>182</v>
      </c>
      <c r="J247" s="23">
        <v>0.016483516483516484</v>
      </c>
      <c r="K247" s="7">
        <v>10</v>
      </c>
      <c r="L247" s="7">
        <v>161</v>
      </c>
      <c r="M247" s="23">
        <v>0.062111801242236024</v>
      </c>
      <c r="N247" s="7">
        <v>17</v>
      </c>
      <c r="O247" s="7">
        <v>162</v>
      </c>
      <c r="P247" s="23">
        <v>0.10493827160493827</v>
      </c>
      <c r="Q247" s="7">
        <v>30</v>
      </c>
      <c r="R247" s="7">
        <v>114</v>
      </c>
      <c r="S247" s="23">
        <v>0.2631578947368421</v>
      </c>
      <c r="T247" s="7">
        <v>68</v>
      </c>
      <c r="U247" s="7">
        <v>151</v>
      </c>
      <c r="V247" s="23">
        <v>0.4503311258278146</v>
      </c>
      <c r="W247" s="7">
        <v>83</v>
      </c>
      <c r="X247" s="7">
        <v>143</v>
      </c>
      <c r="Y247" s="23">
        <v>0.5804195804195804</v>
      </c>
    </row>
    <row x14ac:dyDescent="0.25" r="248" customHeight="1" ht="17.25">
      <c r="A248" s="6" t="s">
        <v>270</v>
      </c>
      <c r="B248" s="7">
        <v>4</v>
      </c>
      <c r="C248" s="7">
        <v>200</v>
      </c>
      <c r="D248" s="23">
        <v>0.02</v>
      </c>
      <c r="E248" s="7">
        <v>5</v>
      </c>
      <c r="F248" s="7">
        <v>293</v>
      </c>
      <c r="G248" s="23">
        <v>0.017064846416382253</v>
      </c>
      <c r="H248" s="7">
        <v>8</v>
      </c>
      <c r="I248" s="7">
        <v>304</v>
      </c>
      <c r="J248" s="23">
        <v>0.02631578947368421</v>
      </c>
      <c r="K248" s="7">
        <v>14</v>
      </c>
      <c r="L248" s="7">
        <v>296</v>
      </c>
      <c r="M248" s="23">
        <v>0.0472972972972973</v>
      </c>
      <c r="N248" s="7">
        <v>48</v>
      </c>
      <c r="O248" s="7">
        <v>300</v>
      </c>
      <c r="P248" s="23">
        <v>0.16</v>
      </c>
      <c r="Q248" s="7">
        <v>42</v>
      </c>
      <c r="R248" s="7">
        <v>194</v>
      </c>
      <c r="S248" s="23">
        <v>0.21649484536082475</v>
      </c>
      <c r="T248" s="7">
        <v>118</v>
      </c>
      <c r="U248" s="7">
        <v>270</v>
      </c>
      <c r="V248" s="23">
        <v>0.43703703703703706</v>
      </c>
      <c r="W248" s="7">
        <v>134</v>
      </c>
      <c r="X248" s="7">
        <v>261</v>
      </c>
      <c r="Y248" s="23">
        <v>0.5134099616858238</v>
      </c>
    </row>
    <row x14ac:dyDescent="0.25" r="249" customHeight="1" ht="17.25">
      <c r="A249" s="6" t="s">
        <v>271</v>
      </c>
      <c r="B249" s="7">
        <v>2</v>
      </c>
      <c r="C249" s="7">
        <v>137</v>
      </c>
      <c r="D249" s="23">
        <v>0.014598540145985401</v>
      </c>
      <c r="E249" s="7">
        <v>1</v>
      </c>
      <c r="F249" s="7">
        <v>141</v>
      </c>
      <c r="G249" s="23">
        <v>0.0070921985815602835</v>
      </c>
      <c r="H249" s="7">
        <v>2</v>
      </c>
      <c r="I249" s="7">
        <v>143</v>
      </c>
      <c r="J249" s="23">
        <v>0.013986013986013986</v>
      </c>
      <c r="K249" s="7">
        <v>2</v>
      </c>
      <c r="L249" s="7">
        <v>121</v>
      </c>
      <c r="M249" s="23">
        <v>0.01652892561983471</v>
      </c>
      <c r="N249" s="7">
        <v>11</v>
      </c>
      <c r="O249" s="7">
        <v>130</v>
      </c>
      <c r="P249" s="23">
        <v>0.08461538461538462</v>
      </c>
      <c r="Q249" s="7">
        <v>18</v>
      </c>
      <c r="R249" s="7">
        <v>75</v>
      </c>
      <c r="S249" s="23">
        <v>0.24</v>
      </c>
      <c r="T249" s="7">
        <v>35</v>
      </c>
      <c r="U249" s="7">
        <v>119</v>
      </c>
      <c r="V249" s="23">
        <v>0.29411764705882354</v>
      </c>
      <c r="W249" s="7">
        <v>47</v>
      </c>
      <c r="X249" s="7">
        <v>102</v>
      </c>
      <c r="Y249" s="23">
        <v>0.46078431372549017</v>
      </c>
    </row>
    <row x14ac:dyDescent="0.25" r="250" customHeight="1" ht="17.25">
      <c r="A250" s="6" t="s">
        <v>272</v>
      </c>
      <c r="B250" s="7">
        <v>18</v>
      </c>
      <c r="C250" s="7">
        <v>822</v>
      </c>
      <c r="D250" s="23">
        <v>0.021897810218978103</v>
      </c>
      <c r="E250" s="7">
        <v>37</v>
      </c>
      <c r="F250" s="7">
        <v>896</v>
      </c>
      <c r="G250" s="23">
        <v>0.041294642857142856</v>
      </c>
      <c r="H250" s="7">
        <v>74</v>
      </c>
      <c r="I250" s="7">
        <v>935</v>
      </c>
      <c r="J250" s="23">
        <v>0.07914438502673797</v>
      </c>
      <c r="K250" s="7">
        <v>92</v>
      </c>
      <c r="L250" s="7">
        <v>739</v>
      </c>
      <c r="M250" s="23">
        <v>0.12449255751014884</v>
      </c>
      <c r="N250" s="7">
        <v>139</v>
      </c>
      <c r="O250" s="7">
        <v>797</v>
      </c>
      <c r="P250" s="23">
        <v>0.17440401505646172</v>
      </c>
      <c r="Q250" s="7">
        <v>244</v>
      </c>
      <c r="R250" s="7">
        <v>722</v>
      </c>
      <c r="S250" s="23">
        <v>0.3379501385041551</v>
      </c>
      <c r="T250" s="7">
        <v>411</v>
      </c>
      <c r="U250" s="7">
        <v>784</v>
      </c>
      <c r="V250" s="23">
        <v>0.5242346938775511</v>
      </c>
      <c r="W250" s="7">
        <v>517</v>
      </c>
      <c r="X250" s="7">
        <v>832</v>
      </c>
      <c r="Y250" s="23">
        <v>0.6213942307692307</v>
      </c>
    </row>
    <row x14ac:dyDescent="0.25" r="251" customHeight="1" ht="17.25">
      <c r="A251" s="6" t="s">
        <v>273</v>
      </c>
      <c r="B251" s="7">
        <v>0</v>
      </c>
      <c r="C251" s="7">
        <v>71</v>
      </c>
      <c r="D251" s="23">
        <v>0</v>
      </c>
      <c r="E251" s="7">
        <v>1</v>
      </c>
      <c r="F251" s="7">
        <v>90</v>
      </c>
      <c r="G251" s="23">
        <v>0.011111111111111112</v>
      </c>
      <c r="H251" s="7">
        <v>5</v>
      </c>
      <c r="I251" s="7">
        <v>108</v>
      </c>
      <c r="J251" s="23">
        <v>0.046296296296296294</v>
      </c>
      <c r="K251" s="7">
        <v>4</v>
      </c>
      <c r="L251" s="7">
        <v>71</v>
      </c>
      <c r="M251" s="23">
        <v>0.056338028169014086</v>
      </c>
      <c r="N251" s="7">
        <v>4</v>
      </c>
      <c r="O251" s="7">
        <v>104</v>
      </c>
      <c r="P251" s="23">
        <v>0.038461538461538464</v>
      </c>
      <c r="Q251" s="7">
        <v>12</v>
      </c>
      <c r="R251" s="7">
        <v>51</v>
      </c>
      <c r="S251" s="23">
        <v>0.23529411764705882</v>
      </c>
      <c r="T251" s="7">
        <v>21</v>
      </c>
      <c r="U251" s="7">
        <v>62</v>
      </c>
      <c r="V251" s="23">
        <v>0.3387096774193548</v>
      </c>
      <c r="W251" s="7">
        <v>35</v>
      </c>
      <c r="X251" s="7">
        <v>68</v>
      </c>
      <c r="Y251" s="23">
        <v>0.5147058823529411</v>
      </c>
    </row>
    <row x14ac:dyDescent="0.25" r="252" customHeight="1" ht="17.25">
      <c r="A252" s="6" t="s">
        <v>274</v>
      </c>
      <c r="B252" s="7">
        <v>7</v>
      </c>
      <c r="C252" s="7">
        <v>468</v>
      </c>
      <c r="D252" s="23">
        <v>0.014957264957264958</v>
      </c>
      <c r="E252" s="7">
        <v>11</v>
      </c>
      <c r="F252" s="7">
        <v>433</v>
      </c>
      <c r="G252" s="23">
        <v>0.025404157043879907</v>
      </c>
      <c r="H252" s="7">
        <v>25</v>
      </c>
      <c r="I252" s="7">
        <v>499</v>
      </c>
      <c r="J252" s="23">
        <v>0.050100200400801605</v>
      </c>
      <c r="K252" s="7">
        <v>17</v>
      </c>
      <c r="L252" s="7">
        <v>393</v>
      </c>
      <c r="M252" s="23">
        <v>0.043256997455470736</v>
      </c>
      <c r="N252" s="7">
        <v>44</v>
      </c>
      <c r="O252" s="7">
        <v>365</v>
      </c>
      <c r="P252" s="23">
        <v>0.12054794520547946</v>
      </c>
      <c r="Q252" s="7">
        <v>68</v>
      </c>
      <c r="R252" s="7">
        <v>285</v>
      </c>
      <c r="S252" s="23">
        <v>0.23859649122807017</v>
      </c>
      <c r="T252" s="7">
        <v>132</v>
      </c>
      <c r="U252" s="7">
        <v>339</v>
      </c>
      <c r="V252" s="23">
        <v>0.3893805309734513</v>
      </c>
      <c r="W252" s="7">
        <v>234</v>
      </c>
      <c r="X252" s="7">
        <v>371</v>
      </c>
      <c r="Y252" s="23">
        <v>0.6307277628032345</v>
      </c>
    </row>
    <row x14ac:dyDescent="0.25" r="253" customHeight="1" ht="17.25">
      <c r="A253" s="6" t="s">
        <v>275</v>
      </c>
      <c r="B253" s="7">
        <v>62</v>
      </c>
      <c r="C253" s="7">
        <v>2097</v>
      </c>
      <c r="D253" s="23">
        <v>0.02956604673342871</v>
      </c>
      <c r="E253" s="7">
        <v>60</v>
      </c>
      <c r="F253" s="7">
        <v>2332</v>
      </c>
      <c r="G253" s="23">
        <v>0.025728987993138937</v>
      </c>
      <c r="H253" s="7">
        <v>73</v>
      </c>
      <c r="I253" s="7">
        <v>2292</v>
      </c>
      <c r="J253" s="23">
        <v>0.0318499127399651</v>
      </c>
      <c r="K253" s="7">
        <v>162</v>
      </c>
      <c r="L253" s="7">
        <v>2027</v>
      </c>
      <c r="M253" s="23">
        <v>0.07992106561420818</v>
      </c>
      <c r="N253" s="7">
        <v>172</v>
      </c>
      <c r="O253" s="7">
        <v>2087</v>
      </c>
      <c r="P253" s="23">
        <v>0.08241494968854815</v>
      </c>
      <c r="Q253" s="7">
        <v>423</v>
      </c>
      <c r="R253" s="7">
        <v>1558</v>
      </c>
      <c r="S253" s="23">
        <v>0.27150192554557123</v>
      </c>
      <c r="T253" s="7">
        <v>726</v>
      </c>
      <c r="U253" s="7">
        <v>1909</v>
      </c>
      <c r="V253" s="23">
        <v>0.38030382399161866</v>
      </c>
      <c r="W253" s="7">
        <v>958</v>
      </c>
      <c r="X253" s="7">
        <v>1827</v>
      </c>
      <c r="Y253" s="23">
        <v>0.5243568691844553</v>
      </c>
    </row>
    <row x14ac:dyDescent="0.25" r="254" customHeight="1" ht="17.25">
      <c r="A254" s="6" t="s">
        <v>276</v>
      </c>
      <c r="B254" s="7">
        <v>10</v>
      </c>
      <c r="C254" s="7">
        <v>308</v>
      </c>
      <c r="D254" s="23">
        <v>0.032467532467532464</v>
      </c>
      <c r="E254" s="7">
        <v>6</v>
      </c>
      <c r="F254" s="7">
        <v>331</v>
      </c>
      <c r="G254" s="23">
        <v>0.01812688821752266</v>
      </c>
      <c r="H254" s="7">
        <v>13</v>
      </c>
      <c r="I254" s="7">
        <v>339</v>
      </c>
      <c r="J254" s="23">
        <v>0.038348082595870206</v>
      </c>
      <c r="K254" s="7">
        <v>29</v>
      </c>
      <c r="L254" s="7">
        <v>283</v>
      </c>
      <c r="M254" s="23">
        <v>0.10247349823321555</v>
      </c>
      <c r="N254" s="7">
        <v>45</v>
      </c>
      <c r="O254" s="7">
        <v>318</v>
      </c>
      <c r="P254" s="23">
        <v>0.14150943396226415</v>
      </c>
      <c r="Q254" s="7">
        <v>92</v>
      </c>
      <c r="R254" s="7">
        <v>296</v>
      </c>
      <c r="S254" s="23">
        <v>0.3108108108108108</v>
      </c>
      <c r="T254" s="7">
        <v>162</v>
      </c>
      <c r="U254" s="7">
        <v>336</v>
      </c>
      <c r="V254" s="23">
        <v>0.48214285714285715</v>
      </c>
      <c r="W254" s="7">
        <v>212</v>
      </c>
      <c r="X254" s="7">
        <v>351</v>
      </c>
      <c r="Y254" s="23">
        <v>0.603988603988604</v>
      </c>
    </row>
    <row x14ac:dyDescent="0.25" r="255" customHeight="1" ht="17.25">
      <c r="A255" s="6" t="s">
        <v>277</v>
      </c>
      <c r="B255" s="7">
        <v>22</v>
      </c>
      <c r="C255" s="7">
        <v>1089</v>
      </c>
      <c r="D255" s="23">
        <v>0.020202020202020204</v>
      </c>
      <c r="E255" s="7">
        <v>28</v>
      </c>
      <c r="F255" s="7">
        <v>1119</v>
      </c>
      <c r="G255" s="23">
        <v>0.025022341376228777</v>
      </c>
      <c r="H255" s="7">
        <v>32</v>
      </c>
      <c r="I255" s="7">
        <v>1151</v>
      </c>
      <c r="J255" s="23">
        <v>0.02780191138140747</v>
      </c>
      <c r="K255" s="7">
        <v>70</v>
      </c>
      <c r="L255" s="7">
        <v>1120</v>
      </c>
      <c r="M255" s="23">
        <v>0.0625</v>
      </c>
      <c r="N255" s="7">
        <v>133</v>
      </c>
      <c r="O255" s="7">
        <v>1185</v>
      </c>
      <c r="P255" s="23">
        <v>0.11223628691983123</v>
      </c>
      <c r="Q255" s="7">
        <v>299</v>
      </c>
      <c r="R255" s="7">
        <v>1137</v>
      </c>
      <c r="S255" s="23">
        <v>0.26297273526824977</v>
      </c>
      <c r="T255" s="7">
        <v>576</v>
      </c>
      <c r="U255" s="7">
        <v>1231</v>
      </c>
      <c r="V255" s="23">
        <v>0.46791226645004064</v>
      </c>
      <c r="W255" s="7">
        <v>829</v>
      </c>
      <c r="X255" s="7">
        <v>1362</v>
      </c>
      <c r="Y255" s="23">
        <v>0.6086637298091042</v>
      </c>
    </row>
    <row x14ac:dyDescent="0.25" r="256" customHeight="1" ht="17.25">
      <c r="A256" s="6" t="s">
        <v>278</v>
      </c>
      <c r="B256" s="7">
        <v>21</v>
      </c>
      <c r="C256" s="7">
        <v>925</v>
      </c>
      <c r="D256" s="23">
        <v>0.022702702702702703</v>
      </c>
      <c r="E256" s="7">
        <v>27</v>
      </c>
      <c r="F256" s="7">
        <v>1030</v>
      </c>
      <c r="G256" s="23">
        <v>0.02621359223300971</v>
      </c>
      <c r="H256" s="7">
        <v>34</v>
      </c>
      <c r="I256" s="7">
        <v>944</v>
      </c>
      <c r="J256" s="23">
        <v>0.036016949152542374</v>
      </c>
      <c r="K256" s="7">
        <v>42</v>
      </c>
      <c r="L256" s="7">
        <v>898</v>
      </c>
      <c r="M256" s="23">
        <v>0.0467706013363029</v>
      </c>
      <c r="N256" s="7">
        <v>62</v>
      </c>
      <c r="O256" s="7">
        <v>919</v>
      </c>
      <c r="P256" s="23">
        <v>0.06746463547334058</v>
      </c>
      <c r="Q256" s="7">
        <v>160</v>
      </c>
      <c r="R256" s="7">
        <v>724</v>
      </c>
      <c r="S256" s="23">
        <v>0.22099447513812154</v>
      </c>
      <c r="T256" s="7">
        <v>302</v>
      </c>
      <c r="U256" s="7">
        <v>828</v>
      </c>
      <c r="V256" s="23">
        <v>0.3647342995169082</v>
      </c>
      <c r="W256" s="7">
        <v>362</v>
      </c>
      <c r="X256" s="7">
        <v>778</v>
      </c>
      <c r="Y256" s="23">
        <v>0.4652956298200514</v>
      </c>
    </row>
    <row x14ac:dyDescent="0.25" r="257" customHeight="1" ht="17.25">
      <c r="A257" s="6" t="s">
        <v>279</v>
      </c>
      <c r="B257" s="7">
        <v>0</v>
      </c>
      <c r="C257" s="7">
        <v>78</v>
      </c>
      <c r="D257" s="23">
        <v>0</v>
      </c>
      <c r="E257" s="7">
        <v>0</v>
      </c>
      <c r="F257" s="7">
        <v>61</v>
      </c>
      <c r="G257" s="23">
        <v>0</v>
      </c>
      <c r="H257" s="7">
        <v>1</v>
      </c>
      <c r="I257" s="7">
        <v>50</v>
      </c>
      <c r="J257" s="23">
        <v>0.02</v>
      </c>
      <c r="K257" s="7">
        <v>1</v>
      </c>
      <c r="L257" s="7">
        <v>41</v>
      </c>
      <c r="M257" s="23">
        <v>0.024390243902439025</v>
      </c>
      <c r="N257" s="7">
        <v>4</v>
      </c>
      <c r="O257" s="7">
        <v>37</v>
      </c>
      <c r="P257" s="23">
        <v>0.10810810810810811</v>
      </c>
      <c r="Q257" s="7">
        <v>3</v>
      </c>
      <c r="R257" s="7">
        <v>22</v>
      </c>
      <c r="S257" s="23">
        <v>0.13636363636363635</v>
      </c>
      <c r="T257" s="7">
        <v>11</v>
      </c>
      <c r="U257" s="7">
        <v>32</v>
      </c>
      <c r="V257" s="23">
        <v>0.34375</v>
      </c>
      <c r="W257" s="7">
        <v>19</v>
      </c>
      <c r="X257" s="7">
        <v>50</v>
      </c>
      <c r="Y257" s="23">
        <v>0.38</v>
      </c>
    </row>
    <row x14ac:dyDescent="0.25" r="258" customHeight="1" ht="17.25">
      <c r="A258" s="6" t="s">
        <v>280</v>
      </c>
      <c r="B258" s="7">
        <v>20</v>
      </c>
      <c r="C258" s="7">
        <v>1093</v>
      </c>
      <c r="D258" s="23">
        <v>0.018298261665141813</v>
      </c>
      <c r="E258" s="7">
        <v>24</v>
      </c>
      <c r="F258" s="7">
        <v>1210</v>
      </c>
      <c r="G258" s="23">
        <v>0.019834710743801654</v>
      </c>
      <c r="H258" s="7">
        <v>30</v>
      </c>
      <c r="I258" s="7">
        <v>1138</v>
      </c>
      <c r="J258" s="23">
        <v>0.026362038664323375</v>
      </c>
      <c r="K258" s="7">
        <v>28</v>
      </c>
      <c r="L258" s="7">
        <v>898</v>
      </c>
      <c r="M258" s="23">
        <v>0.031180400890868598</v>
      </c>
      <c r="N258" s="7">
        <v>25</v>
      </c>
      <c r="O258" s="7">
        <v>775</v>
      </c>
      <c r="P258" s="23">
        <v>0.03225806451612903</v>
      </c>
      <c r="Q258" s="7">
        <v>80</v>
      </c>
      <c r="R258" s="7">
        <v>531</v>
      </c>
      <c r="S258" s="23">
        <v>0.15065913370998116</v>
      </c>
      <c r="T258" s="7">
        <v>129</v>
      </c>
      <c r="U258" s="7">
        <v>427</v>
      </c>
      <c r="V258" s="23">
        <v>0.30210772833723654</v>
      </c>
      <c r="W258" s="7">
        <v>186</v>
      </c>
      <c r="X258" s="7">
        <v>434</v>
      </c>
      <c r="Y258" s="23">
        <v>0.42857142857142855</v>
      </c>
    </row>
    <row x14ac:dyDescent="0.25" r="259" customHeight="1" ht="17.25">
      <c r="A259" s="6" t="s">
        <v>281</v>
      </c>
      <c r="B259" s="7">
        <v>2</v>
      </c>
      <c r="C259" s="7">
        <v>80</v>
      </c>
      <c r="D259" s="23">
        <v>0.025</v>
      </c>
      <c r="E259" s="7">
        <v>0</v>
      </c>
      <c r="F259" s="7">
        <v>92</v>
      </c>
      <c r="G259" s="23">
        <v>0</v>
      </c>
      <c r="H259" s="7">
        <v>5</v>
      </c>
      <c r="I259" s="7">
        <v>85</v>
      </c>
      <c r="J259" s="23">
        <v>0.058823529411764705</v>
      </c>
      <c r="K259" s="7">
        <v>2</v>
      </c>
      <c r="L259" s="7">
        <v>56</v>
      </c>
      <c r="M259" s="23">
        <v>0.03571428571428571</v>
      </c>
      <c r="N259" s="7">
        <v>6</v>
      </c>
      <c r="O259" s="7">
        <v>63</v>
      </c>
      <c r="P259" s="23">
        <v>0.09523809523809523</v>
      </c>
      <c r="Q259" s="7">
        <v>12</v>
      </c>
      <c r="R259" s="7">
        <v>45</v>
      </c>
      <c r="S259" s="23">
        <v>0.26666666666666666</v>
      </c>
      <c r="T259" s="7">
        <v>17</v>
      </c>
      <c r="U259" s="7">
        <v>48</v>
      </c>
      <c r="V259" s="23">
        <v>0.3541666666666667</v>
      </c>
      <c r="W259" s="7">
        <v>38</v>
      </c>
      <c r="X259" s="7">
        <v>58</v>
      </c>
      <c r="Y259" s="23">
        <v>0.6551724137931034</v>
      </c>
    </row>
    <row x14ac:dyDescent="0.25" r="260" customHeight="1" ht="17.25">
      <c r="A260" s="6" t="s">
        <v>282</v>
      </c>
      <c r="B260" s="7">
        <v>2</v>
      </c>
      <c r="C260" s="7">
        <v>160</v>
      </c>
      <c r="D260" s="23">
        <v>0.0125</v>
      </c>
      <c r="E260" s="7">
        <v>0</v>
      </c>
      <c r="F260" s="7">
        <v>160</v>
      </c>
      <c r="G260" s="23">
        <v>0</v>
      </c>
      <c r="H260" s="7">
        <v>3</v>
      </c>
      <c r="I260" s="7">
        <v>160</v>
      </c>
      <c r="J260" s="23">
        <v>0.01875</v>
      </c>
      <c r="K260" s="7">
        <v>18</v>
      </c>
      <c r="L260" s="7">
        <v>135</v>
      </c>
      <c r="M260" s="23">
        <v>0.13333333333333333</v>
      </c>
      <c r="N260" s="7">
        <v>12</v>
      </c>
      <c r="O260" s="7">
        <v>126</v>
      </c>
      <c r="P260" s="23">
        <v>0.09523809523809523</v>
      </c>
      <c r="Q260" s="7">
        <v>20</v>
      </c>
      <c r="R260" s="7">
        <v>99</v>
      </c>
      <c r="S260" s="23">
        <v>0.20202020202020202</v>
      </c>
      <c r="T260" s="7">
        <v>48</v>
      </c>
      <c r="U260" s="7">
        <v>130</v>
      </c>
      <c r="V260" s="23">
        <v>0.36923076923076925</v>
      </c>
      <c r="W260" s="7">
        <v>66</v>
      </c>
      <c r="X260" s="7">
        <v>150</v>
      </c>
      <c r="Y260" s="23">
        <v>0.44</v>
      </c>
    </row>
    <row x14ac:dyDescent="0.25" r="261" customHeight="1" ht="17.25">
      <c r="A261" s="6" t="s">
        <v>283</v>
      </c>
      <c r="B261" s="7">
        <v>5</v>
      </c>
      <c r="C261" s="7">
        <v>228</v>
      </c>
      <c r="D261" s="23">
        <v>0.021929824561403508</v>
      </c>
      <c r="E261" s="7">
        <v>7</v>
      </c>
      <c r="F261" s="7">
        <v>265</v>
      </c>
      <c r="G261" s="23">
        <v>0.026415094339622643</v>
      </c>
      <c r="H261" s="7">
        <v>7</v>
      </c>
      <c r="I261" s="7">
        <v>244</v>
      </c>
      <c r="J261" s="23">
        <v>0.028688524590163935</v>
      </c>
      <c r="K261" s="7">
        <v>9</v>
      </c>
      <c r="L261" s="7">
        <v>209</v>
      </c>
      <c r="M261" s="23">
        <v>0.0430622009569378</v>
      </c>
      <c r="N261" s="7">
        <v>14</v>
      </c>
      <c r="O261" s="7">
        <v>197</v>
      </c>
      <c r="P261" s="23">
        <v>0.07106598984771574</v>
      </c>
      <c r="Q261" s="7">
        <v>68</v>
      </c>
      <c r="R261" s="7">
        <v>216</v>
      </c>
      <c r="S261" s="23">
        <v>0.3148148148148148</v>
      </c>
      <c r="T261" s="7">
        <v>87</v>
      </c>
      <c r="U261" s="7">
        <v>231</v>
      </c>
      <c r="V261" s="23">
        <v>0.37662337662337664</v>
      </c>
      <c r="W261" s="7">
        <v>111</v>
      </c>
      <c r="X261" s="7">
        <v>207</v>
      </c>
      <c r="Y261" s="23">
        <v>0.5362318840579711</v>
      </c>
    </row>
    <row x14ac:dyDescent="0.25" r="262" customHeight="1" ht="17.25">
      <c r="A262" s="6" t="s">
        <v>284</v>
      </c>
      <c r="B262" s="7">
        <v>15</v>
      </c>
      <c r="C262" s="7">
        <v>2124</v>
      </c>
      <c r="D262" s="23">
        <v>0.007062146892655367</v>
      </c>
      <c r="E262" s="7">
        <v>27</v>
      </c>
      <c r="F262" s="7">
        <v>2498</v>
      </c>
      <c r="G262" s="23">
        <v>0.010808646917534028</v>
      </c>
      <c r="H262" s="7">
        <v>46</v>
      </c>
      <c r="I262" s="7">
        <v>3734</v>
      </c>
      <c r="J262" s="23">
        <v>0.012319228709159078</v>
      </c>
      <c r="K262" s="7">
        <v>75</v>
      </c>
      <c r="L262" s="7">
        <v>2110</v>
      </c>
      <c r="M262" s="23">
        <v>0.035545023696682464</v>
      </c>
      <c r="N262" s="7">
        <v>111</v>
      </c>
      <c r="O262" s="7">
        <v>1806</v>
      </c>
      <c r="P262" s="23">
        <v>0.061461794019933555</v>
      </c>
      <c r="Q262" s="7">
        <v>236</v>
      </c>
      <c r="R262" s="7">
        <v>1116</v>
      </c>
      <c r="S262" s="23">
        <v>0.2114695340501792</v>
      </c>
      <c r="T262" s="7">
        <v>397</v>
      </c>
      <c r="U262" s="7">
        <v>1287</v>
      </c>
      <c r="V262" s="23">
        <v>0.3084693084693085</v>
      </c>
      <c r="W262" s="7">
        <v>642</v>
      </c>
      <c r="X262" s="7">
        <v>1203</v>
      </c>
      <c r="Y262" s="23">
        <v>0.5336658354114713</v>
      </c>
    </row>
    <row x14ac:dyDescent="0.25" r="263" customHeight="1" ht="17.25">
      <c r="A263" s="6" t="s">
        <v>285</v>
      </c>
      <c r="B263" s="7">
        <v>2</v>
      </c>
      <c r="C263" s="7">
        <v>127</v>
      </c>
      <c r="D263" s="23">
        <v>0.015748031496062992</v>
      </c>
      <c r="E263" s="7">
        <v>1</v>
      </c>
      <c r="F263" s="7">
        <v>130</v>
      </c>
      <c r="G263" s="23">
        <v>0.007692307692307693</v>
      </c>
      <c r="H263" s="7">
        <v>4</v>
      </c>
      <c r="I263" s="7">
        <v>142</v>
      </c>
      <c r="J263" s="23">
        <v>0.028169014084507043</v>
      </c>
      <c r="K263" s="7">
        <v>6</v>
      </c>
      <c r="L263" s="7">
        <v>102</v>
      </c>
      <c r="M263" s="23">
        <v>0.058823529411764705</v>
      </c>
      <c r="N263" s="7">
        <v>6</v>
      </c>
      <c r="O263" s="7">
        <v>91</v>
      </c>
      <c r="P263" s="23">
        <v>0.06593406593406594</v>
      </c>
      <c r="Q263" s="7">
        <v>22</v>
      </c>
      <c r="R263" s="7">
        <v>89</v>
      </c>
      <c r="S263" s="23">
        <v>0.24719101123595505</v>
      </c>
      <c r="T263" s="7">
        <v>45</v>
      </c>
      <c r="U263" s="7">
        <v>116</v>
      </c>
      <c r="V263" s="23">
        <v>0.3879310344827586</v>
      </c>
      <c r="W263" s="7">
        <v>87</v>
      </c>
      <c r="X263" s="7">
        <v>135</v>
      </c>
      <c r="Y263" s="23">
        <v>0.6444444444444445</v>
      </c>
    </row>
    <row x14ac:dyDescent="0.25" r="264" customHeight="1" ht="17.25">
      <c r="A264" s="6" t="s">
        <v>286</v>
      </c>
      <c r="B264" s="7">
        <v>24</v>
      </c>
      <c r="C264" s="7">
        <v>1019</v>
      </c>
      <c r="D264" s="23">
        <v>0.023552502453385672</v>
      </c>
      <c r="E264" s="7">
        <v>27</v>
      </c>
      <c r="F264" s="7">
        <v>1160</v>
      </c>
      <c r="G264" s="23">
        <v>0.02327586206896552</v>
      </c>
      <c r="H264" s="7">
        <v>34</v>
      </c>
      <c r="I264" s="7">
        <v>1205</v>
      </c>
      <c r="J264" s="23">
        <v>0.028215767634854772</v>
      </c>
      <c r="K264" s="7">
        <v>93</v>
      </c>
      <c r="L264" s="7">
        <v>1213</v>
      </c>
      <c r="M264" s="23">
        <v>0.07666941467436109</v>
      </c>
      <c r="N264" s="7">
        <v>156</v>
      </c>
      <c r="O264" s="7">
        <v>1174</v>
      </c>
      <c r="P264" s="23">
        <v>0.13287904599659284</v>
      </c>
      <c r="Q264" s="7">
        <v>427</v>
      </c>
      <c r="R264" s="7">
        <v>1067</v>
      </c>
      <c r="S264" s="23">
        <v>0.4001874414245548</v>
      </c>
      <c r="T264" s="7">
        <v>670</v>
      </c>
      <c r="U264" s="7">
        <v>1253</v>
      </c>
      <c r="V264" s="23">
        <v>0.5347166799680766</v>
      </c>
      <c r="W264" s="7">
        <v>779</v>
      </c>
      <c r="X264" s="7">
        <v>1187</v>
      </c>
      <c r="Y264" s="23">
        <v>0.6562763268744735</v>
      </c>
    </row>
    <row x14ac:dyDescent="0.25" r="265" customHeight="1" ht="17.25">
      <c r="A265" s="6" t="s">
        <v>287</v>
      </c>
      <c r="B265" s="7">
        <v>54</v>
      </c>
      <c r="C265" s="7">
        <v>2052</v>
      </c>
      <c r="D265" s="23">
        <v>0.02631578947368421</v>
      </c>
      <c r="E265" s="7">
        <v>73</v>
      </c>
      <c r="F265" s="7">
        <v>2050</v>
      </c>
      <c r="G265" s="23">
        <v>0.03560975609756097</v>
      </c>
      <c r="H265" s="7">
        <v>96</v>
      </c>
      <c r="I265" s="7">
        <v>2134</v>
      </c>
      <c r="J265" s="23">
        <v>0.04498594189315839</v>
      </c>
      <c r="K265" s="7">
        <v>127</v>
      </c>
      <c r="L265" s="7">
        <v>2023</v>
      </c>
      <c r="M265" s="23">
        <v>0.06277805239742956</v>
      </c>
      <c r="N265" s="7">
        <v>137</v>
      </c>
      <c r="O265" s="7">
        <v>1883</v>
      </c>
      <c r="P265" s="23">
        <v>0.07275624004248539</v>
      </c>
      <c r="Q265" s="7">
        <v>338</v>
      </c>
      <c r="R265" s="7">
        <v>1540</v>
      </c>
      <c r="S265" s="23">
        <v>0.21948051948051947</v>
      </c>
      <c r="T265" s="7">
        <v>446</v>
      </c>
      <c r="U265" s="7">
        <v>1420</v>
      </c>
      <c r="V265" s="23">
        <v>0.31408450704225355</v>
      </c>
      <c r="W265" s="7">
        <v>627</v>
      </c>
      <c r="X265" s="7">
        <v>1366</v>
      </c>
      <c r="Y265" s="23">
        <v>0.45900439238653</v>
      </c>
    </row>
    <row x14ac:dyDescent="0.25" r="266" customHeight="1" ht="17.25">
      <c r="A266" s="6" t="s">
        <v>288</v>
      </c>
      <c r="B266" s="7">
        <v>14</v>
      </c>
      <c r="C266" s="7">
        <v>945</v>
      </c>
      <c r="D266" s="23">
        <v>0.014814814814814815</v>
      </c>
      <c r="E266" s="7">
        <v>27</v>
      </c>
      <c r="F266" s="7">
        <v>1123</v>
      </c>
      <c r="G266" s="23">
        <v>0.02404274265360641</v>
      </c>
      <c r="H266" s="7">
        <v>41</v>
      </c>
      <c r="I266" s="7">
        <v>1054</v>
      </c>
      <c r="J266" s="23">
        <v>0.03889943074003795</v>
      </c>
      <c r="K266" s="7">
        <v>21</v>
      </c>
      <c r="L266" s="7">
        <v>903</v>
      </c>
      <c r="M266" s="23">
        <v>0.023255813953488372</v>
      </c>
      <c r="N266" s="7">
        <v>55</v>
      </c>
      <c r="O266" s="7">
        <v>891</v>
      </c>
      <c r="P266" s="23">
        <v>0.06172839506172839</v>
      </c>
      <c r="Q266" s="7">
        <v>127</v>
      </c>
      <c r="R266" s="7">
        <v>552</v>
      </c>
      <c r="S266" s="23">
        <v>0.23007246376811594</v>
      </c>
      <c r="T266" s="7">
        <v>195</v>
      </c>
      <c r="U266" s="7">
        <v>648</v>
      </c>
      <c r="V266" s="23">
        <v>0.30092592592592593</v>
      </c>
      <c r="W266" s="7">
        <v>274</v>
      </c>
      <c r="X266" s="7">
        <v>649</v>
      </c>
      <c r="Y266" s="23">
        <v>0.4221879815100154</v>
      </c>
    </row>
    <row x14ac:dyDescent="0.25" r="267" customHeight="1" ht="17.25">
      <c r="A267" s="6" t="s">
        <v>289</v>
      </c>
      <c r="B267" s="7">
        <v>97</v>
      </c>
      <c r="C267" s="7">
        <v>4956</v>
      </c>
      <c r="D267" s="23">
        <v>0.01957223567393059</v>
      </c>
      <c r="E267" s="7">
        <v>142</v>
      </c>
      <c r="F267" s="7">
        <v>5504</v>
      </c>
      <c r="G267" s="23">
        <v>0.025799418604651164</v>
      </c>
      <c r="H267" s="7">
        <v>229</v>
      </c>
      <c r="I267" s="7">
        <v>5082</v>
      </c>
      <c r="J267" s="23">
        <v>0.045060999606454155</v>
      </c>
      <c r="K267" s="7">
        <v>347</v>
      </c>
      <c r="L267" s="7">
        <v>5231</v>
      </c>
      <c r="M267" s="23">
        <v>0.06633530873637927</v>
      </c>
      <c r="N267" s="7">
        <v>550</v>
      </c>
      <c r="O267" s="7">
        <v>4929</v>
      </c>
      <c r="P267" s="23">
        <v>0.11158449989855955</v>
      </c>
      <c r="Q267" s="7">
        <v>1099</v>
      </c>
      <c r="R267" s="7">
        <v>3798</v>
      </c>
      <c r="S267" s="23">
        <v>0.28936282253817797</v>
      </c>
      <c r="T267" s="7">
        <v>1676</v>
      </c>
      <c r="U267" s="7">
        <v>4004</v>
      </c>
      <c r="V267" s="23">
        <v>0.41858141858141856</v>
      </c>
      <c r="W267" s="7">
        <v>2148</v>
      </c>
      <c r="X267" s="7">
        <v>3942</v>
      </c>
      <c r="Y267" s="23">
        <v>0.5449010654490106</v>
      </c>
    </row>
    <row x14ac:dyDescent="0.25" r="268" customHeight="1" ht="17.25">
      <c r="A268" s="6" t="s">
        <v>290</v>
      </c>
      <c r="B268" s="7">
        <v>63</v>
      </c>
      <c r="C268" s="7">
        <v>3989</v>
      </c>
      <c r="D268" s="23">
        <v>0.01579343193782903</v>
      </c>
      <c r="E268" s="7">
        <v>128</v>
      </c>
      <c r="F268" s="7">
        <v>4157</v>
      </c>
      <c r="G268" s="23">
        <v>0.030791436131825837</v>
      </c>
      <c r="H268" s="7">
        <v>180</v>
      </c>
      <c r="I268" s="7">
        <v>3903</v>
      </c>
      <c r="J268" s="23">
        <v>0.04611837048424289</v>
      </c>
      <c r="K268" s="7">
        <v>209</v>
      </c>
      <c r="L268" s="7">
        <v>3452</v>
      </c>
      <c r="M268" s="23">
        <v>0.060544611819235226</v>
      </c>
      <c r="N268" s="7">
        <v>258</v>
      </c>
      <c r="O268" s="7">
        <v>3165</v>
      </c>
      <c r="P268" s="23">
        <v>0.08151658767772511</v>
      </c>
      <c r="Q268" s="7">
        <v>673</v>
      </c>
      <c r="R268" s="7">
        <v>2705</v>
      </c>
      <c r="S268" s="23">
        <v>0.2487985212569316</v>
      </c>
      <c r="T268" s="7">
        <v>964</v>
      </c>
      <c r="U268" s="7">
        <v>2449</v>
      </c>
      <c r="V268" s="23">
        <v>0.39363005308289095</v>
      </c>
      <c r="W268" s="7">
        <v>1266</v>
      </c>
      <c r="X268" s="7">
        <v>2506</v>
      </c>
      <c r="Y268" s="23">
        <v>0.5051875498802874</v>
      </c>
    </row>
    <row x14ac:dyDescent="0.25" r="269" customHeight="1" ht="17.25">
      <c r="A269" s="6" t="s">
        <v>291</v>
      </c>
      <c r="B269" s="7">
        <v>0</v>
      </c>
      <c r="C269" s="7">
        <v>55</v>
      </c>
      <c r="D269" s="23">
        <v>0</v>
      </c>
      <c r="E269" s="7">
        <v>2</v>
      </c>
      <c r="F269" s="7">
        <v>65</v>
      </c>
      <c r="G269" s="23">
        <v>0.03076923076923077</v>
      </c>
      <c r="H269" s="7">
        <v>7</v>
      </c>
      <c r="I269" s="7">
        <v>77</v>
      </c>
      <c r="J269" s="23">
        <v>0.09090909090909091</v>
      </c>
      <c r="K269" s="7">
        <v>4</v>
      </c>
      <c r="L269" s="7">
        <v>62</v>
      </c>
      <c r="M269" s="23">
        <v>0.06451612903225806</v>
      </c>
      <c r="N269" s="7">
        <v>11</v>
      </c>
      <c r="O269" s="7">
        <v>64</v>
      </c>
      <c r="P269" s="23">
        <v>0.171875</v>
      </c>
      <c r="Q269" s="7">
        <v>9</v>
      </c>
      <c r="R269" s="7">
        <v>68</v>
      </c>
      <c r="S269" s="23">
        <v>0.1323529411764706</v>
      </c>
      <c r="T269" s="7">
        <v>25</v>
      </c>
      <c r="U269" s="7">
        <v>73</v>
      </c>
      <c r="V269" s="23">
        <v>0.3424657534246575</v>
      </c>
      <c r="W269" s="7">
        <v>37</v>
      </c>
      <c r="X269" s="7">
        <v>78</v>
      </c>
      <c r="Y269" s="23">
        <v>0.47435897435897434</v>
      </c>
    </row>
    <row x14ac:dyDescent="0.25" r="270" customHeight="1" ht="17.25">
      <c r="A270" s="6" t="s">
        <v>292</v>
      </c>
      <c r="B270" s="7">
        <v>4</v>
      </c>
      <c r="C270" s="7">
        <v>1057</v>
      </c>
      <c r="D270" s="23">
        <v>0.003784295175023652</v>
      </c>
      <c r="E270" s="7">
        <v>16</v>
      </c>
      <c r="F270" s="7">
        <v>1197</v>
      </c>
      <c r="G270" s="23">
        <v>0.013366750208855471</v>
      </c>
      <c r="H270" s="7">
        <v>24</v>
      </c>
      <c r="I270" s="7">
        <v>1173</v>
      </c>
      <c r="J270" s="23">
        <v>0.020460358056265986</v>
      </c>
      <c r="K270" s="7">
        <v>38</v>
      </c>
      <c r="L270" s="7">
        <v>1000</v>
      </c>
      <c r="M270" s="23">
        <v>0.038</v>
      </c>
      <c r="N270" s="7">
        <v>71</v>
      </c>
      <c r="O270" s="7">
        <v>1066</v>
      </c>
      <c r="P270" s="23">
        <v>0.06660412757973734</v>
      </c>
      <c r="Q270" s="7">
        <v>203</v>
      </c>
      <c r="R270" s="7">
        <v>997</v>
      </c>
      <c r="S270" s="23">
        <v>0.20361083249749248</v>
      </c>
      <c r="T270" s="7">
        <v>345</v>
      </c>
      <c r="U270" s="7">
        <v>1001</v>
      </c>
      <c r="V270" s="23">
        <v>0.34465534465534464</v>
      </c>
      <c r="W270" s="7">
        <v>341</v>
      </c>
      <c r="X270" s="7">
        <v>932</v>
      </c>
      <c r="Y270" s="23">
        <v>0.36587982832618027</v>
      </c>
    </row>
    <row x14ac:dyDescent="0.25" r="271" customHeight="1" ht="17.25">
      <c r="A271" s="6" t="s">
        <v>293</v>
      </c>
      <c r="B271" s="7">
        <v>87</v>
      </c>
      <c r="C271" s="7">
        <v>535</v>
      </c>
      <c r="D271" s="23">
        <v>0.16261682242990655</v>
      </c>
      <c r="E271" s="7">
        <v>16</v>
      </c>
      <c r="F271" s="7">
        <v>492</v>
      </c>
      <c r="G271" s="23">
        <v>0.032520325203252036</v>
      </c>
      <c r="H271" s="7">
        <v>15</v>
      </c>
      <c r="I271" s="7">
        <v>390</v>
      </c>
      <c r="J271" s="23">
        <v>0.038461538461538464</v>
      </c>
      <c r="K271" s="7">
        <v>23</v>
      </c>
      <c r="L271" s="7">
        <v>436</v>
      </c>
      <c r="M271" s="23">
        <v>0.052752293577981654</v>
      </c>
      <c r="N271" s="7">
        <v>25</v>
      </c>
      <c r="O271" s="7">
        <v>380</v>
      </c>
      <c r="P271" s="23">
        <v>0.06578947368421052</v>
      </c>
      <c r="Q271" s="7">
        <v>56</v>
      </c>
      <c r="R271" s="7">
        <v>252</v>
      </c>
      <c r="S271" s="23">
        <v>0.2222222222222222</v>
      </c>
      <c r="T271" s="7">
        <v>82</v>
      </c>
      <c r="U271" s="7">
        <v>282</v>
      </c>
      <c r="V271" s="23">
        <v>0.2907801418439716</v>
      </c>
      <c r="W271" s="7">
        <v>149</v>
      </c>
      <c r="X271" s="7">
        <v>321</v>
      </c>
      <c r="Y271" s="23">
        <v>0.46417445482866043</v>
      </c>
    </row>
    <row x14ac:dyDescent="0.25" r="272" customHeight="1" ht="17.25">
      <c r="A272" s="6" t="s">
        <v>294</v>
      </c>
      <c r="B272" s="7">
        <v>3</v>
      </c>
      <c r="C272" s="7">
        <v>172</v>
      </c>
      <c r="D272" s="23">
        <v>0.01744186046511628</v>
      </c>
      <c r="E272" s="7">
        <v>1</v>
      </c>
      <c r="F272" s="7">
        <v>160</v>
      </c>
      <c r="G272" s="23">
        <v>0.00625</v>
      </c>
      <c r="H272" s="7">
        <v>0</v>
      </c>
      <c r="I272" s="7">
        <v>140</v>
      </c>
      <c r="J272" s="23">
        <v>0</v>
      </c>
      <c r="K272" s="7">
        <v>0</v>
      </c>
      <c r="L272" s="7">
        <v>133</v>
      </c>
      <c r="M272" s="23">
        <v>0</v>
      </c>
      <c r="N272" s="7">
        <v>8</v>
      </c>
      <c r="O272" s="7">
        <v>104</v>
      </c>
      <c r="P272" s="23">
        <v>0.07692307692307693</v>
      </c>
      <c r="Q272" s="7">
        <v>10</v>
      </c>
      <c r="R272" s="7">
        <v>60</v>
      </c>
      <c r="S272" s="23">
        <v>0.16666666666666666</v>
      </c>
      <c r="T272" s="7">
        <v>32</v>
      </c>
      <c r="U272" s="7">
        <v>127</v>
      </c>
      <c r="V272" s="23">
        <v>0.25196850393700787</v>
      </c>
      <c r="W272" s="7">
        <v>47</v>
      </c>
      <c r="X272" s="7">
        <v>100</v>
      </c>
      <c r="Y272" s="23">
        <v>0.47</v>
      </c>
    </row>
    <row x14ac:dyDescent="0.25" r="273" customHeight="1" ht="17.25">
      <c r="A273" s="6" t="s">
        <v>295</v>
      </c>
      <c r="B273" s="7">
        <v>13</v>
      </c>
      <c r="C273" s="7">
        <v>157</v>
      </c>
      <c r="D273" s="23">
        <v>0.08280254777070063</v>
      </c>
      <c r="E273" s="7">
        <v>6</v>
      </c>
      <c r="F273" s="7">
        <v>185</v>
      </c>
      <c r="G273" s="23">
        <v>0.032432432432432434</v>
      </c>
      <c r="H273" s="7">
        <v>14</v>
      </c>
      <c r="I273" s="7">
        <v>175</v>
      </c>
      <c r="J273" s="23">
        <v>0.08</v>
      </c>
      <c r="K273" s="7">
        <v>11</v>
      </c>
      <c r="L273" s="7">
        <v>151</v>
      </c>
      <c r="M273" s="23">
        <v>0.0728476821192053</v>
      </c>
      <c r="N273" s="7">
        <v>15</v>
      </c>
      <c r="O273" s="7">
        <v>145</v>
      </c>
      <c r="P273" s="23">
        <v>0.10344827586206896</v>
      </c>
      <c r="Q273" s="7">
        <v>37</v>
      </c>
      <c r="R273" s="7">
        <v>141</v>
      </c>
      <c r="S273" s="23">
        <v>0.2624113475177305</v>
      </c>
      <c r="T273" s="7">
        <v>87</v>
      </c>
      <c r="U273" s="7">
        <v>173</v>
      </c>
      <c r="V273" s="23">
        <v>0.5028901734104047</v>
      </c>
      <c r="W273" s="7">
        <v>112</v>
      </c>
      <c r="X273" s="7">
        <v>199</v>
      </c>
      <c r="Y273" s="23">
        <v>0.5628140703517588</v>
      </c>
    </row>
    <row x14ac:dyDescent="0.25" r="274" customHeight="1" ht="17.25">
      <c r="A274" s="6" t="s">
        <v>296</v>
      </c>
      <c r="B274" s="7">
        <v>0</v>
      </c>
      <c r="C274" s="7">
        <v>268</v>
      </c>
      <c r="D274" s="23">
        <v>0</v>
      </c>
      <c r="E274" s="7">
        <v>0</v>
      </c>
      <c r="F274" s="7">
        <v>252</v>
      </c>
      <c r="G274" s="23">
        <v>0</v>
      </c>
      <c r="H274" s="7">
        <v>2</v>
      </c>
      <c r="I274" s="7">
        <v>299</v>
      </c>
      <c r="J274" s="23">
        <v>0.006688963210702341</v>
      </c>
      <c r="K274" s="7">
        <v>3</v>
      </c>
      <c r="L274" s="7">
        <v>226</v>
      </c>
      <c r="M274" s="23">
        <v>0.01327433628318584</v>
      </c>
      <c r="N274" s="7">
        <v>13</v>
      </c>
      <c r="O274" s="7">
        <v>287</v>
      </c>
      <c r="P274" s="23">
        <v>0.04529616724738676</v>
      </c>
      <c r="Q274" s="7">
        <v>16</v>
      </c>
      <c r="R274" s="7">
        <v>152</v>
      </c>
      <c r="S274" s="23">
        <v>0.10526315789473684</v>
      </c>
      <c r="T274" s="7">
        <v>31</v>
      </c>
      <c r="U274" s="7">
        <v>139</v>
      </c>
      <c r="V274" s="23">
        <v>0.22302158273381295</v>
      </c>
      <c r="W274" s="7">
        <v>58</v>
      </c>
      <c r="X274" s="7">
        <v>163</v>
      </c>
      <c r="Y274" s="23">
        <v>0.3558282208588957</v>
      </c>
    </row>
    <row x14ac:dyDescent="0.25" r="275" customHeight="1" ht="17.25">
      <c r="A275" s="6" t="s">
        <v>297</v>
      </c>
      <c r="B275" s="7">
        <v>0</v>
      </c>
      <c r="C275" s="7">
        <v>29</v>
      </c>
      <c r="D275" s="23">
        <v>0</v>
      </c>
      <c r="E275" s="7">
        <v>0</v>
      </c>
      <c r="F275" s="7">
        <v>24</v>
      </c>
      <c r="G275" s="23">
        <v>0</v>
      </c>
      <c r="H275" s="7">
        <v>2</v>
      </c>
      <c r="I275" s="7">
        <v>18</v>
      </c>
      <c r="J275" s="23">
        <v>0.1111111111111111</v>
      </c>
      <c r="K275" s="7">
        <v>0</v>
      </c>
      <c r="L275" s="7">
        <v>16</v>
      </c>
      <c r="M275" s="23">
        <v>0</v>
      </c>
      <c r="N275" s="7">
        <v>2</v>
      </c>
      <c r="O275" s="7">
        <v>21</v>
      </c>
      <c r="P275" s="23">
        <v>0.09523809523809523</v>
      </c>
      <c r="Q275" s="7">
        <v>2</v>
      </c>
      <c r="R275" s="7">
        <v>18</v>
      </c>
      <c r="S275" s="23">
        <v>0.1111111111111111</v>
      </c>
      <c r="T275" s="7">
        <v>7</v>
      </c>
      <c r="U275" s="7">
        <v>20</v>
      </c>
      <c r="V275" s="23">
        <v>0.35</v>
      </c>
      <c r="W275" s="7">
        <v>18</v>
      </c>
      <c r="X275" s="7">
        <v>26</v>
      </c>
      <c r="Y275" s="23">
        <v>0.6923076923076923</v>
      </c>
    </row>
    <row x14ac:dyDescent="0.25" r="276" customHeight="1" ht="17.25">
      <c r="A276" s="6" t="s">
        <v>298</v>
      </c>
      <c r="B276" s="7">
        <v>1</v>
      </c>
      <c r="C276" s="7">
        <v>308</v>
      </c>
      <c r="D276" s="23">
        <v>0.003246753246753247</v>
      </c>
      <c r="E276" s="7">
        <v>1</v>
      </c>
      <c r="F276" s="7">
        <v>318</v>
      </c>
      <c r="G276" s="23">
        <v>0.0031446540880503146</v>
      </c>
      <c r="H276" s="7">
        <v>7</v>
      </c>
      <c r="I276" s="7">
        <v>283</v>
      </c>
      <c r="J276" s="23">
        <v>0.024734982332155476</v>
      </c>
      <c r="K276" s="7">
        <v>10</v>
      </c>
      <c r="L276" s="7">
        <v>240</v>
      </c>
      <c r="M276" s="23">
        <v>0.041666666666666664</v>
      </c>
      <c r="N276" s="7">
        <v>20</v>
      </c>
      <c r="O276" s="7">
        <v>279</v>
      </c>
      <c r="P276" s="23">
        <v>0.07168458781362007</v>
      </c>
      <c r="Q276" s="7">
        <v>59</v>
      </c>
      <c r="R276" s="7">
        <v>229</v>
      </c>
      <c r="S276" s="23">
        <v>0.2576419213973799</v>
      </c>
      <c r="T276" s="7">
        <v>91</v>
      </c>
      <c r="U276" s="7">
        <v>251</v>
      </c>
      <c r="V276" s="23">
        <v>0.36254980079681276</v>
      </c>
      <c r="W276" s="7">
        <v>117</v>
      </c>
      <c r="X276" s="7">
        <v>230</v>
      </c>
      <c r="Y276" s="23">
        <v>0.508695652173913</v>
      </c>
    </row>
    <row x14ac:dyDescent="0.25" r="277" customHeight="1" ht="17.25">
      <c r="A277" s="6" t="s">
        <v>299</v>
      </c>
      <c r="B277" s="7">
        <v>1</v>
      </c>
      <c r="C277" s="7">
        <v>246</v>
      </c>
      <c r="D277" s="23">
        <v>0.0040650406504065045</v>
      </c>
      <c r="E277" s="7">
        <v>2</v>
      </c>
      <c r="F277" s="7">
        <v>223</v>
      </c>
      <c r="G277" s="23">
        <v>0.008968609865470852</v>
      </c>
      <c r="H277" s="7">
        <v>1</v>
      </c>
      <c r="I277" s="7">
        <v>212</v>
      </c>
      <c r="J277" s="23">
        <v>0.0047169811320754715</v>
      </c>
      <c r="K277" s="7">
        <v>12</v>
      </c>
      <c r="L277" s="7">
        <v>195</v>
      </c>
      <c r="M277" s="23">
        <v>0.06153846153846154</v>
      </c>
      <c r="N277" s="7">
        <v>20</v>
      </c>
      <c r="O277" s="7">
        <v>182</v>
      </c>
      <c r="P277" s="23">
        <v>0.10989010989010989</v>
      </c>
      <c r="Q277" s="7">
        <v>37</v>
      </c>
      <c r="R277" s="7">
        <v>151</v>
      </c>
      <c r="S277" s="23">
        <v>0.24503311258278146</v>
      </c>
      <c r="T277" s="7">
        <v>79</v>
      </c>
      <c r="U277" s="7">
        <v>197</v>
      </c>
      <c r="V277" s="23">
        <v>0.4010152284263959</v>
      </c>
      <c r="W277" s="7">
        <v>103</v>
      </c>
      <c r="X277" s="7">
        <v>188</v>
      </c>
      <c r="Y277" s="23">
        <v>0.5478723404255319</v>
      </c>
    </row>
    <row x14ac:dyDescent="0.25" r="278" customHeight="1" ht="17.25">
      <c r="A278" s="6" t="s">
        <v>300</v>
      </c>
      <c r="B278" s="7">
        <v>1</v>
      </c>
      <c r="C278" s="7">
        <v>729</v>
      </c>
      <c r="D278" s="23">
        <v>0.0013717421124828531</v>
      </c>
      <c r="E278" s="7">
        <v>8</v>
      </c>
      <c r="F278" s="7">
        <v>632</v>
      </c>
      <c r="G278" s="23">
        <v>0.012658227848101266</v>
      </c>
      <c r="H278" s="7">
        <v>14</v>
      </c>
      <c r="I278" s="7">
        <v>569</v>
      </c>
      <c r="J278" s="23">
        <v>0.02460456942003515</v>
      </c>
      <c r="K278" s="7">
        <v>21</v>
      </c>
      <c r="L278" s="7">
        <v>458</v>
      </c>
      <c r="M278" s="23">
        <v>0.04585152838427948</v>
      </c>
      <c r="N278" s="7">
        <v>38</v>
      </c>
      <c r="O278" s="7">
        <v>446</v>
      </c>
      <c r="P278" s="23">
        <v>0.08520179372197309</v>
      </c>
      <c r="Q278" s="7">
        <v>98</v>
      </c>
      <c r="R278" s="7">
        <v>375</v>
      </c>
      <c r="S278" s="23">
        <v>0.2613333333333333</v>
      </c>
      <c r="T278" s="7">
        <v>172</v>
      </c>
      <c r="U278" s="7">
        <v>477</v>
      </c>
      <c r="V278" s="23">
        <v>0.36058700209643607</v>
      </c>
      <c r="W278" s="7">
        <v>226</v>
      </c>
      <c r="X278" s="7">
        <v>456</v>
      </c>
      <c r="Y278" s="23">
        <v>0.4956140350877193</v>
      </c>
    </row>
    <row x14ac:dyDescent="0.25" r="279" customHeight="1" ht="17.25">
      <c r="A279" s="6" t="s">
        <v>301</v>
      </c>
      <c r="B279" s="7">
        <v>0</v>
      </c>
      <c r="C279" s="7">
        <v>111</v>
      </c>
      <c r="D279" s="23">
        <v>0</v>
      </c>
      <c r="E279" s="7">
        <v>1</v>
      </c>
      <c r="F279" s="7">
        <v>100</v>
      </c>
      <c r="G279" s="23">
        <v>0.01</v>
      </c>
      <c r="H279" s="7">
        <v>2</v>
      </c>
      <c r="I279" s="7">
        <v>90</v>
      </c>
      <c r="J279" s="23">
        <v>0.022222222222222223</v>
      </c>
      <c r="K279" s="7">
        <v>1</v>
      </c>
      <c r="L279" s="7">
        <v>92</v>
      </c>
      <c r="M279" s="23">
        <v>0.010869565217391304</v>
      </c>
      <c r="N279" s="7">
        <v>6</v>
      </c>
      <c r="O279" s="7">
        <v>83</v>
      </c>
      <c r="P279" s="23">
        <v>0.07228915662650602</v>
      </c>
      <c r="Q279" s="7">
        <v>7</v>
      </c>
      <c r="R279" s="7">
        <v>48</v>
      </c>
      <c r="S279" s="23">
        <v>0.14583333333333334</v>
      </c>
      <c r="T279" s="7">
        <v>17</v>
      </c>
      <c r="U279" s="7">
        <v>61</v>
      </c>
      <c r="V279" s="23">
        <v>0.2786885245901639</v>
      </c>
      <c r="W279" s="7">
        <v>24</v>
      </c>
      <c r="X279" s="7">
        <v>68</v>
      </c>
      <c r="Y279" s="23">
        <v>0.35294117647058826</v>
      </c>
    </row>
    <row x14ac:dyDescent="0.25" r="280" customHeight="1" ht="17.25">
      <c r="A280" s="6" t="s">
        <v>302</v>
      </c>
      <c r="B280" s="7">
        <v>0</v>
      </c>
      <c r="C280" s="7">
        <v>118</v>
      </c>
      <c r="D280" s="23">
        <v>0</v>
      </c>
      <c r="E280" s="7">
        <v>1</v>
      </c>
      <c r="F280" s="7">
        <v>150</v>
      </c>
      <c r="G280" s="23">
        <v>0.006666666666666667</v>
      </c>
      <c r="H280" s="7">
        <v>0</v>
      </c>
      <c r="I280" s="7">
        <v>168</v>
      </c>
      <c r="J280" s="23">
        <v>0</v>
      </c>
      <c r="K280" s="7">
        <v>3</v>
      </c>
      <c r="L280" s="7">
        <v>120</v>
      </c>
      <c r="M280" s="23">
        <v>0.025</v>
      </c>
      <c r="N280" s="7">
        <v>8</v>
      </c>
      <c r="O280" s="7">
        <v>121</v>
      </c>
      <c r="P280" s="23">
        <v>0.06611570247933884</v>
      </c>
      <c r="Q280" s="7">
        <v>15</v>
      </c>
      <c r="R280" s="7">
        <v>92</v>
      </c>
      <c r="S280" s="23">
        <v>0.16304347826086957</v>
      </c>
      <c r="T280" s="7">
        <v>38</v>
      </c>
      <c r="U280" s="7">
        <v>93</v>
      </c>
      <c r="V280" s="23">
        <v>0.40860215053763443</v>
      </c>
      <c r="W280" s="7">
        <v>65</v>
      </c>
      <c r="X280" s="7">
        <v>108</v>
      </c>
      <c r="Y280" s="23">
        <v>0.6018518518518519</v>
      </c>
    </row>
    <row x14ac:dyDescent="0.25" r="281" customHeight="1" ht="17.25">
      <c r="A281" s="6" t="s">
        <v>303</v>
      </c>
      <c r="B281" s="7">
        <v>3</v>
      </c>
      <c r="C281" s="7">
        <v>105</v>
      </c>
      <c r="D281" s="23">
        <v>0.02857142857142857</v>
      </c>
      <c r="E281" s="7">
        <v>5</v>
      </c>
      <c r="F281" s="7">
        <v>102</v>
      </c>
      <c r="G281" s="23">
        <v>0.049019607843137254</v>
      </c>
      <c r="H281" s="7">
        <v>5</v>
      </c>
      <c r="I281" s="7">
        <v>94</v>
      </c>
      <c r="J281" s="23">
        <v>0.05319148936170213</v>
      </c>
      <c r="K281" s="7">
        <v>6</v>
      </c>
      <c r="L281" s="7">
        <v>52</v>
      </c>
      <c r="M281" s="23">
        <v>0.11538461538461539</v>
      </c>
      <c r="N281" s="7">
        <v>5</v>
      </c>
      <c r="O281" s="7">
        <v>53</v>
      </c>
      <c r="P281" s="23">
        <v>0.09433962264150944</v>
      </c>
      <c r="Q281" s="7">
        <v>10</v>
      </c>
      <c r="R281" s="7">
        <v>49</v>
      </c>
      <c r="S281" s="23">
        <v>0.20408163265306123</v>
      </c>
      <c r="T281" s="7">
        <v>23</v>
      </c>
      <c r="U281" s="7">
        <v>65</v>
      </c>
      <c r="V281" s="23">
        <v>0.35384615384615387</v>
      </c>
      <c r="W281" s="7">
        <v>46</v>
      </c>
      <c r="X281" s="7">
        <v>112</v>
      </c>
      <c r="Y281" s="23">
        <v>0.4107142857142857</v>
      </c>
    </row>
    <row x14ac:dyDescent="0.25" r="282" customHeight="1" ht="17.25">
      <c r="A282" s="6" t="s">
        <v>304</v>
      </c>
      <c r="B282" s="7">
        <v>27</v>
      </c>
      <c r="C282" s="7">
        <v>2353</v>
      </c>
      <c r="D282" s="23">
        <v>0.011474713132171696</v>
      </c>
      <c r="E282" s="7">
        <v>35</v>
      </c>
      <c r="F282" s="7">
        <v>2063</v>
      </c>
      <c r="G282" s="23">
        <v>0.016965584100824042</v>
      </c>
      <c r="H282" s="7">
        <v>36</v>
      </c>
      <c r="I282" s="7">
        <v>2051</v>
      </c>
      <c r="J282" s="23">
        <v>0.017552413456850317</v>
      </c>
      <c r="K282" s="7">
        <v>71</v>
      </c>
      <c r="L282" s="7">
        <v>1585</v>
      </c>
      <c r="M282" s="23">
        <v>0.044794952681388014</v>
      </c>
      <c r="N282" s="7">
        <v>109</v>
      </c>
      <c r="O282" s="7">
        <v>1568</v>
      </c>
      <c r="P282" s="23">
        <v>0.06951530612244898</v>
      </c>
      <c r="Q282" s="7">
        <v>270</v>
      </c>
      <c r="R282" s="7">
        <v>1323</v>
      </c>
      <c r="S282" s="23">
        <v>0.20408163265306123</v>
      </c>
      <c r="T282" s="7">
        <v>494</v>
      </c>
      <c r="U282" s="7">
        <v>1419</v>
      </c>
      <c r="V282" s="23">
        <v>0.34813248766737137</v>
      </c>
      <c r="W282" s="7">
        <v>604</v>
      </c>
      <c r="X282" s="7">
        <v>1366</v>
      </c>
      <c r="Y282" s="23">
        <v>0.44216691068814057</v>
      </c>
    </row>
    <row x14ac:dyDescent="0.25" r="283" customHeight="1" ht="17.25">
      <c r="A283" s="6" t="s">
        <v>305</v>
      </c>
      <c r="B283" s="7">
        <v>4</v>
      </c>
      <c r="C283" s="7">
        <v>278</v>
      </c>
      <c r="D283" s="23">
        <v>0.014388489208633094</v>
      </c>
      <c r="E283" s="7">
        <v>2</v>
      </c>
      <c r="F283" s="7">
        <v>312</v>
      </c>
      <c r="G283" s="23">
        <v>0.00641025641025641</v>
      </c>
      <c r="H283" s="7">
        <v>1</v>
      </c>
      <c r="I283" s="7">
        <v>319</v>
      </c>
      <c r="J283" s="23">
        <v>0.003134796238244514</v>
      </c>
      <c r="K283" s="7">
        <v>43</v>
      </c>
      <c r="L283" s="7">
        <v>340</v>
      </c>
      <c r="M283" s="23">
        <v>0.1264705882352941</v>
      </c>
      <c r="N283" s="7">
        <v>22</v>
      </c>
      <c r="O283" s="7">
        <v>289</v>
      </c>
      <c r="P283" s="23">
        <v>0.07612456747404844</v>
      </c>
      <c r="Q283" s="7">
        <v>50</v>
      </c>
      <c r="R283" s="7">
        <v>239</v>
      </c>
      <c r="S283" s="23">
        <v>0.20920502092050208</v>
      </c>
      <c r="T283" s="7">
        <v>127</v>
      </c>
      <c r="U283" s="7">
        <v>323</v>
      </c>
      <c r="V283" s="23">
        <v>0.3931888544891641</v>
      </c>
      <c r="W283" s="7">
        <v>163</v>
      </c>
      <c r="X283" s="7">
        <v>282</v>
      </c>
      <c r="Y283" s="23">
        <v>0.5780141843971631</v>
      </c>
    </row>
    <row x14ac:dyDescent="0.25" r="284" customHeight="1" ht="17.25">
      <c r="A284" s="6" t="s">
        <v>306</v>
      </c>
      <c r="B284" s="7">
        <v>0</v>
      </c>
      <c r="C284" s="7">
        <v>88</v>
      </c>
      <c r="D284" s="23">
        <v>0</v>
      </c>
      <c r="E284" s="7">
        <v>3</v>
      </c>
      <c r="F284" s="7">
        <v>112</v>
      </c>
      <c r="G284" s="23">
        <v>0.026785714285714284</v>
      </c>
      <c r="H284" s="7">
        <v>2</v>
      </c>
      <c r="I284" s="7">
        <v>95</v>
      </c>
      <c r="J284" s="23">
        <v>0.021052631578947368</v>
      </c>
      <c r="K284" s="7">
        <v>4</v>
      </c>
      <c r="L284" s="7">
        <v>89</v>
      </c>
      <c r="M284" s="23">
        <v>0.0449438202247191</v>
      </c>
      <c r="N284" s="7">
        <v>2</v>
      </c>
      <c r="O284" s="7">
        <v>80</v>
      </c>
      <c r="P284" s="23">
        <v>0.025</v>
      </c>
      <c r="Q284" s="7">
        <v>16</v>
      </c>
      <c r="R284" s="7">
        <v>81</v>
      </c>
      <c r="S284" s="23">
        <v>0.19753086419753085</v>
      </c>
      <c r="T284" s="7">
        <v>23</v>
      </c>
      <c r="U284" s="7">
        <v>74</v>
      </c>
      <c r="V284" s="23">
        <v>0.3108108108108108</v>
      </c>
      <c r="W284" s="7">
        <v>48</v>
      </c>
      <c r="X284" s="7">
        <v>84</v>
      </c>
      <c r="Y284" s="23">
        <v>0.5714285714285714</v>
      </c>
    </row>
    <row x14ac:dyDescent="0.25" r="285" customHeight="1" ht="17.25">
      <c r="A285" s="6" t="s">
        <v>307</v>
      </c>
      <c r="B285" s="7">
        <v>87</v>
      </c>
      <c r="C285" s="7">
        <v>5453</v>
      </c>
      <c r="D285" s="23">
        <v>0.015954520447460114</v>
      </c>
      <c r="E285" s="7">
        <v>120</v>
      </c>
      <c r="F285" s="7">
        <v>5517</v>
      </c>
      <c r="G285" s="23">
        <v>0.021750951604132682</v>
      </c>
      <c r="H285" s="7">
        <v>230</v>
      </c>
      <c r="I285" s="7">
        <v>5570</v>
      </c>
      <c r="J285" s="23">
        <v>0.04129263913824058</v>
      </c>
      <c r="K285" s="7">
        <v>289</v>
      </c>
      <c r="L285" s="7">
        <v>5175</v>
      </c>
      <c r="M285" s="23">
        <v>0.05584541062801932</v>
      </c>
      <c r="N285" s="7">
        <v>407</v>
      </c>
      <c r="O285" s="7">
        <v>4785</v>
      </c>
      <c r="P285" s="23">
        <v>0.08505747126436781</v>
      </c>
      <c r="Q285" s="7">
        <v>930</v>
      </c>
      <c r="R285" s="7">
        <v>3904</v>
      </c>
      <c r="S285" s="23">
        <v>0.2382172131147541</v>
      </c>
      <c r="T285" s="7">
        <v>1428</v>
      </c>
      <c r="U285" s="7">
        <v>4031</v>
      </c>
      <c r="V285" s="23">
        <v>0.3542545274125527</v>
      </c>
      <c r="W285" s="7">
        <v>2103</v>
      </c>
      <c r="X285" s="7">
        <v>4119</v>
      </c>
      <c r="Y285" s="23">
        <v>0.5105608157319738</v>
      </c>
    </row>
    <row x14ac:dyDescent="0.25" r="286" customHeight="1" ht="17.25">
      <c r="A286" s="6" t="s">
        <v>308</v>
      </c>
      <c r="B286" s="7">
        <v>2</v>
      </c>
      <c r="C286" s="7">
        <v>277</v>
      </c>
      <c r="D286" s="23">
        <v>0.007220216606498195</v>
      </c>
      <c r="E286" s="7">
        <v>2</v>
      </c>
      <c r="F286" s="7">
        <v>311</v>
      </c>
      <c r="G286" s="23">
        <v>0.006430868167202572</v>
      </c>
      <c r="H286" s="7">
        <v>8</v>
      </c>
      <c r="I286" s="7">
        <v>345</v>
      </c>
      <c r="J286" s="23">
        <v>0.02318840579710145</v>
      </c>
      <c r="K286" s="7">
        <v>7</v>
      </c>
      <c r="L286" s="7">
        <v>325</v>
      </c>
      <c r="M286" s="23">
        <v>0.021538461538461538</v>
      </c>
      <c r="N286" s="7">
        <v>6</v>
      </c>
      <c r="O286" s="7">
        <v>290</v>
      </c>
      <c r="P286" s="23">
        <v>0.020689655172413793</v>
      </c>
      <c r="Q286" s="7">
        <v>17</v>
      </c>
      <c r="R286" s="7">
        <v>211</v>
      </c>
      <c r="S286" s="23">
        <v>0.08056872037914692</v>
      </c>
      <c r="T286" s="7">
        <v>33</v>
      </c>
      <c r="U286" s="7">
        <v>207</v>
      </c>
      <c r="V286" s="23">
        <v>0.15942028985507245</v>
      </c>
      <c r="W286" s="7">
        <v>65</v>
      </c>
      <c r="X286" s="7">
        <v>241</v>
      </c>
      <c r="Y286" s="23">
        <v>0.2697095435684647</v>
      </c>
    </row>
    <row x14ac:dyDescent="0.25" r="287" customHeight="1" ht="17.25">
      <c r="A287" s="6" t="s">
        <v>309</v>
      </c>
      <c r="B287" s="7">
        <v>17</v>
      </c>
      <c r="C287" s="7">
        <v>1962</v>
      </c>
      <c r="D287" s="23">
        <v>0.008664627930682976</v>
      </c>
      <c r="E287" s="7">
        <v>34</v>
      </c>
      <c r="F287" s="7">
        <v>2001</v>
      </c>
      <c r="G287" s="23">
        <v>0.01699150424787606</v>
      </c>
      <c r="H287" s="7">
        <v>52</v>
      </c>
      <c r="I287" s="7">
        <v>1899</v>
      </c>
      <c r="J287" s="23">
        <v>0.02738283307003686</v>
      </c>
      <c r="K287" s="7">
        <v>58</v>
      </c>
      <c r="L287" s="7">
        <v>1830</v>
      </c>
      <c r="M287" s="23">
        <v>0.03169398907103825</v>
      </c>
      <c r="N287" s="7">
        <v>97</v>
      </c>
      <c r="O287" s="7">
        <v>1662</v>
      </c>
      <c r="P287" s="23">
        <v>0.05836341756919374</v>
      </c>
      <c r="Q287" s="7">
        <v>193</v>
      </c>
      <c r="R287" s="7">
        <v>1089</v>
      </c>
      <c r="S287" s="23">
        <v>0.17722681359044995</v>
      </c>
      <c r="T287" s="7">
        <v>344</v>
      </c>
      <c r="U287" s="7">
        <v>1077</v>
      </c>
      <c r="V287" s="23">
        <v>0.31940575673166205</v>
      </c>
      <c r="W287" s="7">
        <v>587</v>
      </c>
      <c r="X287" s="7">
        <v>1284</v>
      </c>
      <c r="Y287" s="23">
        <v>0.45716510903426794</v>
      </c>
    </row>
    <row x14ac:dyDescent="0.25" r="288" customHeight="1" ht="17.25">
      <c r="A288" s="6" t="s">
        <v>310</v>
      </c>
      <c r="B288" s="7">
        <v>105</v>
      </c>
      <c r="C288" s="7">
        <v>2192</v>
      </c>
      <c r="D288" s="23">
        <v>0.047901459854014596</v>
      </c>
      <c r="E288" s="7">
        <v>91</v>
      </c>
      <c r="F288" s="7">
        <v>2294</v>
      </c>
      <c r="G288" s="23">
        <v>0.03966870095902354</v>
      </c>
      <c r="H288" s="7">
        <v>118</v>
      </c>
      <c r="I288" s="7">
        <v>2420</v>
      </c>
      <c r="J288" s="23">
        <v>0.048760330578512395</v>
      </c>
      <c r="K288" s="7">
        <v>150</v>
      </c>
      <c r="L288" s="7">
        <v>2710</v>
      </c>
      <c r="M288" s="23">
        <v>0.055350553505535055</v>
      </c>
      <c r="N288" s="7">
        <v>165</v>
      </c>
      <c r="O288" s="7">
        <v>1798</v>
      </c>
      <c r="P288" s="23">
        <v>0.0917686318131257</v>
      </c>
      <c r="Q288" s="7">
        <v>305</v>
      </c>
      <c r="R288" s="7">
        <v>1333</v>
      </c>
      <c r="S288" s="23">
        <v>0.2288072018004501</v>
      </c>
      <c r="T288" s="7">
        <v>487</v>
      </c>
      <c r="U288" s="7">
        <v>1619</v>
      </c>
      <c r="V288" s="23">
        <v>0.30080296479308216</v>
      </c>
      <c r="W288" s="7">
        <v>751</v>
      </c>
      <c r="X288" s="7">
        <v>1500</v>
      </c>
      <c r="Y288" s="23">
        <v>0.5006666666666667</v>
      </c>
    </row>
    <row x14ac:dyDescent="0.25" r="289" customHeight="1" ht="17.25">
      <c r="A289" s="6" t="s">
        <v>311</v>
      </c>
      <c r="B289" s="7">
        <v>31</v>
      </c>
      <c r="C289" s="7">
        <v>1288</v>
      </c>
      <c r="D289" s="23">
        <v>0.02406832298136646</v>
      </c>
      <c r="E289" s="7">
        <v>41</v>
      </c>
      <c r="F289" s="7">
        <v>1393</v>
      </c>
      <c r="G289" s="23">
        <v>0.029432878679109833</v>
      </c>
      <c r="H289" s="7">
        <v>67</v>
      </c>
      <c r="I289" s="7">
        <v>1426</v>
      </c>
      <c r="J289" s="23">
        <v>0.046984572230014024</v>
      </c>
      <c r="K289" s="7">
        <v>94</v>
      </c>
      <c r="L289" s="7">
        <v>1465</v>
      </c>
      <c r="M289" s="23">
        <v>0.06416382252559727</v>
      </c>
      <c r="N289" s="7">
        <v>174</v>
      </c>
      <c r="O289" s="7">
        <v>1536</v>
      </c>
      <c r="P289" s="23">
        <v>0.11328125</v>
      </c>
      <c r="Q289" s="7">
        <v>406</v>
      </c>
      <c r="R289" s="7">
        <v>1362</v>
      </c>
      <c r="S289" s="23">
        <v>0.29809104258443464</v>
      </c>
      <c r="T289" s="7">
        <v>692</v>
      </c>
      <c r="U289" s="7">
        <v>1551</v>
      </c>
      <c r="V289" s="23">
        <v>0.44616376531270147</v>
      </c>
      <c r="W289" s="7">
        <v>881</v>
      </c>
      <c r="X289" s="7">
        <v>1561</v>
      </c>
      <c r="Y289" s="23">
        <v>0.564381806534273</v>
      </c>
    </row>
    <row x14ac:dyDescent="0.25" r="290" customHeight="1" ht="17.25">
      <c r="A290" s="6" t="s">
        <v>312</v>
      </c>
      <c r="B290" s="7">
        <v>1</v>
      </c>
      <c r="C290" s="7">
        <v>468</v>
      </c>
      <c r="D290" s="23">
        <v>0.002136752136752137</v>
      </c>
      <c r="E290" s="7">
        <v>1</v>
      </c>
      <c r="F290" s="7">
        <v>476</v>
      </c>
      <c r="G290" s="23">
        <v>0.0021008403361344537</v>
      </c>
      <c r="H290" s="7">
        <v>38</v>
      </c>
      <c r="I290" s="7">
        <v>532</v>
      </c>
      <c r="J290" s="23">
        <v>0.07142857142857142</v>
      </c>
      <c r="K290" s="7">
        <v>24</v>
      </c>
      <c r="L290" s="7">
        <v>484</v>
      </c>
      <c r="M290" s="23">
        <v>0.049586776859504134</v>
      </c>
      <c r="N290" s="7">
        <v>26</v>
      </c>
      <c r="O290" s="7">
        <v>443</v>
      </c>
      <c r="P290" s="23">
        <v>0.05869074492099323</v>
      </c>
      <c r="Q290" s="7">
        <v>64</v>
      </c>
      <c r="R290" s="7">
        <v>353</v>
      </c>
      <c r="S290" s="23">
        <v>0.1813031161473088</v>
      </c>
      <c r="T290" s="7">
        <v>131</v>
      </c>
      <c r="U290" s="7">
        <v>405</v>
      </c>
      <c r="V290" s="23">
        <v>0.3234567901234568</v>
      </c>
      <c r="W290" s="7">
        <v>158</v>
      </c>
      <c r="X290" s="7">
        <v>376</v>
      </c>
      <c r="Y290" s="23">
        <v>0.42021276595744683</v>
      </c>
    </row>
    <row x14ac:dyDescent="0.25" r="291" customHeight="1" ht="17.25">
      <c r="A291" s="6" t="s">
        <v>313</v>
      </c>
      <c r="B291" s="7">
        <v>0</v>
      </c>
      <c r="C291" s="7">
        <v>240</v>
      </c>
      <c r="D291" s="23">
        <v>0</v>
      </c>
      <c r="E291" s="7">
        <v>1</v>
      </c>
      <c r="F291" s="7">
        <v>274</v>
      </c>
      <c r="G291" s="23">
        <v>0.0036496350364963502</v>
      </c>
      <c r="H291" s="7">
        <v>6</v>
      </c>
      <c r="I291" s="7">
        <v>261</v>
      </c>
      <c r="J291" s="23">
        <v>0.022988505747126436</v>
      </c>
      <c r="K291" s="7">
        <v>4</v>
      </c>
      <c r="L291" s="7">
        <v>189</v>
      </c>
      <c r="M291" s="23">
        <v>0.021164021164021163</v>
      </c>
      <c r="N291" s="7">
        <v>43</v>
      </c>
      <c r="O291" s="7">
        <v>230</v>
      </c>
      <c r="P291" s="23">
        <v>0.18695652173913044</v>
      </c>
      <c r="Q291" s="7">
        <v>39</v>
      </c>
      <c r="R291" s="7">
        <v>196</v>
      </c>
      <c r="S291" s="23">
        <v>0.1989795918367347</v>
      </c>
      <c r="T291" s="7">
        <v>90</v>
      </c>
      <c r="U291" s="7">
        <v>219</v>
      </c>
      <c r="V291" s="23">
        <v>0.410958904109589</v>
      </c>
      <c r="W291" s="7">
        <v>99</v>
      </c>
      <c r="X291" s="7">
        <v>193</v>
      </c>
      <c r="Y291" s="23">
        <v>0.5129533678756477</v>
      </c>
    </row>
    <row x14ac:dyDescent="0.25" r="292" customHeight="1" ht="17.25">
      <c r="A292" s="6" t="s">
        <v>314</v>
      </c>
      <c r="B292" s="7">
        <v>0</v>
      </c>
      <c r="C292" s="7">
        <v>55</v>
      </c>
      <c r="D292" s="23">
        <v>0</v>
      </c>
      <c r="E292" s="7">
        <v>2</v>
      </c>
      <c r="F292" s="7">
        <v>61</v>
      </c>
      <c r="G292" s="23">
        <v>0.03278688524590164</v>
      </c>
      <c r="H292" s="7">
        <v>0</v>
      </c>
      <c r="I292" s="7">
        <v>46</v>
      </c>
      <c r="J292" s="23">
        <v>0</v>
      </c>
      <c r="K292" s="7">
        <v>1</v>
      </c>
      <c r="L292" s="7">
        <v>36</v>
      </c>
      <c r="M292" s="23">
        <v>0.027777777777777776</v>
      </c>
      <c r="N292" s="7">
        <v>3</v>
      </c>
      <c r="O292" s="7">
        <v>27</v>
      </c>
      <c r="P292" s="23">
        <v>0.1111111111111111</v>
      </c>
      <c r="Q292" s="7">
        <v>4</v>
      </c>
      <c r="R292" s="7">
        <v>22</v>
      </c>
      <c r="S292" s="23">
        <v>0.18181818181818182</v>
      </c>
      <c r="T292" s="7">
        <v>6</v>
      </c>
      <c r="U292" s="7">
        <v>28</v>
      </c>
      <c r="V292" s="23">
        <v>0.21428571428571427</v>
      </c>
      <c r="W292" s="7">
        <v>7</v>
      </c>
      <c r="X292" s="7">
        <v>30</v>
      </c>
      <c r="Y292" s="23">
        <v>0.23333333333333334</v>
      </c>
    </row>
    <row x14ac:dyDescent="0.25" r="293" customHeight="1" ht="17.25">
      <c r="A293" s="24" t="s">
        <v>315</v>
      </c>
      <c r="B293" s="25">
        <v>0</v>
      </c>
      <c r="C293" s="25">
        <v>94</v>
      </c>
      <c r="D293" s="26">
        <v>0</v>
      </c>
      <c r="E293" s="25">
        <v>0</v>
      </c>
      <c r="F293" s="25">
        <v>77</v>
      </c>
      <c r="G293" s="26">
        <v>0</v>
      </c>
      <c r="H293" s="25">
        <v>1</v>
      </c>
      <c r="I293" s="25">
        <v>69</v>
      </c>
      <c r="J293" s="26">
        <v>0.014492753623188406</v>
      </c>
      <c r="K293" s="25">
        <v>1</v>
      </c>
      <c r="L293" s="25">
        <v>51</v>
      </c>
      <c r="M293" s="26">
        <v>0.0196078431372549</v>
      </c>
      <c r="N293" s="25">
        <v>2</v>
      </c>
      <c r="O293" s="25">
        <v>51</v>
      </c>
      <c r="P293" s="26">
        <v>0.0392156862745098</v>
      </c>
      <c r="Q293" s="25">
        <v>7</v>
      </c>
      <c r="R293" s="27">
        <v>29</v>
      </c>
      <c r="S293" s="26">
        <v>0.2413793103448276</v>
      </c>
      <c r="T293" s="25">
        <v>15</v>
      </c>
      <c r="U293" s="15">
        <v>44</v>
      </c>
      <c r="V293" s="26">
        <v>0.3409090909090909</v>
      </c>
      <c r="W293" s="25">
        <v>27</v>
      </c>
      <c r="X293" s="15">
        <v>57</v>
      </c>
      <c r="Y293" s="26">
        <v>0.47368421052631576</v>
      </c>
    </row>
    <row x14ac:dyDescent="0.25" r="294" customHeight="1" ht="17.25">
      <c r="A294" s="28"/>
      <c r="B294" s="29">
        <f>SUM(B4:B293)</f>
      </c>
      <c r="C294" s="30"/>
      <c r="D294" s="31"/>
      <c r="E294" s="29">
        <v>13278</v>
      </c>
      <c r="F294" s="30"/>
      <c r="G294" s="31"/>
      <c r="H294" s="29">
        <v>20344</v>
      </c>
      <c r="I294" s="30"/>
      <c r="J294" s="31"/>
      <c r="K294" s="29">
        <v>28953</v>
      </c>
      <c r="L294" s="30"/>
      <c r="M294" s="31"/>
      <c r="N294" s="29">
        <v>40702</v>
      </c>
      <c r="O294" s="30"/>
      <c r="P294" s="31"/>
      <c r="Q294" s="29">
        <v>94230</v>
      </c>
      <c r="R294" s="30"/>
      <c r="S294" s="31"/>
      <c r="T294" s="29">
        <v>136080</v>
      </c>
      <c r="U294" s="30"/>
      <c r="V294" s="31"/>
      <c r="W294" s="29">
        <v>162937</v>
      </c>
      <c r="X294" s="30"/>
      <c r="Y294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96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9" width="33.14785714285715" customWidth="1" bestFit="1"/>
    <col min="2" max="2" style="20" width="12.290714285714287" customWidth="1" bestFit="1"/>
    <col min="3" max="3" style="20" width="19.14785714285714" customWidth="1" bestFit="1"/>
    <col min="4" max="4" style="20" width="25.576428571428572" customWidth="1" bestFit="1"/>
    <col min="5" max="5" style="20" width="12.290714285714287" customWidth="1" bestFit="1"/>
    <col min="6" max="6" style="20" width="19.14785714285714" customWidth="1" bestFit="1"/>
    <col min="7" max="7" style="20" width="25.576428571428572" customWidth="1" bestFit="1"/>
    <col min="8" max="8" style="20" width="12.290714285714287" customWidth="1" bestFit="1"/>
    <col min="9" max="9" style="20" width="19.14785714285714" customWidth="1" bestFit="1"/>
    <col min="10" max="10" style="20" width="25.576428571428572" customWidth="1" bestFit="1"/>
    <col min="11" max="11" style="20" width="12.290714285714287" customWidth="1" bestFit="1"/>
    <col min="12" max="12" style="20" width="19.14785714285714" customWidth="1" bestFit="1"/>
    <col min="13" max="13" style="20" width="25.576428571428572" customWidth="1" bestFit="1"/>
    <col min="14" max="14" style="20" width="12.290714285714287" customWidth="1" bestFit="1"/>
    <col min="15" max="15" style="20" width="19.14785714285714" customWidth="1" bestFit="1"/>
    <col min="16" max="16" style="20" width="25.576428571428572" customWidth="1" bestFit="1"/>
    <col min="17" max="17" style="20" width="12.290714285714287" customWidth="1" bestFit="1"/>
    <col min="18" max="18" style="20" width="19.14785714285714" customWidth="1" bestFit="1"/>
    <col min="19" max="19" style="20" width="25.576428571428572" customWidth="1" bestFit="1"/>
    <col min="20" max="20" style="20" width="12.290714285714287" customWidth="1" bestFit="1"/>
    <col min="21" max="21" style="20" width="19.14785714285714" customWidth="1" bestFit="1"/>
    <col min="22" max="22" style="20" width="25.576428571428572" customWidth="1" bestFit="1"/>
    <col min="23" max="23" style="20" width="12.290714285714287" customWidth="1" bestFit="1"/>
    <col min="24" max="24" style="20" width="19.14785714285714" customWidth="1" bestFit="1"/>
    <col min="25" max="25" style="20" width="25.576428571428572" customWidth="1" bestFit="1"/>
  </cols>
  <sheetData>
    <row x14ac:dyDescent="0.25" r="1" customHeight="1" ht="17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x14ac:dyDescent="0.25" r="2" customHeight="1" ht="17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x14ac:dyDescent="0.25" r="3" customHeight="1" ht="17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</row>
    <row x14ac:dyDescent="0.25" r="4" customHeight="1" ht="17.25">
      <c r="A4" s="6" t="s">
        <v>26</v>
      </c>
      <c r="B4" s="7">
        <v>15</v>
      </c>
      <c r="C4" s="7">
        <v>2</v>
      </c>
      <c r="D4" s="8">
        <f>B4:B293+C4:C293</f>
      </c>
      <c r="E4" s="7">
        <v>3</v>
      </c>
      <c r="F4" s="7">
        <v>7</v>
      </c>
      <c r="G4" s="8">
        <f>E4:E293+F4:F293</f>
      </c>
      <c r="H4" s="7">
        <v>5</v>
      </c>
      <c r="I4" s="7">
        <v>7</v>
      </c>
      <c r="J4" s="8">
        <f>H4:H293+I4:I293</f>
      </c>
      <c r="K4" s="7">
        <v>19</v>
      </c>
      <c r="L4" s="7">
        <v>16</v>
      </c>
      <c r="M4" s="8">
        <f>K4:K293+L4:L293</f>
      </c>
      <c r="N4" s="7">
        <v>37</v>
      </c>
      <c r="O4" s="7">
        <v>19</v>
      </c>
      <c r="P4" s="8">
        <f>N4:N293+O4:O293</f>
      </c>
      <c r="Q4" s="9">
        <v>75</v>
      </c>
      <c r="R4" s="9">
        <v>77</v>
      </c>
      <c r="S4" s="8">
        <f>Q4:Q293+R4:R293</f>
      </c>
      <c r="T4" s="9">
        <v>179</v>
      </c>
      <c r="U4" s="9">
        <v>106</v>
      </c>
      <c r="V4" s="8">
        <f>T4:T293+U4:U293</f>
      </c>
      <c r="W4" s="9">
        <v>290</v>
      </c>
      <c r="X4" s="9">
        <v>111</v>
      </c>
      <c r="Y4" s="8">
        <f>W4:W293+X4:X293</f>
      </c>
    </row>
    <row x14ac:dyDescent="0.25" r="5" customHeight="1" ht="17.25">
      <c r="A5" s="6" t="s">
        <v>27</v>
      </c>
      <c r="B5" s="7">
        <v>15</v>
      </c>
      <c r="C5" s="7">
        <v>8</v>
      </c>
      <c r="D5" s="8">
        <v>23</v>
      </c>
      <c r="E5" s="7">
        <v>15</v>
      </c>
      <c r="F5" s="7">
        <v>23</v>
      </c>
      <c r="G5" s="8">
        <v>38</v>
      </c>
      <c r="H5" s="7">
        <v>19</v>
      </c>
      <c r="I5" s="7">
        <v>37</v>
      </c>
      <c r="J5" s="8">
        <v>56</v>
      </c>
      <c r="K5" s="7">
        <v>26</v>
      </c>
      <c r="L5" s="7">
        <v>35</v>
      </c>
      <c r="M5" s="8">
        <v>61</v>
      </c>
      <c r="N5" s="7">
        <v>51</v>
      </c>
      <c r="O5" s="7">
        <v>40</v>
      </c>
      <c r="P5" s="8">
        <v>91</v>
      </c>
      <c r="Q5" s="9">
        <v>125</v>
      </c>
      <c r="R5" s="9">
        <v>153</v>
      </c>
      <c r="S5" s="8">
        <v>278</v>
      </c>
      <c r="T5" s="9">
        <v>228</v>
      </c>
      <c r="U5" s="9">
        <v>192</v>
      </c>
      <c r="V5" s="8">
        <v>420</v>
      </c>
      <c r="W5" s="9">
        <v>428</v>
      </c>
      <c r="X5" s="9">
        <v>165</v>
      </c>
      <c r="Y5" s="8">
        <v>593</v>
      </c>
    </row>
    <row x14ac:dyDescent="0.25" r="6" customHeight="1" ht="17.25">
      <c r="A6" s="6" t="s">
        <v>28</v>
      </c>
      <c r="B6" s="7">
        <v>3</v>
      </c>
      <c r="C6" s="7">
        <v>0</v>
      </c>
      <c r="D6" s="8">
        <v>3</v>
      </c>
      <c r="E6" s="7">
        <v>0</v>
      </c>
      <c r="F6" s="7">
        <v>8</v>
      </c>
      <c r="G6" s="8">
        <v>8</v>
      </c>
      <c r="H6" s="7">
        <v>5</v>
      </c>
      <c r="I6" s="7">
        <v>7</v>
      </c>
      <c r="J6" s="8">
        <v>12</v>
      </c>
      <c r="K6" s="7">
        <v>7</v>
      </c>
      <c r="L6" s="7">
        <v>15</v>
      </c>
      <c r="M6" s="8">
        <v>22</v>
      </c>
      <c r="N6" s="7">
        <v>22</v>
      </c>
      <c r="O6" s="7">
        <v>18</v>
      </c>
      <c r="P6" s="8">
        <v>40</v>
      </c>
      <c r="Q6" s="9">
        <v>25</v>
      </c>
      <c r="R6" s="9">
        <v>53</v>
      </c>
      <c r="S6" s="8">
        <v>78</v>
      </c>
      <c r="T6" s="9">
        <v>69</v>
      </c>
      <c r="U6" s="9">
        <v>87</v>
      </c>
      <c r="V6" s="8">
        <v>156</v>
      </c>
      <c r="W6" s="9">
        <v>143</v>
      </c>
      <c r="X6" s="9">
        <v>80</v>
      </c>
      <c r="Y6" s="8">
        <v>223</v>
      </c>
    </row>
    <row x14ac:dyDescent="0.25" r="7" customHeight="1" ht="17.25">
      <c r="A7" s="6" t="s">
        <v>29</v>
      </c>
      <c r="B7" s="7">
        <v>1</v>
      </c>
      <c r="C7" s="7">
        <v>2</v>
      </c>
      <c r="D7" s="8">
        <v>3</v>
      </c>
      <c r="E7" s="7">
        <v>0</v>
      </c>
      <c r="F7" s="7">
        <v>0</v>
      </c>
      <c r="G7" s="8">
        <v>0</v>
      </c>
      <c r="H7" s="7">
        <v>0</v>
      </c>
      <c r="I7" s="7">
        <v>1</v>
      </c>
      <c r="J7" s="8">
        <v>1</v>
      </c>
      <c r="K7" s="7">
        <v>0</v>
      </c>
      <c r="L7" s="7">
        <v>3</v>
      </c>
      <c r="M7" s="8">
        <v>3</v>
      </c>
      <c r="N7" s="7">
        <v>4</v>
      </c>
      <c r="O7" s="7">
        <v>3</v>
      </c>
      <c r="P7" s="8">
        <v>7</v>
      </c>
      <c r="Q7" s="9">
        <v>19</v>
      </c>
      <c r="R7" s="9">
        <v>16</v>
      </c>
      <c r="S7" s="8">
        <v>35</v>
      </c>
      <c r="T7" s="9">
        <v>25</v>
      </c>
      <c r="U7" s="9">
        <v>20</v>
      </c>
      <c r="V7" s="8">
        <v>45</v>
      </c>
      <c r="W7" s="9">
        <v>57</v>
      </c>
      <c r="X7" s="9">
        <v>17</v>
      </c>
      <c r="Y7" s="8">
        <v>74</v>
      </c>
    </row>
    <row x14ac:dyDescent="0.25" r="8" customHeight="1" ht="17.25">
      <c r="A8" s="6" t="s">
        <v>30</v>
      </c>
      <c r="B8" s="7">
        <v>1</v>
      </c>
      <c r="C8" s="7">
        <v>2</v>
      </c>
      <c r="D8" s="8">
        <v>3</v>
      </c>
      <c r="E8" s="7">
        <v>2</v>
      </c>
      <c r="F8" s="7">
        <v>2</v>
      </c>
      <c r="G8" s="8">
        <v>4</v>
      </c>
      <c r="H8" s="7">
        <v>3</v>
      </c>
      <c r="I8" s="7">
        <v>3</v>
      </c>
      <c r="J8" s="8">
        <v>6</v>
      </c>
      <c r="K8" s="7">
        <v>2</v>
      </c>
      <c r="L8" s="7">
        <v>4</v>
      </c>
      <c r="M8" s="8">
        <v>6</v>
      </c>
      <c r="N8" s="7">
        <v>16</v>
      </c>
      <c r="O8" s="7">
        <v>11</v>
      </c>
      <c r="P8" s="8">
        <v>27</v>
      </c>
      <c r="Q8" s="9">
        <v>27</v>
      </c>
      <c r="R8" s="9">
        <v>26</v>
      </c>
      <c r="S8" s="8">
        <v>53</v>
      </c>
      <c r="T8" s="9">
        <v>48</v>
      </c>
      <c r="U8" s="9">
        <v>36</v>
      </c>
      <c r="V8" s="8">
        <v>84</v>
      </c>
      <c r="W8" s="9">
        <v>61</v>
      </c>
      <c r="X8" s="9">
        <v>40</v>
      </c>
      <c r="Y8" s="8">
        <v>101</v>
      </c>
    </row>
    <row x14ac:dyDescent="0.25" r="9" customHeight="1" ht="17.25">
      <c r="A9" s="6" t="s">
        <v>31</v>
      </c>
      <c r="B9" s="7">
        <v>0</v>
      </c>
      <c r="C9" s="7">
        <v>0</v>
      </c>
      <c r="D9" s="8">
        <v>0</v>
      </c>
      <c r="E9" s="7">
        <v>0</v>
      </c>
      <c r="F9" s="7">
        <v>1</v>
      </c>
      <c r="G9" s="8">
        <v>1</v>
      </c>
      <c r="H9" s="7">
        <v>0</v>
      </c>
      <c r="I9" s="7">
        <v>0</v>
      </c>
      <c r="J9" s="8">
        <v>0</v>
      </c>
      <c r="K9" s="7">
        <v>0</v>
      </c>
      <c r="L9" s="7">
        <v>0</v>
      </c>
      <c r="M9" s="8">
        <v>0</v>
      </c>
      <c r="N9" s="7">
        <v>0</v>
      </c>
      <c r="O9" s="7">
        <v>1</v>
      </c>
      <c r="P9" s="8">
        <v>1</v>
      </c>
      <c r="Q9" s="9">
        <v>0</v>
      </c>
      <c r="R9" s="9">
        <v>1</v>
      </c>
      <c r="S9" s="8">
        <v>1</v>
      </c>
      <c r="T9" s="9">
        <v>4</v>
      </c>
      <c r="U9" s="9">
        <v>7</v>
      </c>
      <c r="V9" s="8">
        <v>11</v>
      </c>
      <c r="W9" s="9">
        <v>3</v>
      </c>
      <c r="X9" s="9">
        <v>6</v>
      </c>
      <c r="Y9" s="8">
        <v>9</v>
      </c>
    </row>
    <row x14ac:dyDescent="0.25" r="10" customHeight="1" ht="17.25">
      <c r="A10" s="6" t="s">
        <v>32</v>
      </c>
      <c r="B10" s="7">
        <v>0</v>
      </c>
      <c r="C10" s="7">
        <v>0</v>
      </c>
      <c r="D10" s="8">
        <v>0</v>
      </c>
      <c r="E10" s="7">
        <v>1</v>
      </c>
      <c r="F10" s="7">
        <v>0</v>
      </c>
      <c r="G10" s="8">
        <v>1</v>
      </c>
      <c r="H10" s="7">
        <v>0</v>
      </c>
      <c r="I10" s="7">
        <v>7</v>
      </c>
      <c r="J10" s="8">
        <v>7</v>
      </c>
      <c r="K10" s="7">
        <v>0</v>
      </c>
      <c r="L10" s="7">
        <v>1</v>
      </c>
      <c r="M10" s="8">
        <v>1</v>
      </c>
      <c r="N10" s="7">
        <v>2</v>
      </c>
      <c r="O10" s="7">
        <v>5</v>
      </c>
      <c r="P10" s="8">
        <v>7</v>
      </c>
      <c r="Q10" s="9">
        <v>7</v>
      </c>
      <c r="R10" s="9">
        <v>0</v>
      </c>
      <c r="S10" s="8">
        <v>7</v>
      </c>
      <c r="T10" s="9">
        <v>3</v>
      </c>
      <c r="U10" s="9">
        <v>5</v>
      </c>
      <c r="V10" s="8">
        <v>8</v>
      </c>
      <c r="W10" s="9">
        <v>8</v>
      </c>
      <c r="X10" s="9">
        <v>6</v>
      </c>
      <c r="Y10" s="8">
        <v>14</v>
      </c>
    </row>
    <row x14ac:dyDescent="0.25" r="11" customHeight="1" ht="17.25">
      <c r="A11" s="6" t="s">
        <v>33</v>
      </c>
      <c r="B11" s="7">
        <v>1</v>
      </c>
      <c r="C11" s="7">
        <v>1</v>
      </c>
      <c r="D11" s="8">
        <v>2</v>
      </c>
      <c r="E11" s="7">
        <v>5</v>
      </c>
      <c r="F11" s="7">
        <v>7</v>
      </c>
      <c r="G11" s="8">
        <v>12</v>
      </c>
      <c r="H11" s="7">
        <v>3</v>
      </c>
      <c r="I11" s="7">
        <v>9</v>
      </c>
      <c r="J11" s="8">
        <v>12</v>
      </c>
      <c r="K11" s="7">
        <v>6</v>
      </c>
      <c r="L11" s="7">
        <v>15</v>
      </c>
      <c r="M11" s="8">
        <v>21</v>
      </c>
      <c r="N11" s="7">
        <v>19</v>
      </c>
      <c r="O11" s="7">
        <v>17</v>
      </c>
      <c r="P11" s="8">
        <v>36</v>
      </c>
      <c r="Q11" s="9">
        <v>34</v>
      </c>
      <c r="R11" s="9">
        <v>69</v>
      </c>
      <c r="S11" s="8">
        <v>103</v>
      </c>
      <c r="T11" s="9">
        <v>80</v>
      </c>
      <c r="U11" s="9">
        <v>131</v>
      </c>
      <c r="V11" s="8">
        <v>211</v>
      </c>
      <c r="W11" s="9">
        <v>123</v>
      </c>
      <c r="X11" s="9">
        <v>111</v>
      </c>
      <c r="Y11" s="8">
        <v>234</v>
      </c>
    </row>
    <row x14ac:dyDescent="0.25" r="12" customHeight="1" ht="17.25">
      <c r="A12" s="6" t="s">
        <v>34</v>
      </c>
      <c r="B12" s="7">
        <v>0</v>
      </c>
      <c r="C12" s="7">
        <v>1</v>
      </c>
      <c r="D12" s="8">
        <v>1</v>
      </c>
      <c r="E12" s="7">
        <v>1</v>
      </c>
      <c r="F12" s="7">
        <v>3</v>
      </c>
      <c r="G12" s="8">
        <v>4</v>
      </c>
      <c r="H12" s="7">
        <v>0</v>
      </c>
      <c r="I12" s="7">
        <v>2</v>
      </c>
      <c r="J12" s="8">
        <v>2</v>
      </c>
      <c r="K12" s="7">
        <v>6</v>
      </c>
      <c r="L12" s="7">
        <v>9</v>
      </c>
      <c r="M12" s="8">
        <v>15</v>
      </c>
      <c r="N12" s="7">
        <v>5</v>
      </c>
      <c r="O12" s="7">
        <v>9</v>
      </c>
      <c r="P12" s="8">
        <v>14</v>
      </c>
      <c r="Q12" s="9">
        <v>18</v>
      </c>
      <c r="R12" s="9">
        <v>23</v>
      </c>
      <c r="S12" s="8">
        <v>41</v>
      </c>
      <c r="T12" s="9">
        <v>31</v>
      </c>
      <c r="U12" s="9">
        <v>20</v>
      </c>
      <c r="V12" s="8">
        <v>51</v>
      </c>
      <c r="W12" s="9">
        <v>61</v>
      </c>
      <c r="X12" s="9">
        <v>34</v>
      </c>
      <c r="Y12" s="8">
        <v>95</v>
      </c>
    </row>
    <row x14ac:dyDescent="0.25" r="13" customHeight="1" ht="17.25">
      <c r="A13" s="6" t="s">
        <v>35</v>
      </c>
      <c r="B13" s="7">
        <v>3</v>
      </c>
      <c r="C13" s="7">
        <v>3</v>
      </c>
      <c r="D13" s="8">
        <v>6</v>
      </c>
      <c r="E13" s="7">
        <v>5</v>
      </c>
      <c r="F13" s="7">
        <v>8</v>
      </c>
      <c r="G13" s="8">
        <v>13</v>
      </c>
      <c r="H13" s="7">
        <v>3</v>
      </c>
      <c r="I13" s="7">
        <v>17</v>
      </c>
      <c r="J13" s="8">
        <v>20</v>
      </c>
      <c r="K13" s="7">
        <v>6</v>
      </c>
      <c r="L13" s="7">
        <v>35</v>
      </c>
      <c r="M13" s="8">
        <v>41</v>
      </c>
      <c r="N13" s="7">
        <v>24</v>
      </c>
      <c r="O13" s="7">
        <v>27</v>
      </c>
      <c r="P13" s="8">
        <v>51</v>
      </c>
      <c r="Q13" s="9">
        <v>51</v>
      </c>
      <c r="R13" s="9">
        <v>122</v>
      </c>
      <c r="S13" s="8">
        <v>173</v>
      </c>
      <c r="T13" s="9">
        <v>78</v>
      </c>
      <c r="U13" s="9">
        <v>157</v>
      </c>
      <c r="V13" s="8">
        <v>235</v>
      </c>
      <c r="W13" s="9">
        <v>148</v>
      </c>
      <c r="X13" s="9">
        <v>165</v>
      </c>
      <c r="Y13" s="8">
        <v>313</v>
      </c>
    </row>
    <row x14ac:dyDescent="0.25" r="14" customHeight="1" ht="17.25">
      <c r="A14" s="6" t="s">
        <v>36</v>
      </c>
      <c r="B14" s="7">
        <v>0</v>
      </c>
      <c r="C14" s="7">
        <v>1</v>
      </c>
      <c r="D14" s="8">
        <v>1</v>
      </c>
      <c r="E14" s="7">
        <v>1</v>
      </c>
      <c r="F14" s="7">
        <v>1</v>
      </c>
      <c r="G14" s="8">
        <v>2</v>
      </c>
      <c r="H14" s="7">
        <v>1</v>
      </c>
      <c r="I14" s="7">
        <v>2</v>
      </c>
      <c r="J14" s="8">
        <v>3</v>
      </c>
      <c r="K14" s="7">
        <v>2</v>
      </c>
      <c r="L14" s="7">
        <v>1</v>
      </c>
      <c r="M14" s="8">
        <v>3</v>
      </c>
      <c r="N14" s="7">
        <v>5</v>
      </c>
      <c r="O14" s="7">
        <v>6</v>
      </c>
      <c r="P14" s="8">
        <v>11</v>
      </c>
      <c r="Q14" s="9">
        <v>2</v>
      </c>
      <c r="R14" s="9">
        <v>15</v>
      </c>
      <c r="S14" s="8">
        <v>17</v>
      </c>
      <c r="T14" s="9">
        <v>18</v>
      </c>
      <c r="U14" s="9">
        <v>16</v>
      </c>
      <c r="V14" s="8">
        <v>34</v>
      </c>
      <c r="W14" s="9">
        <v>31</v>
      </c>
      <c r="X14" s="9">
        <v>18</v>
      </c>
      <c r="Y14" s="8">
        <v>49</v>
      </c>
    </row>
    <row x14ac:dyDescent="0.25" r="15" customHeight="1" ht="17.25">
      <c r="A15" s="6" t="s">
        <v>37</v>
      </c>
      <c r="B15" s="7">
        <v>9</v>
      </c>
      <c r="C15" s="7">
        <v>0</v>
      </c>
      <c r="D15" s="8">
        <v>9</v>
      </c>
      <c r="E15" s="7">
        <v>4</v>
      </c>
      <c r="F15" s="7">
        <v>0</v>
      </c>
      <c r="G15" s="8">
        <v>4</v>
      </c>
      <c r="H15" s="7">
        <v>5</v>
      </c>
      <c r="I15" s="7">
        <v>0</v>
      </c>
      <c r="J15" s="8">
        <v>5</v>
      </c>
      <c r="K15" s="7">
        <v>3</v>
      </c>
      <c r="L15" s="7">
        <v>1</v>
      </c>
      <c r="M15" s="8">
        <v>4</v>
      </c>
      <c r="N15" s="7">
        <v>6</v>
      </c>
      <c r="O15" s="7">
        <v>4</v>
      </c>
      <c r="P15" s="8">
        <v>10</v>
      </c>
      <c r="Q15" s="9">
        <v>14</v>
      </c>
      <c r="R15" s="9">
        <v>8</v>
      </c>
      <c r="S15" s="8">
        <v>22</v>
      </c>
      <c r="T15" s="9">
        <v>23</v>
      </c>
      <c r="U15" s="9">
        <v>19</v>
      </c>
      <c r="V15" s="8">
        <v>42</v>
      </c>
      <c r="W15" s="9">
        <v>36</v>
      </c>
      <c r="X15" s="9">
        <v>15</v>
      </c>
      <c r="Y15" s="8">
        <v>51</v>
      </c>
    </row>
    <row x14ac:dyDescent="0.25" r="16" customHeight="1" ht="17.25">
      <c r="A16" s="6" t="s">
        <v>38</v>
      </c>
      <c r="B16" s="7">
        <v>0</v>
      </c>
      <c r="C16" s="7">
        <v>0</v>
      </c>
      <c r="D16" s="8">
        <v>0</v>
      </c>
      <c r="E16" s="7">
        <v>0</v>
      </c>
      <c r="F16" s="7">
        <v>0</v>
      </c>
      <c r="G16" s="8">
        <v>0</v>
      </c>
      <c r="H16" s="7">
        <v>0</v>
      </c>
      <c r="I16" s="7">
        <v>0</v>
      </c>
      <c r="J16" s="8">
        <v>0</v>
      </c>
      <c r="K16" s="7">
        <v>0</v>
      </c>
      <c r="L16" s="7">
        <v>2</v>
      </c>
      <c r="M16" s="8">
        <v>2</v>
      </c>
      <c r="N16" s="7">
        <v>1</v>
      </c>
      <c r="O16" s="7">
        <v>2</v>
      </c>
      <c r="P16" s="8">
        <v>3</v>
      </c>
      <c r="Q16" s="9">
        <v>0</v>
      </c>
      <c r="R16" s="9">
        <v>2</v>
      </c>
      <c r="S16" s="8">
        <v>2</v>
      </c>
      <c r="T16" s="9">
        <v>2</v>
      </c>
      <c r="U16" s="9">
        <v>1</v>
      </c>
      <c r="V16" s="8">
        <v>3</v>
      </c>
      <c r="W16" s="9">
        <v>10</v>
      </c>
      <c r="X16" s="9">
        <v>4</v>
      </c>
      <c r="Y16" s="8">
        <v>14</v>
      </c>
    </row>
    <row x14ac:dyDescent="0.25" r="17" customHeight="1" ht="17.25">
      <c r="A17" s="6" t="s">
        <v>39</v>
      </c>
      <c r="B17" s="7">
        <v>5</v>
      </c>
      <c r="C17" s="7">
        <v>0</v>
      </c>
      <c r="D17" s="8">
        <v>5</v>
      </c>
      <c r="E17" s="7">
        <v>8</v>
      </c>
      <c r="F17" s="7">
        <v>0</v>
      </c>
      <c r="G17" s="8">
        <v>8</v>
      </c>
      <c r="H17" s="7">
        <v>11</v>
      </c>
      <c r="I17" s="7">
        <v>4</v>
      </c>
      <c r="J17" s="8">
        <v>15</v>
      </c>
      <c r="K17" s="7">
        <v>8</v>
      </c>
      <c r="L17" s="7">
        <v>11</v>
      </c>
      <c r="M17" s="8">
        <v>19</v>
      </c>
      <c r="N17" s="7">
        <v>30</v>
      </c>
      <c r="O17" s="7">
        <v>9</v>
      </c>
      <c r="P17" s="8">
        <v>39</v>
      </c>
      <c r="Q17" s="9">
        <v>20</v>
      </c>
      <c r="R17" s="9">
        <v>24</v>
      </c>
      <c r="S17" s="8">
        <v>44</v>
      </c>
      <c r="T17" s="9">
        <v>43</v>
      </c>
      <c r="U17" s="9">
        <v>32</v>
      </c>
      <c r="V17" s="8">
        <v>75</v>
      </c>
      <c r="W17" s="9">
        <v>82</v>
      </c>
      <c r="X17" s="9">
        <v>32</v>
      </c>
      <c r="Y17" s="8">
        <v>114</v>
      </c>
    </row>
    <row x14ac:dyDescent="0.25" r="18" customHeight="1" ht="17.25">
      <c r="A18" s="6" t="s">
        <v>40</v>
      </c>
      <c r="B18" s="7">
        <v>1</v>
      </c>
      <c r="C18" s="7">
        <v>1</v>
      </c>
      <c r="D18" s="8">
        <v>2</v>
      </c>
      <c r="E18" s="7">
        <v>6</v>
      </c>
      <c r="F18" s="7">
        <v>2</v>
      </c>
      <c r="G18" s="8">
        <v>8</v>
      </c>
      <c r="H18" s="7">
        <v>6</v>
      </c>
      <c r="I18" s="7">
        <v>6</v>
      </c>
      <c r="J18" s="8">
        <v>12</v>
      </c>
      <c r="K18" s="7">
        <v>6</v>
      </c>
      <c r="L18" s="7">
        <v>9</v>
      </c>
      <c r="M18" s="8">
        <v>15</v>
      </c>
      <c r="N18" s="7">
        <v>17</v>
      </c>
      <c r="O18" s="7">
        <v>10</v>
      </c>
      <c r="P18" s="8">
        <v>27</v>
      </c>
      <c r="Q18" s="9">
        <v>33</v>
      </c>
      <c r="R18" s="9">
        <v>29</v>
      </c>
      <c r="S18" s="8">
        <v>62</v>
      </c>
      <c r="T18" s="9">
        <v>67</v>
      </c>
      <c r="U18" s="9">
        <v>42</v>
      </c>
      <c r="V18" s="8">
        <v>109</v>
      </c>
      <c r="W18" s="9">
        <v>143</v>
      </c>
      <c r="X18" s="9">
        <v>52</v>
      </c>
      <c r="Y18" s="8">
        <v>195</v>
      </c>
    </row>
    <row x14ac:dyDescent="0.25" r="19" customHeight="1" ht="17.25">
      <c r="A19" s="6" t="s">
        <v>41</v>
      </c>
      <c r="B19" s="7">
        <v>2</v>
      </c>
      <c r="C19" s="7">
        <v>0</v>
      </c>
      <c r="D19" s="8">
        <v>2</v>
      </c>
      <c r="E19" s="7">
        <v>0</v>
      </c>
      <c r="F19" s="7">
        <v>1</v>
      </c>
      <c r="G19" s="8">
        <v>1</v>
      </c>
      <c r="H19" s="7">
        <v>5</v>
      </c>
      <c r="I19" s="7">
        <v>1</v>
      </c>
      <c r="J19" s="8">
        <v>6</v>
      </c>
      <c r="K19" s="7">
        <v>8</v>
      </c>
      <c r="L19" s="7">
        <v>6</v>
      </c>
      <c r="M19" s="8">
        <v>14</v>
      </c>
      <c r="N19" s="7">
        <v>21</v>
      </c>
      <c r="O19" s="7">
        <v>8</v>
      </c>
      <c r="P19" s="8">
        <v>29</v>
      </c>
      <c r="Q19" s="9">
        <v>24</v>
      </c>
      <c r="R19" s="9">
        <v>22</v>
      </c>
      <c r="S19" s="8">
        <v>46</v>
      </c>
      <c r="T19" s="9">
        <v>43</v>
      </c>
      <c r="U19" s="9">
        <v>36</v>
      </c>
      <c r="V19" s="8">
        <v>79</v>
      </c>
      <c r="W19" s="9">
        <v>89</v>
      </c>
      <c r="X19" s="9">
        <v>34</v>
      </c>
      <c r="Y19" s="8">
        <v>123</v>
      </c>
    </row>
    <row x14ac:dyDescent="0.25" r="20" customHeight="1" ht="17.25">
      <c r="A20" s="6" t="s">
        <v>42</v>
      </c>
      <c r="B20" s="7">
        <v>4</v>
      </c>
      <c r="C20" s="7">
        <v>3</v>
      </c>
      <c r="D20" s="8">
        <v>7</v>
      </c>
      <c r="E20" s="7">
        <v>8</v>
      </c>
      <c r="F20" s="7">
        <v>8</v>
      </c>
      <c r="G20" s="8">
        <v>16</v>
      </c>
      <c r="H20" s="7">
        <v>2</v>
      </c>
      <c r="I20" s="7">
        <v>2</v>
      </c>
      <c r="J20" s="8">
        <v>4</v>
      </c>
      <c r="K20" s="7">
        <v>21</v>
      </c>
      <c r="L20" s="7">
        <v>13</v>
      </c>
      <c r="M20" s="8">
        <v>34</v>
      </c>
      <c r="N20" s="7">
        <v>29</v>
      </c>
      <c r="O20" s="7">
        <v>16</v>
      </c>
      <c r="P20" s="8">
        <v>45</v>
      </c>
      <c r="Q20" s="9">
        <v>54</v>
      </c>
      <c r="R20" s="9">
        <v>54</v>
      </c>
      <c r="S20" s="8">
        <v>108</v>
      </c>
      <c r="T20" s="9">
        <v>96</v>
      </c>
      <c r="U20" s="9">
        <v>63</v>
      </c>
      <c r="V20" s="8">
        <v>159</v>
      </c>
      <c r="W20" s="9">
        <v>132</v>
      </c>
      <c r="X20" s="9">
        <v>63</v>
      </c>
      <c r="Y20" s="8">
        <v>195</v>
      </c>
    </row>
    <row x14ac:dyDescent="0.25" r="21" customHeight="1" ht="17.25">
      <c r="A21" s="6" t="s">
        <v>43</v>
      </c>
      <c r="B21" s="7">
        <v>0</v>
      </c>
      <c r="C21" s="7">
        <v>0</v>
      </c>
      <c r="D21" s="8">
        <v>0</v>
      </c>
      <c r="E21" s="7">
        <v>1</v>
      </c>
      <c r="F21" s="7">
        <v>1</v>
      </c>
      <c r="G21" s="8">
        <v>2</v>
      </c>
      <c r="H21" s="7">
        <v>2</v>
      </c>
      <c r="I21" s="7">
        <v>2</v>
      </c>
      <c r="J21" s="8">
        <v>4</v>
      </c>
      <c r="K21" s="7">
        <v>2</v>
      </c>
      <c r="L21" s="7">
        <v>3</v>
      </c>
      <c r="M21" s="8">
        <v>5</v>
      </c>
      <c r="N21" s="7">
        <v>17</v>
      </c>
      <c r="O21" s="7">
        <v>9</v>
      </c>
      <c r="P21" s="8">
        <v>26</v>
      </c>
      <c r="Q21" s="9">
        <v>8</v>
      </c>
      <c r="R21" s="9">
        <v>13</v>
      </c>
      <c r="S21" s="8">
        <v>21</v>
      </c>
      <c r="T21" s="9">
        <v>22</v>
      </c>
      <c r="U21" s="9">
        <v>28</v>
      </c>
      <c r="V21" s="8">
        <v>50</v>
      </c>
      <c r="W21" s="9">
        <v>63</v>
      </c>
      <c r="X21" s="9">
        <v>25</v>
      </c>
      <c r="Y21" s="8">
        <v>88</v>
      </c>
    </row>
    <row x14ac:dyDescent="0.25" r="22" customHeight="1" ht="17.25">
      <c r="A22" s="6" t="s">
        <v>44</v>
      </c>
      <c r="B22" s="7">
        <v>4</v>
      </c>
      <c r="C22" s="7">
        <v>5</v>
      </c>
      <c r="D22" s="8">
        <v>9</v>
      </c>
      <c r="E22" s="7">
        <v>5</v>
      </c>
      <c r="F22" s="7">
        <v>17</v>
      </c>
      <c r="G22" s="8">
        <v>22</v>
      </c>
      <c r="H22" s="7">
        <v>11</v>
      </c>
      <c r="I22" s="7">
        <v>29</v>
      </c>
      <c r="J22" s="8">
        <v>40</v>
      </c>
      <c r="K22" s="7">
        <v>14</v>
      </c>
      <c r="L22" s="7">
        <v>44</v>
      </c>
      <c r="M22" s="8">
        <v>58</v>
      </c>
      <c r="N22" s="7">
        <v>40</v>
      </c>
      <c r="O22" s="7">
        <v>48</v>
      </c>
      <c r="P22" s="8">
        <v>88</v>
      </c>
      <c r="Q22" s="9">
        <v>75</v>
      </c>
      <c r="R22" s="9">
        <v>189</v>
      </c>
      <c r="S22" s="8">
        <v>264</v>
      </c>
      <c r="T22" s="9">
        <v>163</v>
      </c>
      <c r="U22" s="9">
        <v>271</v>
      </c>
      <c r="V22" s="8">
        <v>434</v>
      </c>
      <c r="W22" s="9">
        <v>378</v>
      </c>
      <c r="X22" s="9">
        <v>298</v>
      </c>
      <c r="Y22" s="8">
        <v>676</v>
      </c>
    </row>
    <row x14ac:dyDescent="0.25" r="23" customHeight="1" ht="17.25">
      <c r="A23" s="6" t="s">
        <v>45</v>
      </c>
      <c r="B23" s="7">
        <v>39</v>
      </c>
      <c r="C23" s="7">
        <v>45</v>
      </c>
      <c r="D23" s="8">
        <v>84</v>
      </c>
      <c r="E23" s="7">
        <v>27</v>
      </c>
      <c r="F23" s="7">
        <v>135</v>
      </c>
      <c r="G23" s="8">
        <v>162</v>
      </c>
      <c r="H23" s="7">
        <v>46</v>
      </c>
      <c r="I23" s="7">
        <v>149</v>
      </c>
      <c r="J23" s="8">
        <v>195</v>
      </c>
      <c r="K23" s="7">
        <v>61</v>
      </c>
      <c r="L23" s="7">
        <v>178</v>
      </c>
      <c r="M23" s="8">
        <v>239</v>
      </c>
      <c r="N23" s="7">
        <v>144</v>
      </c>
      <c r="O23" s="7">
        <v>193</v>
      </c>
      <c r="P23" s="8">
        <v>337</v>
      </c>
      <c r="Q23" s="9">
        <v>308</v>
      </c>
      <c r="R23" s="9">
        <v>524</v>
      </c>
      <c r="S23" s="8">
        <v>832</v>
      </c>
      <c r="T23" s="9">
        <v>620</v>
      </c>
      <c r="U23" s="9">
        <v>698</v>
      </c>
      <c r="V23" s="8">
        <v>1318</v>
      </c>
      <c r="W23" s="9">
        <v>1145</v>
      </c>
      <c r="X23" s="9">
        <v>572</v>
      </c>
      <c r="Y23" s="8">
        <v>1717</v>
      </c>
    </row>
    <row x14ac:dyDescent="0.25" r="24" customHeight="1" ht="17.25">
      <c r="A24" s="6" t="s">
        <v>46</v>
      </c>
      <c r="B24" s="7">
        <v>18</v>
      </c>
      <c r="C24" s="7">
        <v>7</v>
      </c>
      <c r="D24" s="8">
        <v>25</v>
      </c>
      <c r="E24" s="7">
        <v>8</v>
      </c>
      <c r="F24" s="7">
        <v>18</v>
      </c>
      <c r="G24" s="8">
        <v>26</v>
      </c>
      <c r="H24" s="7">
        <v>9</v>
      </c>
      <c r="I24" s="7">
        <v>17</v>
      </c>
      <c r="J24" s="8">
        <v>26</v>
      </c>
      <c r="K24" s="7">
        <v>22</v>
      </c>
      <c r="L24" s="7">
        <v>49</v>
      </c>
      <c r="M24" s="8">
        <v>71</v>
      </c>
      <c r="N24" s="7">
        <v>63</v>
      </c>
      <c r="O24" s="7">
        <v>68</v>
      </c>
      <c r="P24" s="8">
        <v>131</v>
      </c>
      <c r="Q24" s="9">
        <v>85</v>
      </c>
      <c r="R24" s="9">
        <v>135</v>
      </c>
      <c r="S24" s="8">
        <v>220</v>
      </c>
      <c r="T24" s="9">
        <v>267</v>
      </c>
      <c r="U24" s="9">
        <v>214</v>
      </c>
      <c r="V24" s="8">
        <v>481</v>
      </c>
      <c r="W24" s="9">
        <v>457</v>
      </c>
      <c r="X24" s="9">
        <v>210</v>
      </c>
      <c r="Y24" s="8">
        <v>667</v>
      </c>
    </row>
    <row x14ac:dyDescent="0.25" r="25" customHeight="1" ht="17.25">
      <c r="A25" s="6" t="s">
        <v>47</v>
      </c>
      <c r="B25" s="7">
        <v>1</v>
      </c>
      <c r="C25" s="7">
        <v>0</v>
      </c>
      <c r="D25" s="8">
        <v>1</v>
      </c>
      <c r="E25" s="7">
        <v>0</v>
      </c>
      <c r="F25" s="7">
        <v>0</v>
      </c>
      <c r="G25" s="8">
        <v>0</v>
      </c>
      <c r="H25" s="7">
        <v>0</v>
      </c>
      <c r="I25" s="7">
        <v>0</v>
      </c>
      <c r="J25" s="8">
        <v>0</v>
      </c>
      <c r="K25" s="7">
        <v>2</v>
      </c>
      <c r="L25" s="7">
        <v>1</v>
      </c>
      <c r="M25" s="8">
        <v>3</v>
      </c>
      <c r="N25" s="7">
        <v>5</v>
      </c>
      <c r="O25" s="7">
        <v>1</v>
      </c>
      <c r="P25" s="8">
        <v>6</v>
      </c>
      <c r="Q25" s="9">
        <v>6</v>
      </c>
      <c r="R25" s="9">
        <v>10</v>
      </c>
      <c r="S25" s="8">
        <v>16</v>
      </c>
      <c r="T25" s="9">
        <v>13</v>
      </c>
      <c r="U25" s="9">
        <v>10</v>
      </c>
      <c r="V25" s="8">
        <v>23</v>
      </c>
      <c r="W25" s="9">
        <v>27</v>
      </c>
      <c r="X25" s="9">
        <v>15</v>
      </c>
      <c r="Y25" s="8">
        <v>42</v>
      </c>
    </row>
    <row x14ac:dyDescent="0.25" r="26" customHeight="1" ht="17.25">
      <c r="A26" s="6" t="s">
        <v>48</v>
      </c>
      <c r="B26" s="7">
        <v>2</v>
      </c>
      <c r="C26" s="7">
        <v>0</v>
      </c>
      <c r="D26" s="8">
        <v>2</v>
      </c>
      <c r="E26" s="7">
        <v>0</v>
      </c>
      <c r="F26" s="7">
        <v>0</v>
      </c>
      <c r="G26" s="8">
        <v>0</v>
      </c>
      <c r="H26" s="7">
        <v>0</v>
      </c>
      <c r="I26" s="7">
        <v>3</v>
      </c>
      <c r="J26" s="8">
        <v>3</v>
      </c>
      <c r="K26" s="7">
        <v>2</v>
      </c>
      <c r="L26" s="7">
        <v>4</v>
      </c>
      <c r="M26" s="8">
        <v>6</v>
      </c>
      <c r="N26" s="7">
        <v>9</v>
      </c>
      <c r="O26" s="7">
        <v>8</v>
      </c>
      <c r="P26" s="8">
        <v>17</v>
      </c>
      <c r="Q26" s="9">
        <v>13</v>
      </c>
      <c r="R26" s="9">
        <v>33</v>
      </c>
      <c r="S26" s="8">
        <v>46</v>
      </c>
      <c r="T26" s="9">
        <v>33</v>
      </c>
      <c r="U26" s="9">
        <v>33</v>
      </c>
      <c r="V26" s="8">
        <v>66</v>
      </c>
      <c r="W26" s="9">
        <v>71</v>
      </c>
      <c r="X26" s="9">
        <v>33</v>
      </c>
      <c r="Y26" s="8">
        <v>104</v>
      </c>
    </row>
    <row x14ac:dyDescent="0.25" r="27" customHeight="1" ht="17.25">
      <c r="A27" s="6" t="s">
        <v>49</v>
      </c>
      <c r="B27" s="7">
        <v>0</v>
      </c>
      <c r="C27" s="7">
        <v>0</v>
      </c>
      <c r="D27" s="8">
        <v>0</v>
      </c>
      <c r="E27" s="7">
        <v>4</v>
      </c>
      <c r="F27" s="7">
        <v>1</v>
      </c>
      <c r="G27" s="8">
        <v>5</v>
      </c>
      <c r="H27" s="7">
        <v>0</v>
      </c>
      <c r="I27" s="7">
        <v>1</v>
      </c>
      <c r="J27" s="8">
        <v>1</v>
      </c>
      <c r="K27" s="7">
        <v>2</v>
      </c>
      <c r="L27" s="7">
        <v>0</v>
      </c>
      <c r="M27" s="8">
        <v>2</v>
      </c>
      <c r="N27" s="7">
        <v>6</v>
      </c>
      <c r="O27" s="7">
        <v>0</v>
      </c>
      <c r="P27" s="8">
        <v>6</v>
      </c>
      <c r="Q27" s="9">
        <v>7</v>
      </c>
      <c r="R27" s="9">
        <v>2</v>
      </c>
      <c r="S27" s="8">
        <v>9</v>
      </c>
      <c r="T27" s="9">
        <v>13</v>
      </c>
      <c r="U27" s="9">
        <v>8</v>
      </c>
      <c r="V27" s="8">
        <v>21</v>
      </c>
      <c r="W27" s="9">
        <v>20</v>
      </c>
      <c r="X27" s="9">
        <v>4</v>
      </c>
      <c r="Y27" s="8">
        <v>24</v>
      </c>
    </row>
    <row x14ac:dyDescent="0.25" r="28" customHeight="1" ht="17.25">
      <c r="A28" s="6" t="s">
        <v>50</v>
      </c>
      <c r="B28" s="7">
        <v>1</v>
      </c>
      <c r="C28" s="7">
        <v>3</v>
      </c>
      <c r="D28" s="8">
        <v>4</v>
      </c>
      <c r="E28" s="7">
        <v>1</v>
      </c>
      <c r="F28" s="7">
        <v>3</v>
      </c>
      <c r="G28" s="8">
        <v>4</v>
      </c>
      <c r="H28" s="7">
        <v>3</v>
      </c>
      <c r="I28" s="7">
        <v>6</v>
      </c>
      <c r="J28" s="8">
        <v>9</v>
      </c>
      <c r="K28" s="7">
        <v>6</v>
      </c>
      <c r="L28" s="7">
        <v>12</v>
      </c>
      <c r="M28" s="8">
        <v>18</v>
      </c>
      <c r="N28" s="7">
        <v>20</v>
      </c>
      <c r="O28" s="7">
        <v>25</v>
      </c>
      <c r="P28" s="8">
        <v>45</v>
      </c>
      <c r="Q28" s="9">
        <v>31</v>
      </c>
      <c r="R28" s="9">
        <v>47</v>
      </c>
      <c r="S28" s="8">
        <v>78</v>
      </c>
      <c r="T28" s="9">
        <v>64</v>
      </c>
      <c r="U28" s="9">
        <v>65</v>
      </c>
      <c r="V28" s="8">
        <v>129</v>
      </c>
      <c r="W28" s="9">
        <v>107</v>
      </c>
      <c r="X28" s="9">
        <v>49</v>
      </c>
      <c r="Y28" s="8">
        <v>156</v>
      </c>
    </row>
    <row x14ac:dyDescent="0.25" r="29" customHeight="1" ht="17.25">
      <c r="A29" s="6" t="s">
        <v>51</v>
      </c>
      <c r="B29" s="7">
        <v>5</v>
      </c>
      <c r="C29" s="7">
        <v>2</v>
      </c>
      <c r="D29" s="8">
        <v>7</v>
      </c>
      <c r="E29" s="7">
        <v>4</v>
      </c>
      <c r="F29" s="7">
        <v>9</v>
      </c>
      <c r="G29" s="8">
        <v>13</v>
      </c>
      <c r="H29" s="7">
        <v>4</v>
      </c>
      <c r="I29" s="7">
        <v>9</v>
      </c>
      <c r="J29" s="8">
        <v>13</v>
      </c>
      <c r="K29" s="7">
        <v>8</v>
      </c>
      <c r="L29" s="7">
        <v>13</v>
      </c>
      <c r="M29" s="8">
        <v>21</v>
      </c>
      <c r="N29" s="7">
        <v>25</v>
      </c>
      <c r="O29" s="7">
        <v>19</v>
      </c>
      <c r="P29" s="8">
        <v>44</v>
      </c>
      <c r="Q29" s="9">
        <v>50</v>
      </c>
      <c r="R29" s="9">
        <v>70</v>
      </c>
      <c r="S29" s="8">
        <v>120</v>
      </c>
      <c r="T29" s="9">
        <v>98</v>
      </c>
      <c r="U29" s="9">
        <v>74</v>
      </c>
      <c r="V29" s="8">
        <v>172</v>
      </c>
      <c r="W29" s="9">
        <v>152</v>
      </c>
      <c r="X29" s="9">
        <v>91</v>
      </c>
      <c r="Y29" s="8">
        <v>243</v>
      </c>
    </row>
    <row x14ac:dyDescent="0.25" r="30" customHeight="1" ht="17.25">
      <c r="A30" s="6" t="s">
        <v>52</v>
      </c>
      <c r="B30" s="7">
        <v>0</v>
      </c>
      <c r="C30" s="7">
        <v>0</v>
      </c>
      <c r="D30" s="8">
        <v>0</v>
      </c>
      <c r="E30" s="7">
        <v>0</v>
      </c>
      <c r="F30" s="7">
        <v>1</v>
      </c>
      <c r="G30" s="8">
        <v>1</v>
      </c>
      <c r="H30" s="7">
        <v>0</v>
      </c>
      <c r="I30" s="7">
        <v>2</v>
      </c>
      <c r="J30" s="8">
        <v>2</v>
      </c>
      <c r="K30" s="7">
        <v>1</v>
      </c>
      <c r="L30" s="7">
        <v>2</v>
      </c>
      <c r="M30" s="8">
        <v>3</v>
      </c>
      <c r="N30" s="7">
        <v>3</v>
      </c>
      <c r="O30" s="7">
        <v>3</v>
      </c>
      <c r="P30" s="8">
        <v>6</v>
      </c>
      <c r="Q30" s="9">
        <v>7</v>
      </c>
      <c r="R30" s="9">
        <v>10</v>
      </c>
      <c r="S30" s="8">
        <v>17</v>
      </c>
      <c r="T30" s="9">
        <v>9</v>
      </c>
      <c r="U30" s="9">
        <v>14</v>
      </c>
      <c r="V30" s="8">
        <v>23</v>
      </c>
      <c r="W30" s="9">
        <v>16</v>
      </c>
      <c r="X30" s="9">
        <v>18</v>
      </c>
      <c r="Y30" s="8">
        <v>34</v>
      </c>
    </row>
    <row x14ac:dyDescent="0.25" r="31" customHeight="1" ht="17.25">
      <c r="A31" s="6" t="s">
        <v>53</v>
      </c>
      <c r="B31" s="7">
        <v>67</v>
      </c>
      <c r="C31" s="7">
        <v>54</v>
      </c>
      <c r="D31" s="8">
        <v>121</v>
      </c>
      <c r="E31" s="7">
        <v>45</v>
      </c>
      <c r="F31" s="7">
        <v>95</v>
      </c>
      <c r="G31" s="8">
        <v>140</v>
      </c>
      <c r="H31" s="7">
        <v>31</v>
      </c>
      <c r="I31" s="7">
        <v>161</v>
      </c>
      <c r="J31" s="8">
        <v>192</v>
      </c>
      <c r="K31" s="7">
        <v>81</v>
      </c>
      <c r="L31" s="7">
        <v>398</v>
      </c>
      <c r="M31" s="8">
        <v>479</v>
      </c>
      <c r="N31" s="7">
        <v>188</v>
      </c>
      <c r="O31" s="7">
        <v>351</v>
      </c>
      <c r="P31" s="8">
        <v>539</v>
      </c>
      <c r="Q31" s="9">
        <v>274</v>
      </c>
      <c r="R31" s="9">
        <v>725</v>
      </c>
      <c r="S31" s="8">
        <v>999</v>
      </c>
      <c r="T31" s="9">
        <v>464</v>
      </c>
      <c r="U31" s="9">
        <v>857</v>
      </c>
      <c r="V31" s="8">
        <v>1321</v>
      </c>
      <c r="W31" s="9">
        <v>809</v>
      </c>
      <c r="X31" s="9">
        <v>580</v>
      </c>
      <c r="Y31" s="8">
        <v>1389</v>
      </c>
    </row>
    <row x14ac:dyDescent="0.25" r="32" customHeight="1" ht="17.25">
      <c r="A32" s="6" t="s">
        <v>54</v>
      </c>
      <c r="B32" s="7">
        <v>0</v>
      </c>
      <c r="C32" s="7">
        <v>0</v>
      </c>
      <c r="D32" s="8">
        <v>0</v>
      </c>
      <c r="E32" s="7">
        <v>0</v>
      </c>
      <c r="F32" s="7">
        <v>0</v>
      </c>
      <c r="G32" s="8">
        <v>0</v>
      </c>
      <c r="H32" s="7">
        <v>0</v>
      </c>
      <c r="I32" s="7">
        <v>1</v>
      </c>
      <c r="J32" s="8">
        <v>1</v>
      </c>
      <c r="K32" s="7">
        <v>1</v>
      </c>
      <c r="L32" s="7">
        <v>2</v>
      </c>
      <c r="M32" s="8">
        <v>3</v>
      </c>
      <c r="N32" s="7">
        <v>1</v>
      </c>
      <c r="O32" s="7">
        <v>5</v>
      </c>
      <c r="P32" s="8">
        <v>6</v>
      </c>
      <c r="Q32" s="9">
        <v>10</v>
      </c>
      <c r="R32" s="9">
        <v>8</v>
      </c>
      <c r="S32" s="8">
        <v>18</v>
      </c>
      <c r="T32" s="9">
        <v>23</v>
      </c>
      <c r="U32" s="9">
        <v>18</v>
      </c>
      <c r="V32" s="8">
        <v>41</v>
      </c>
      <c r="W32" s="9">
        <v>39</v>
      </c>
      <c r="X32" s="9">
        <v>19</v>
      </c>
      <c r="Y32" s="8">
        <v>58</v>
      </c>
    </row>
    <row x14ac:dyDescent="0.25" r="33" customHeight="1" ht="17.25">
      <c r="A33" s="6" t="s">
        <v>55</v>
      </c>
      <c r="B33" s="7">
        <v>0</v>
      </c>
      <c r="C33" s="7">
        <v>0</v>
      </c>
      <c r="D33" s="8">
        <v>0</v>
      </c>
      <c r="E33" s="7">
        <v>0</v>
      </c>
      <c r="F33" s="7">
        <v>0</v>
      </c>
      <c r="G33" s="8">
        <v>0</v>
      </c>
      <c r="H33" s="7">
        <v>1</v>
      </c>
      <c r="I33" s="7">
        <v>0</v>
      </c>
      <c r="J33" s="8">
        <v>1</v>
      </c>
      <c r="K33" s="7">
        <v>0</v>
      </c>
      <c r="L33" s="7">
        <v>0</v>
      </c>
      <c r="M33" s="8">
        <v>0</v>
      </c>
      <c r="N33" s="7">
        <v>0</v>
      </c>
      <c r="O33" s="7">
        <v>0</v>
      </c>
      <c r="P33" s="8">
        <v>0</v>
      </c>
      <c r="Q33" s="9">
        <v>0</v>
      </c>
      <c r="R33" s="9">
        <v>1</v>
      </c>
      <c r="S33" s="8">
        <v>1</v>
      </c>
      <c r="T33" s="9">
        <v>0</v>
      </c>
      <c r="U33" s="9">
        <v>2</v>
      </c>
      <c r="V33" s="8">
        <v>2</v>
      </c>
      <c r="W33" s="9">
        <v>0</v>
      </c>
      <c r="X33" s="9">
        <v>2</v>
      </c>
      <c r="Y33" s="8">
        <v>2</v>
      </c>
    </row>
    <row x14ac:dyDescent="0.25" r="34" customHeight="1" ht="17.25">
      <c r="A34" s="6" t="s">
        <v>56</v>
      </c>
      <c r="B34" s="7">
        <v>2</v>
      </c>
      <c r="C34" s="7">
        <v>1</v>
      </c>
      <c r="D34" s="8">
        <v>3</v>
      </c>
      <c r="E34" s="7">
        <v>0</v>
      </c>
      <c r="F34" s="7">
        <v>0</v>
      </c>
      <c r="G34" s="8">
        <v>0</v>
      </c>
      <c r="H34" s="7">
        <v>0</v>
      </c>
      <c r="I34" s="7">
        <v>1</v>
      </c>
      <c r="J34" s="8">
        <v>1</v>
      </c>
      <c r="K34" s="7">
        <v>0</v>
      </c>
      <c r="L34" s="7">
        <v>0</v>
      </c>
      <c r="M34" s="8">
        <v>0</v>
      </c>
      <c r="N34" s="7">
        <v>2</v>
      </c>
      <c r="O34" s="7">
        <v>3</v>
      </c>
      <c r="P34" s="8">
        <v>5</v>
      </c>
      <c r="Q34" s="9">
        <v>3</v>
      </c>
      <c r="R34" s="9">
        <v>12</v>
      </c>
      <c r="S34" s="8">
        <v>15</v>
      </c>
      <c r="T34" s="9">
        <v>11</v>
      </c>
      <c r="U34" s="9">
        <v>12</v>
      </c>
      <c r="V34" s="8">
        <v>23</v>
      </c>
      <c r="W34" s="9">
        <v>15</v>
      </c>
      <c r="X34" s="9">
        <v>16</v>
      </c>
      <c r="Y34" s="8">
        <v>31</v>
      </c>
    </row>
    <row x14ac:dyDescent="0.25" r="35" customHeight="1" ht="17.25">
      <c r="A35" s="6" t="s">
        <v>57</v>
      </c>
      <c r="B35" s="7">
        <v>14</v>
      </c>
      <c r="C35" s="7">
        <v>8</v>
      </c>
      <c r="D35" s="8">
        <v>22</v>
      </c>
      <c r="E35" s="7">
        <v>13</v>
      </c>
      <c r="F35" s="7">
        <v>16</v>
      </c>
      <c r="G35" s="8">
        <v>29</v>
      </c>
      <c r="H35" s="7">
        <v>21</v>
      </c>
      <c r="I35" s="7">
        <v>10</v>
      </c>
      <c r="J35" s="8">
        <v>31</v>
      </c>
      <c r="K35" s="7">
        <v>29</v>
      </c>
      <c r="L35" s="7">
        <v>28</v>
      </c>
      <c r="M35" s="8">
        <v>57</v>
      </c>
      <c r="N35" s="7">
        <v>73</v>
      </c>
      <c r="O35" s="7">
        <v>50</v>
      </c>
      <c r="P35" s="8">
        <v>123</v>
      </c>
      <c r="Q35" s="9">
        <v>101</v>
      </c>
      <c r="R35" s="9">
        <v>97</v>
      </c>
      <c r="S35" s="8">
        <v>198</v>
      </c>
      <c r="T35" s="9">
        <v>201</v>
      </c>
      <c r="U35" s="9">
        <v>121</v>
      </c>
      <c r="V35" s="8">
        <v>322</v>
      </c>
      <c r="W35" s="9">
        <v>275</v>
      </c>
      <c r="X35" s="9">
        <v>128</v>
      </c>
      <c r="Y35" s="8">
        <v>403</v>
      </c>
    </row>
    <row x14ac:dyDescent="0.25" r="36" customHeight="1" ht="17.25">
      <c r="A36" s="6" t="s">
        <v>58</v>
      </c>
      <c r="B36" s="7">
        <v>2</v>
      </c>
      <c r="C36" s="7">
        <v>0</v>
      </c>
      <c r="D36" s="8">
        <v>2</v>
      </c>
      <c r="E36" s="7">
        <v>0</v>
      </c>
      <c r="F36" s="7">
        <v>3</v>
      </c>
      <c r="G36" s="8">
        <v>3</v>
      </c>
      <c r="H36" s="7">
        <v>2</v>
      </c>
      <c r="I36" s="7">
        <v>3</v>
      </c>
      <c r="J36" s="8">
        <v>5</v>
      </c>
      <c r="K36" s="7">
        <v>0</v>
      </c>
      <c r="L36" s="7">
        <v>6</v>
      </c>
      <c r="M36" s="8">
        <v>6</v>
      </c>
      <c r="N36" s="7">
        <v>6</v>
      </c>
      <c r="O36" s="7">
        <v>13</v>
      </c>
      <c r="P36" s="8">
        <v>19</v>
      </c>
      <c r="Q36" s="9">
        <v>19</v>
      </c>
      <c r="R36" s="9">
        <v>39</v>
      </c>
      <c r="S36" s="8">
        <v>58</v>
      </c>
      <c r="T36" s="9">
        <v>46</v>
      </c>
      <c r="U36" s="9">
        <v>47</v>
      </c>
      <c r="V36" s="8">
        <v>93</v>
      </c>
      <c r="W36" s="9">
        <v>109</v>
      </c>
      <c r="X36" s="9">
        <v>50</v>
      </c>
      <c r="Y36" s="8">
        <v>159</v>
      </c>
    </row>
    <row x14ac:dyDescent="0.25" r="37" customHeight="1" ht="17.25">
      <c r="A37" s="6" t="s">
        <v>59</v>
      </c>
      <c r="B37" s="7">
        <v>0</v>
      </c>
      <c r="C37" s="7">
        <v>0</v>
      </c>
      <c r="D37" s="8">
        <v>0</v>
      </c>
      <c r="E37" s="7">
        <v>0</v>
      </c>
      <c r="F37" s="7">
        <v>2</v>
      </c>
      <c r="G37" s="8">
        <v>2</v>
      </c>
      <c r="H37" s="7">
        <v>0</v>
      </c>
      <c r="I37" s="7">
        <v>3</v>
      </c>
      <c r="J37" s="8">
        <v>3</v>
      </c>
      <c r="K37" s="7">
        <v>2</v>
      </c>
      <c r="L37" s="7">
        <v>2</v>
      </c>
      <c r="M37" s="8">
        <v>4</v>
      </c>
      <c r="N37" s="7">
        <v>1</v>
      </c>
      <c r="O37" s="7">
        <v>0</v>
      </c>
      <c r="P37" s="8">
        <v>1</v>
      </c>
      <c r="Q37" s="9">
        <v>3</v>
      </c>
      <c r="R37" s="9">
        <v>15</v>
      </c>
      <c r="S37" s="8">
        <v>18</v>
      </c>
      <c r="T37" s="9">
        <v>19</v>
      </c>
      <c r="U37" s="9">
        <v>16</v>
      </c>
      <c r="V37" s="8">
        <v>35</v>
      </c>
      <c r="W37" s="9">
        <v>38</v>
      </c>
      <c r="X37" s="9">
        <v>18</v>
      </c>
      <c r="Y37" s="8">
        <v>56</v>
      </c>
    </row>
    <row x14ac:dyDescent="0.25" r="38" customHeight="1" ht="17.25">
      <c r="A38" s="6" t="s">
        <v>60</v>
      </c>
      <c r="B38" s="7">
        <v>9</v>
      </c>
      <c r="C38" s="7">
        <v>13</v>
      </c>
      <c r="D38" s="8">
        <v>22</v>
      </c>
      <c r="E38" s="7">
        <v>9</v>
      </c>
      <c r="F38" s="7">
        <v>23</v>
      </c>
      <c r="G38" s="8">
        <v>32</v>
      </c>
      <c r="H38" s="7">
        <v>9</v>
      </c>
      <c r="I38" s="7">
        <v>43</v>
      </c>
      <c r="J38" s="8">
        <v>52</v>
      </c>
      <c r="K38" s="7">
        <v>30</v>
      </c>
      <c r="L38" s="7">
        <v>76</v>
      </c>
      <c r="M38" s="8">
        <v>106</v>
      </c>
      <c r="N38" s="7">
        <v>35</v>
      </c>
      <c r="O38" s="7">
        <v>78</v>
      </c>
      <c r="P38" s="8">
        <v>113</v>
      </c>
      <c r="Q38" s="9">
        <v>84</v>
      </c>
      <c r="R38" s="9">
        <v>185</v>
      </c>
      <c r="S38" s="8">
        <v>269</v>
      </c>
      <c r="T38" s="9">
        <v>198</v>
      </c>
      <c r="U38" s="9">
        <v>241</v>
      </c>
      <c r="V38" s="8">
        <v>439</v>
      </c>
      <c r="W38" s="9">
        <v>299</v>
      </c>
      <c r="X38" s="9">
        <v>206</v>
      </c>
      <c r="Y38" s="8">
        <v>505</v>
      </c>
    </row>
    <row x14ac:dyDescent="0.25" r="39" customHeight="1" ht="17.25">
      <c r="A39" s="6" t="s">
        <v>61</v>
      </c>
      <c r="B39" s="7">
        <v>18</v>
      </c>
      <c r="C39" s="7">
        <v>41</v>
      </c>
      <c r="D39" s="8">
        <v>59</v>
      </c>
      <c r="E39" s="7">
        <v>20</v>
      </c>
      <c r="F39" s="7">
        <v>32</v>
      </c>
      <c r="G39" s="8">
        <v>52</v>
      </c>
      <c r="H39" s="7">
        <v>63</v>
      </c>
      <c r="I39" s="7">
        <v>73</v>
      </c>
      <c r="J39" s="8">
        <v>136</v>
      </c>
      <c r="K39" s="7">
        <v>55</v>
      </c>
      <c r="L39" s="7">
        <v>84</v>
      </c>
      <c r="M39" s="8">
        <v>139</v>
      </c>
      <c r="N39" s="7">
        <v>91</v>
      </c>
      <c r="O39" s="7">
        <v>183</v>
      </c>
      <c r="P39" s="8">
        <v>274</v>
      </c>
      <c r="Q39" s="9">
        <v>154</v>
      </c>
      <c r="R39" s="9">
        <v>429</v>
      </c>
      <c r="S39" s="8">
        <v>583</v>
      </c>
      <c r="T39" s="9">
        <v>374</v>
      </c>
      <c r="U39" s="9">
        <v>668</v>
      </c>
      <c r="V39" s="8">
        <v>1042</v>
      </c>
      <c r="W39" s="9">
        <v>631</v>
      </c>
      <c r="X39" s="9">
        <v>597</v>
      </c>
      <c r="Y39" s="8">
        <v>1228</v>
      </c>
    </row>
    <row x14ac:dyDescent="0.25" r="40" customHeight="1" ht="17.25">
      <c r="A40" s="6" t="s">
        <v>62</v>
      </c>
      <c r="B40" s="7">
        <v>7</v>
      </c>
      <c r="C40" s="7">
        <v>2</v>
      </c>
      <c r="D40" s="8">
        <v>9</v>
      </c>
      <c r="E40" s="7">
        <v>6</v>
      </c>
      <c r="F40" s="7">
        <v>3</v>
      </c>
      <c r="G40" s="8">
        <v>9</v>
      </c>
      <c r="H40" s="7">
        <v>6</v>
      </c>
      <c r="I40" s="7">
        <v>11</v>
      </c>
      <c r="J40" s="8">
        <v>17</v>
      </c>
      <c r="K40" s="7">
        <v>19</v>
      </c>
      <c r="L40" s="7">
        <v>37</v>
      </c>
      <c r="M40" s="8">
        <v>56</v>
      </c>
      <c r="N40" s="7">
        <v>25</v>
      </c>
      <c r="O40" s="7">
        <v>29</v>
      </c>
      <c r="P40" s="8">
        <v>54</v>
      </c>
      <c r="Q40" s="9">
        <v>69</v>
      </c>
      <c r="R40" s="9">
        <v>100</v>
      </c>
      <c r="S40" s="8">
        <v>169</v>
      </c>
      <c r="T40" s="9">
        <v>126</v>
      </c>
      <c r="U40" s="9">
        <v>136</v>
      </c>
      <c r="V40" s="8">
        <v>262</v>
      </c>
      <c r="W40" s="9">
        <v>227</v>
      </c>
      <c r="X40" s="9">
        <v>97</v>
      </c>
      <c r="Y40" s="8">
        <v>324</v>
      </c>
    </row>
    <row x14ac:dyDescent="0.25" r="41" customHeight="1" ht="17.25">
      <c r="A41" s="6" t="s">
        <v>63</v>
      </c>
      <c r="B41" s="7">
        <v>1</v>
      </c>
      <c r="C41" s="7">
        <v>0</v>
      </c>
      <c r="D41" s="8">
        <v>1</v>
      </c>
      <c r="E41" s="7">
        <v>0</v>
      </c>
      <c r="F41" s="7">
        <v>0</v>
      </c>
      <c r="G41" s="8">
        <v>0</v>
      </c>
      <c r="H41" s="7">
        <v>2</v>
      </c>
      <c r="I41" s="7">
        <v>0</v>
      </c>
      <c r="J41" s="8">
        <v>2</v>
      </c>
      <c r="K41" s="7">
        <v>3</v>
      </c>
      <c r="L41" s="7">
        <v>3</v>
      </c>
      <c r="M41" s="8">
        <v>6</v>
      </c>
      <c r="N41" s="7">
        <v>4</v>
      </c>
      <c r="O41" s="7">
        <v>2</v>
      </c>
      <c r="P41" s="8">
        <v>6</v>
      </c>
      <c r="Q41" s="9">
        <v>6</v>
      </c>
      <c r="R41" s="9">
        <v>1</v>
      </c>
      <c r="S41" s="8">
        <v>7</v>
      </c>
      <c r="T41" s="9">
        <v>13</v>
      </c>
      <c r="U41" s="9">
        <v>11</v>
      </c>
      <c r="V41" s="8">
        <v>24</v>
      </c>
      <c r="W41" s="9">
        <v>24</v>
      </c>
      <c r="X41" s="9">
        <v>11</v>
      </c>
      <c r="Y41" s="8">
        <v>35</v>
      </c>
    </row>
    <row x14ac:dyDescent="0.25" r="42" customHeight="1" ht="17.25">
      <c r="A42" s="6" t="s">
        <v>64</v>
      </c>
      <c r="B42" s="7">
        <v>0</v>
      </c>
      <c r="C42" s="7">
        <v>5</v>
      </c>
      <c r="D42" s="8">
        <v>5</v>
      </c>
      <c r="E42" s="7">
        <v>0</v>
      </c>
      <c r="F42" s="7">
        <v>3</v>
      </c>
      <c r="G42" s="8">
        <v>3</v>
      </c>
      <c r="H42" s="7">
        <v>1</v>
      </c>
      <c r="I42" s="7">
        <v>13</v>
      </c>
      <c r="J42" s="8">
        <v>14</v>
      </c>
      <c r="K42" s="7">
        <v>4</v>
      </c>
      <c r="L42" s="7">
        <v>10</v>
      </c>
      <c r="M42" s="8">
        <v>14</v>
      </c>
      <c r="N42" s="7">
        <v>4</v>
      </c>
      <c r="O42" s="7">
        <v>10</v>
      </c>
      <c r="P42" s="8">
        <v>14</v>
      </c>
      <c r="Q42" s="9">
        <v>18</v>
      </c>
      <c r="R42" s="9">
        <v>43</v>
      </c>
      <c r="S42" s="8">
        <v>61</v>
      </c>
      <c r="T42" s="9">
        <v>24</v>
      </c>
      <c r="U42" s="9">
        <v>70</v>
      </c>
      <c r="V42" s="8">
        <v>94</v>
      </c>
      <c r="W42" s="9">
        <v>77</v>
      </c>
      <c r="X42" s="9">
        <v>61</v>
      </c>
      <c r="Y42" s="8">
        <v>138</v>
      </c>
    </row>
    <row x14ac:dyDescent="0.25" r="43" customHeight="1" ht="17.25">
      <c r="A43" s="6" t="s">
        <v>65</v>
      </c>
      <c r="B43" s="7">
        <v>21</v>
      </c>
      <c r="C43" s="7">
        <v>11</v>
      </c>
      <c r="D43" s="8">
        <v>32</v>
      </c>
      <c r="E43" s="7">
        <v>8</v>
      </c>
      <c r="F43" s="7">
        <v>28</v>
      </c>
      <c r="G43" s="8">
        <v>36</v>
      </c>
      <c r="H43" s="7">
        <v>31</v>
      </c>
      <c r="I43" s="7">
        <v>27</v>
      </c>
      <c r="J43" s="8">
        <v>58</v>
      </c>
      <c r="K43" s="7">
        <v>36</v>
      </c>
      <c r="L43" s="7">
        <v>31</v>
      </c>
      <c r="M43" s="8">
        <v>67</v>
      </c>
      <c r="N43" s="7">
        <v>63</v>
      </c>
      <c r="O43" s="7">
        <v>40</v>
      </c>
      <c r="P43" s="8">
        <v>103</v>
      </c>
      <c r="Q43" s="9">
        <v>95</v>
      </c>
      <c r="R43" s="9">
        <v>119</v>
      </c>
      <c r="S43" s="8">
        <v>214</v>
      </c>
      <c r="T43" s="9">
        <v>193</v>
      </c>
      <c r="U43" s="9">
        <v>157</v>
      </c>
      <c r="V43" s="8">
        <v>350</v>
      </c>
      <c r="W43" s="9">
        <v>316</v>
      </c>
      <c r="X43" s="9">
        <v>137</v>
      </c>
      <c r="Y43" s="8">
        <v>453</v>
      </c>
    </row>
    <row x14ac:dyDescent="0.25" r="44" customHeight="1" ht="17.25">
      <c r="A44" s="6" t="s">
        <v>66</v>
      </c>
      <c r="B44" s="7">
        <v>3</v>
      </c>
      <c r="C44" s="7">
        <v>2</v>
      </c>
      <c r="D44" s="8">
        <v>5</v>
      </c>
      <c r="E44" s="7">
        <v>5</v>
      </c>
      <c r="F44" s="7">
        <v>10</v>
      </c>
      <c r="G44" s="8">
        <v>15</v>
      </c>
      <c r="H44" s="7">
        <v>6</v>
      </c>
      <c r="I44" s="7">
        <v>19</v>
      </c>
      <c r="J44" s="8">
        <v>25</v>
      </c>
      <c r="K44" s="7">
        <v>7</v>
      </c>
      <c r="L44" s="7">
        <v>16</v>
      </c>
      <c r="M44" s="8">
        <v>23</v>
      </c>
      <c r="N44" s="7">
        <v>44</v>
      </c>
      <c r="O44" s="7">
        <v>18</v>
      </c>
      <c r="P44" s="8">
        <v>62</v>
      </c>
      <c r="Q44" s="9">
        <v>57</v>
      </c>
      <c r="R44" s="9">
        <v>83</v>
      </c>
      <c r="S44" s="8">
        <v>140</v>
      </c>
      <c r="T44" s="9">
        <v>109</v>
      </c>
      <c r="U44" s="9">
        <v>99</v>
      </c>
      <c r="V44" s="8">
        <v>208</v>
      </c>
      <c r="W44" s="9">
        <v>234</v>
      </c>
      <c r="X44" s="9">
        <v>110</v>
      </c>
      <c r="Y44" s="8">
        <v>344</v>
      </c>
    </row>
    <row x14ac:dyDescent="0.25" r="45" customHeight="1" ht="17.25">
      <c r="A45" s="6" t="s">
        <v>67</v>
      </c>
      <c r="B45" s="7">
        <v>17</v>
      </c>
      <c r="C45" s="7">
        <v>13</v>
      </c>
      <c r="D45" s="8">
        <v>30</v>
      </c>
      <c r="E45" s="7">
        <v>7</v>
      </c>
      <c r="F45" s="7">
        <v>40</v>
      </c>
      <c r="G45" s="8">
        <v>47</v>
      </c>
      <c r="H45" s="7">
        <v>16</v>
      </c>
      <c r="I45" s="7">
        <v>43</v>
      </c>
      <c r="J45" s="8">
        <v>59</v>
      </c>
      <c r="K45" s="7">
        <v>30</v>
      </c>
      <c r="L45" s="7">
        <v>76</v>
      </c>
      <c r="M45" s="8">
        <v>106</v>
      </c>
      <c r="N45" s="7">
        <v>55</v>
      </c>
      <c r="O45" s="7">
        <v>94</v>
      </c>
      <c r="P45" s="8">
        <v>149</v>
      </c>
      <c r="Q45" s="9">
        <v>108</v>
      </c>
      <c r="R45" s="9">
        <v>206</v>
      </c>
      <c r="S45" s="8">
        <v>314</v>
      </c>
      <c r="T45" s="9">
        <v>236</v>
      </c>
      <c r="U45" s="9">
        <v>299</v>
      </c>
      <c r="V45" s="8">
        <v>535</v>
      </c>
      <c r="W45" s="9">
        <v>402</v>
      </c>
      <c r="X45" s="9">
        <v>278</v>
      </c>
      <c r="Y45" s="8">
        <v>680</v>
      </c>
    </row>
    <row x14ac:dyDescent="0.25" r="46" customHeight="1" ht="17.25">
      <c r="A46" s="6" t="s">
        <v>68</v>
      </c>
      <c r="B46" s="7">
        <v>0</v>
      </c>
      <c r="C46" s="7">
        <v>0</v>
      </c>
      <c r="D46" s="8">
        <v>0</v>
      </c>
      <c r="E46" s="7">
        <v>1</v>
      </c>
      <c r="F46" s="7">
        <v>1</v>
      </c>
      <c r="G46" s="8">
        <v>2</v>
      </c>
      <c r="H46" s="7">
        <v>0</v>
      </c>
      <c r="I46" s="7">
        <v>0</v>
      </c>
      <c r="J46" s="8">
        <v>0</v>
      </c>
      <c r="K46" s="7">
        <v>1</v>
      </c>
      <c r="L46" s="7">
        <v>1</v>
      </c>
      <c r="M46" s="8">
        <v>2</v>
      </c>
      <c r="N46" s="7">
        <v>4</v>
      </c>
      <c r="O46" s="7">
        <v>2</v>
      </c>
      <c r="P46" s="8">
        <v>6</v>
      </c>
      <c r="Q46" s="9">
        <v>8</v>
      </c>
      <c r="R46" s="9">
        <v>6</v>
      </c>
      <c r="S46" s="8">
        <v>14</v>
      </c>
      <c r="T46" s="9">
        <v>15</v>
      </c>
      <c r="U46" s="9">
        <v>21</v>
      </c>
      <c r="V46" s="8">
        <v>36</v>
      </c>
      <c r="W46" s="9">
        <v>22</v>
      </c>
      <c r="X46" s="9">
        <v>23</v>
      </c>
      <c r="Y46" s="8">
        <v>45</v>
      </c>
    </row>
    <row x14ac:dyDescent="0.25" r="47" customHeight="1" ht="17.25">
      <c r="A47" s="6" t="s">
        <v>69</v>
      </c>
      <c r="B47" s="7">
        <v>5</v>
      </c>
      <c r="C47" s="7">
        <v>0</v>
      </c>
      <c r="D47" s="8">
        <v>5</v>
      </c>
      <c r="E47" s="7">
        <v>3</v>
      </c>
      <c r="F47" s="7">
        <v>1</v>
      </c>
      <c r="G47" s="8">
        <v>4</v>
      </c>
      <c r="H47" s="7">
        <v>2</v>
      </c>
      <c r="I47" s="7">
        <v>6</v>
      </c>
      <c r="J47" s="8">
        <v>8</v>
      </c>
      <c r="K47" s="7">
        <v>3</v>
      </c>
      <c r="L47" s="7">
        <v>19</v>
      </c>
      <c r="M47" s="8">
        <v>22</v>
      </c>
      <c r="N47" s="7">
        <v>10</v>
      </c>
      <c r="O47" s="7">
        <v>24</v>
      </c>
      <c r="P47" s="8">
        <v>34</v>
      </c>
      <c r="Q47" s="9">
        <v>25</v>
      </c>
      <c r="R47" s="9">
        <v>35</v>
      </c>
      <c r="S47" s="8">
        <v>60</v>
      </c>
      <c r="T47" s="9">
        <v>55</v>
      </c>
      <c r="U47" s="9">
        <v>58</v>
      </c>
      <c r="V47" s="8">
        <v>113</v>
      </c>
      <c r="W47" s="9">
        <v>104</v>
      </c>
      <c r="X47" s="9">
        <v>38</v>
      </c>
      <c r="Y47" s="8">
        <v>142</v>
      </c>
    </row>
    <row x14ac:dyDescent="0.25" r="48" customHeight="1" ht="17.25">
      <c r="A48" s="6" t="s">
        <v>70</v>
      </c>
      <c r="B48" s="7">
        <v>0</v>
      </c>
      <c r="C48" s="7">
        <v>3</v>
      </c>
      <c r="D48" s="8">
        <v>3</v>
      </c>
      <c r="E48" s="7">
        <v>2</v>
      </c>
      <c r="F48" s="7">
        <v>1</v>
      </c>
      <c r="G48" s="8">
        <v>3</v>
      </c>
      <c r="H48" s="7">
        <v>6</v>
      </c>
      <c r="I48" s="7">
        <v>2</v>
      </c>
      <c r="J48" s="8">
        <v>8</v>
      </c>
      <c r="K48" s="7">
        <v>2</v>
      </c>
      <c r="L48" s="7">
        <v>3</v>
      </c>
      <c r="M48" s="8">
        <v>5</v>
      </c>
      <c r="N48" s="7">
        <v>10</v>
      </c>
      <c r="O48" s="7">
        <v>7</v>
      </c>
      <c r="P48" s="8">
        <v>17</v>
      </c>
      <c r="Q48" s="9">
        <v>22</v>
      </c>
      <c r="R48" s="9">
        <v>15</v>
      </c>
      <c r="S48" s="8">
        <v>37</v>
      </c>
      <c r="T48" s="9">
        <v>34</v>
      </c>
      <c r="U48" s="9">
        <v>42</v>
      </c>
      <c r="V48" s="8">
        <v>76</v>
      </c>
      <c r="W48" s="9">
        <v>59</v>
      </c>
      <c r="X48" s="9">
        <v>38</v>
      </c>
      <c r="Y48" s="8">
        <v>97</v>
      </c>
    </row>
    <row x14ac:dyDescent="0.25" r="49" customHeight="1" ht="17.25">
      <c r="A49" s="6" t="s">
        <v>71</v>
      </c>
      <c r="B49" s="7">
        <v>1</v>
      </c>
      <c r="C49" s="7">
        <v>1</v>
      </c>
      <c r="D49" s="8">
        <v>2</v>
      </c>
      <c r="E49" s="7">
        <v>0</v>
      </c>
      <c r="F49" s="7">
        <v>0</v>
      </c>
      <c r="G49" s="8">
        <v>0</v>
      </c>
      <c r="H49" s="7">
        <v>9</v>
      </c>
      <c r="I49" s="7">
        <v>4</v>
      </c>
      <c r="J49" s="8">
        <v>13</v>
      </c>
      <c r="K49" s="7">
        <v>12</v>
      </c>
      <c r="L49" s="7">
        <v>4</v>
      </c>
      <c r="M49" s="8">
        <v>16</v>
      </c>
      <c r="N49" s="7">
        <v>10</v>
      </c>
      <c r="O49" s="7">
        <v>3</v>
      </c>
      <c r="P49" s="8">
        <v>13</v>
      </c>
      <c r="Q49" s="9">
        <v>10</v>
      </c>
      <c r="R49" s="9">
        <v>15</v>
      </c>
      <c r="S49" s="8">
        <v>25</v>
      </c>
      <c r="T49" s="9">
        <v>58</v>
      </c>
      <c r="U49" s="9">
        <v>15</v>
      </c>
      <c r="V49" s="8">
        <v>73</v>
      </c>
      <c r="W49" s="9">
        <v>52</v>
      </c>
      <c r="X49" s="9">
        <v>16</v>
      </c>
      <c r="Y49" s="8">
        <v>68</v>
      </c>
    </row>
    <row x14ac:dyDescent="0.25" r="50" customHeight="1" ht="17.25">
      <c r="A50" s="6" t="s">
        <v>72</v>
      </c>
      <c r="B50" s="7">
        <v>1</v>
      </c>
      <c r="C50" s="7">
        <v>1</v>
      </c>
      <c r="D50" s="8">
        <v>2</v>
      </c>
      <c r="E50" s="7">
        <v>0</v>
      </c>
      <c r="F50" s="7">
        <v>3</v>
      </c>
      <c r="G50" s="8">
        <v>3</v>
      </c>
      <c r="H50" s="7">
        <v>1</v>
      </c>
      <c r="I50" s="7">
        <v>4</v>
      </c>
      <c r="J50" s="8">
        <v>5</v>
      </c>
      <c r="K50" s="7">
        <v>2</v>
      </c>
      <c r="L50" s="7">
        <v>1</v>
      </c>
      <c r="M50" s="8">
        <v>3</v>
      </c>
      <c r="N50" s="7">
        <v>3</v>
      </c>
      <c r="O50" s="7">
        <v>2</v>
      </c>
      <c r="P50" s="8">
        <v>5</v>
      </c>
      <c r="Q50" s="9">
        <v>6</v>
      </c>
      <c r="R50" s="9">
        <v>10</v>
      </c>
      <c r="S50" s="8">
        <v>16</v>
      </c>
      <c r="T50" s="9">
        <v>11</v>
      </c>
      <c r="U50" s="9">
        <v>4</v>
      </c>
      <c r="V50" s="8">
        <v>15</v>
      </c>
      <c r="W50" s="9">
        <v>24</v>
      </c>
      <c r="X50" s="9">
        <v>9</v>
      </c>
      <c r="Y50" s="8">
        <v>33</v>
      </c>
    </row>
    <row x14ac:dyDescent="0.25" r="51" customHeight="1" ht="17.25">
      <c r="A51" s="6" t="s">
        <v>73</v>
      </c>
      <c r="B51" s="7">
        <v>1</v>
      </c>
      <c r="C51" s="7">
        <v>0</v>
      </c>
      <c r="D51" s="8">
        <v>1</v>
      </c>
      <c r="E51" s="7">
        <v>1</v>
      </c>
      <c r="F51" s="7">
        <v>0</v>
      </c>
      <c r="G51" s="8">
        <v>1</v>
      </c>
      <c r="H51" s="7">
        <v>0</v>
      </c>
      <c r="I51" s="7">
        <v>1</v>
      </c>
      <c r="J51" s="8">
        <v>1</v>
      </c>
      <c r="K51" s="7">
        <v>3</v>
      </c>
      <c r="L51" s="7">
        <v>1</v>
      </c>
      <c r="M51" s="8">
        <v>4</v>
      </c>
      <c r="N51" s="7">
        <v>8</v>
      </c>
      <c r="O51" s="7">
        <v>7</v>
      </c>
      <c r="P51" s="8">
        <v>15</v>
      </c>
      <c r="Q51" s="9">
        <v>15</v>
      </c>
      <c r="R51" s="9">
        <v>12</v>
      </c>
      <c r="S51" s="8">
        <v>27</v>
      </c>
      <c r="T51" s="9">
        <v>27</v>
      </c>
      <c r="U51" s="9">
        <v>27</v>
      </c>
      <c r="V51" s="8">
        <v>54</v>
      </c>
      <c r="W51" s="9">
        <v>59</v>
      </c>
      <c r="X51" s="9">
        <v>23</v>
      </c>
      <c r="Y51" s="8">
        <v>82</v>
      </c>
    </row>
    <row x14ac:dyDescent="0.25" r="52" customHeight="1" ht="17.25">
      <c r="A52" s="6" t="s">
        <v>74</v>
      </c>
      <c r="B52" s="7">
        <v>14</v>
      </c>
      <c r="C52" s="7">
        <v>2</v>
      </c>
      <c r="D52" s="8">
        <v>16</v>
      </c>
      <c r="E52" s="7">
        <v>6</v>
      </c>
      <c r="F52" s="7">
        <v>6</v>
      </c>
      <c r="G52" s="8">
        <v>12</v>
      </c>
      <c r="H52" s="7">
        <v>8</v>
      </c>
      <c r="I52" s="7">
        <v>15</v>
      </c>
      <c r="J52" s="8">
        <v>23</v>
      </c>
      <c r="K52" s="7">
        <v>10</v>
      </c>
      <c r="L52" s="7">
        <v>25</v>
      </c>
      <c r="M52" s="8">
        <v>35</v>
      </c>
      <c r="N52" s="7">
        <v>37</v>
      </c>
      <c r="O52" s="7">
        <v>28</v>
      </c>
      <c r="P52" s="8">
        <v>65</v>
      </c>
      <c r="Q52" s="9">
        <v>44</v>
      </c>
      <c r="R52" s="9">
        <v>105</v>
      </c>
      <c r="S52" s="8">
        <v>149</v>
      </c>
      <c r="T52" s="9">
        <v>149</v>
      </c>
      <c r="U52" s="9">
        <v>120</v>
      </c>
      <c r="V52" s="8">
        <v>269</v>
      </c>
      <c r="W52" s="9">
        <v>258</v>
      </c>
      <c r="X52" s="9">
        <v>118</v>
      </c>
      <c r="Y52" s="8">
        <v>376</v>
      </c>
    </row>
    <row x14ac:dyDescent="0.25" r="53" customHeight="1" ht="17.25">
      <c r="A53" s="6" t="s">
        <v>75</v>
      </c>
      <c r="B53" s="7">
        <v>2</v>
      </c>
      <c r="C53" s="7">
        <v>1</v>
      </c>
      <c r="D53" s="8">
        <v>3</v>
      </c>
      <c r="E53" s="7">
        <v>1</v>
      </c>
      <c r="F53" s="7">
        <v>1</v>
      </c>
      <c r="G53" s="8">
        <v>2</v>
      </c>
      <c r="H53" s="7">
        <v>2</v>
      </c>
      <c r="I53" s="7">
        <v>4</v>
      </c>
      <c r="J53" s="8">
        <v>6</v>
      </c>
      <c r="K53" s="7">
        <v>7</v>
      </c>
      <c r="L53" s="7">
        <v>2</v>
      </c>
      <c r="M53" s="8">
        <v>9</v>
      </c>
      <c r="N53" s="7">
        <v>12</v>
      </c>
      <c r="O53" s="7">
        <v>8</v>
      </c>
      <c r="P53" s="8">
        <v>20</v>
      </c>
      <c r="Q53" s="9">
        <v>22</v>
      </c>
      <c r="R53" s="9">
        <v>17</v>
      </c>
      <c r="S53" s="8">
        <v>39</v>
      </c>
      <c r="T53" s="9">
        <v>56</v>
      </c>
      <c r="U53" s="9">
        <v>18</v>
      </c>
      <c r="V53" s="8">
        <v>74</v>
      </c>
      <c r="W53" s="9">
        <v>64</v>
      </c>
      <c r="X53" s="9">
        <v>23</v>
      </c>
      <c r="Y53" s="8">
        <v>87</v>
      </c>
    </row>
    <row x14ac:dyDescent="0.25" r="54" customHeight="1" ht="17.25">
      <c r="A54" s="6" t="s">
        <v>76</v>
      </c>
      <c r="B54" s="7">
        <v>5</v>
      </c>
      <c r="C54" s="7">
        <v>0</v>
      </c>
      <c r="D54" s="8">
        <v>5</v>
      </c>
      <c r="E54" s="7">
        <v>1</v>
      </c>
      <c r="F54" s="7">
        <v>7</v>
      </c>
      <c r="G54" s="8">
        <v>8</v>
      </c>
      <c r="H54" s="7">
        <v>3</v>
      </c>
      <c r="I54" s="7">
        <v>7</v>
      </c>
      <c r="J54" s="8">
        <v>10</v>
      </c>
      <c r="K54" s="7">
        <v>5</v>
      </c>
      <c r="L54" s="7">
        <v>12</v>
      </c>
      <c r="M54" s="8">
        <v>17</v>
      </c>
      <c r="N54" s="7">
        <v>16</v>
      </c>
      <c r="O54" s="7">
        <v>15</v>
      </c>
      <c r="P54" s="8">
        <v>31</v>
      </c>
      <c r="Q54" s="9">
        <v>39</v>
      </c>
      <c r="R54" s="9">
        <v>43</v>
      </c>
      <c r="S54" s="8">
        <v>82</v>
      </c>
      <c r="T54" s="9">
        <v>64</v>
      </c>
      <c r="U54" s="9">
        <v>65</v>
      </c>
      <c r="V54" s="8">
        <v>129</v>
      </c>
      <c r="W54" s="9">
        <v>111</v>
      </c>
      <c r="X54" s="9">
        <v>56</v>
      </c>
      <c r="Y54" s="8">
        <v>167</v>
      </c>
    </row>
    <row x14ac:dyDescent="0.25" r="55" customHeight="1" ht="17.25">
      <c r="A55" s="6" t="s">
        <v>77</v>
      </c>
      <c r="B55" s="7">
        <v>32</v>
      </c>
      <c r="C55" s="7">
        <v>17</v>
      </c>
      <c r="D55" s="8">
        <v>49</v>
      </c>
      <c r="E55" s="7">
        <v>22</v>
      </c>
      <c r="F55" s="7">
        <v>31</v>
      </c>
      <c r="G55" s="8">
        <v>53</v>
      </c>
      <c r="H55" s="7">
        <v>25</v>
      </c>
      <c r="I55" s="7">
        <v>26</v>
      </c>
      <c r="J55" s="8">
        <v>51</v>
      </c>
      <c r="K55" s="7">
        <v>32</v>
      </c>
      <c r="L55" s="7">
        <v>49</v>
      </c>
      <c r="M55" s="8">
        <v>81</v>
      </c>
      <c r="N55" s="7">
        <v>56</v>
      </c>
      <c r="O55" s="7">
        <v>39</v>
      </c>
      <c r="P55" s="8">
        <v>95</v>
      </c>
      <c r="Q55" s="9">
        <v>105</v>
      </c>
      <c r="R55" s="9">
        <v>128</v>
      </c>
      <c r="S55" s="8">
        <v>233</v>
      </c>
      <c r="T55" s="9">
        <v>238</v>
      </c>
      <c r="U55" s="9">
        <v>173</v>
      </c>
      <c r="V55" s="8">
        <v>411</v>
      </c>
      <c r="W55" s="9">
        <v>324</v>
      </c>
      <c r="X55" s="9">
        <v>150</v>
      </c>
      <c r="Y55" s="8">
        <v>474</v>
      </c>
    </row>
    <row x14ac:dyDescent="0.25" r="56" customHeight="1" ht="17.25">
      <c r="A56" s="6" t="s">
        <v>78</v>
      </c>
      <c r="B56" s="7">
        <v>1</v>
      </c>
      <c r="C56" s="7">
        <v>0</v>
      </c>
      <c r="D56" s="8">
        <v>1</v>
      </c>
      <c r="E56" s="7">
        <v>1</v>
      </c>
      <c r="F56" s="7">
        <v>2</v>
      </c>
      <c r="G56" s="8">
        <v>3</v>
      </c>
      <c r="H56" s="7">
        <v>3</v>
      </c>
      <c r="I56" s="7">
        <v>0</v>
      </c>
      <c r="J56" s="8">
        <v>3</v>
      </c>
      <c r="K56" s="7">
        <v>1</v>
      </c>
      <c r="L56" s="7">
        <v>1</v>
      </c>
      <c r="M56" s="8">
        <v>2</v>
      </c>
      <c r="N56" s="7">
        <v>6</v>
      </c>
      <c r="O56" s="7">
        <v>6</v>
      </c>
      <c r="P56" s="8">
        <v>12</v>
      </c>
      <c r="Q56" s="9">
        <v>12</v>
      </c>
      <c r="R56" s="9">
        <v>14</v>
      </c>
      <c r="S56" s="8">
        <v>26</v>
      </c>
      <c r="T56" s="9">
        <v>18</v>
      </c>
      <c r="U56" s="9">
        <v>19</v>
      </c>
      <c r="V56" s="8">
        <v>37</v>
      </c>
      <c r="W56" s="9">
        <v>54</v>
      </c>
      <c r="X56" s="9">
        <v>21</v>
      </c>
      <c r="Y56" s="8">
        <v>75</v>
      </c>
    </row>
    <row x14ac:dyDescent="0.25" r="57" customHeight="1" ht="17.25">
      <c r="A57" s="6" t="s">
        <v>79</v>
      </c>
      <c r="B57" s="7">
        <v>2</v>
      </c>
      <c r="C57" s="7">
        <v>0</v>
      </c>
      <c r="D57" s="8">
        <v>2</v>
      </c>
      <c r="E57" s="7">
        <v>1</v>
      </c>
      <c r="F57" s="7">
        <v>0</v>
      </c>
      <c r="G57" s="8">
        <v>1</v>
      </c>
      <c r="H57" s="7">
        <v>1</v>
      </c>
      <c r="I57" s="7">
        <v>0</v>
      </c>
      <c r="J57" s="8">
        <v>1</v>
      </c>
      <c r="K57" s="7">
        <v>3</v>
      </c>
      <c r="L57" s="7">
        <v>3</v>
      </c>
      <c r="M57" s="8">
        <v>6</v>
      </c>
      <c r="N57" s="7">
        <v>3</v>
      </c>
      <c r="O57" s="7">
        <v>1</v>
      </c>
      <c r="P57" s="8">
        <v>4</v>
      </c>
      <c r="Q57" s="9">
        <v>10</v>
      </c>
      <c r="R57" s="9">
        <v>10</v>
      </c>
      <c r="S57" s="8">
        <v>20</v>
      </c>
      <c r="T57" s="9">
        <v>24</v>
      </c>
      <c r="U57" s="9">
        <v>19</v>
      </c>
      <c r="V57" s="8">
        <v>43</v>
      </c>
      <c r="W57" s="9">
        <v>40</v>
      </c>
      <c r="X57" s="9">
        <v>12</v>
      </c>
      <c r="Y57" s="8">
        <v>52</v>
      </c>
    </row>
    <row x14ac:dyDescent="0.25" r="58" customHeight="1" ht="17.25">
      <c r="A58" s="6" t="s">
        <v>80</v>
      </c>
      <c r="B58" s="7">
        <v>0</v>
      </c>
      <c r="C58" s="7">
        <v>1</v>
      </c>
      <c r="D58" s="8">
        <v>1</v>
      </c>
      <c r="E58" s="7">
        <v>0</v>
      </c>
      <c r="F58" s="7">
        <v>1</v>
      </c>
      <c r="G58" s="8">
        <v>1</v>
      </c>
      <c r="H58" s="7">
        <v>0</v>
      </c>
      <c r="I58" s="7">
        <v>0</v>
      </c>
      <c r="J58" s="8">
        <v>0</v>
      </c>
      <c r="K58" s="7">
        <v>1</v>
      </c>
      <c r="L58" s="7">
        <v>4</v>
      </c>
      <c r="M58" s="8">
        <v>5</v>
      </c>
      <c r="N58" s="7">
        <v>0</v>
      </c>
      <c r="O58" s="7">
        <v>3</v>
      </c>
      <c r="P58" s="8">
        <v>3</v>
      </c>
      <c r="Q58" s="9">
        <v>5</v>
      </c>
      <c r="R58" s="9">
        <v>8</v>
      </c>
      <c r="S58" s="8">
        <v>13</v>
      </c>
      <c r="T58" s="9">
        <v>7</v>
      </c>
      <c r="U58" s="9">
        <v>13</v>
      </c>
      <c r="V58" s="8">
        <v>20</v>
      </c>
      <c r="W58" s="9">
        <v>17</v>
      </c>
      <c r="X58" s="9">
        <v>15</v>
      </c>
      <c r="Y58" s="8">
        <v>32</v>
      </c>
    </row>
    <row x14ac:dyDescent="0.25" r="59" customHeight="1" ht="17.25">
      <c r="A59" s="6" t="s">
        <v>81</v>
      </c>
      <c r="B59" s="7">
        <v>0</v>
      </c>
      <c r="C59" s="7">
        <v>0</v>
      </c>
      <c r="D59" s="8">
        <v>0</v>
      </c>
      <c r="E59" s="7">
        <v>2</v>
      </c>
      <c r="F59" s="7">
        <v>2</v>
      </c>
      <c r="G59" s="8">
        <v>4</v>
      </c>
      <c r="H59" s="7">
        <v>2</v>
      </c>
      <c r="I59" s="7">
        <v>6</v>
      </c>
      <c r="J59" s="8">
        <v>8</v>
      </c>
      <c r="K59" s="7">
        <v>5</v>
      </c>
      <c r="L59" s="7">
        <v>4</v>
      </c>
      <c r="M59" s="8">
        <v>9</v>
      </c>
      <c r="N59" s="7">
        <v>10</v>
      </c>
      <c r="O59" s="7">
        <v>9</v>
      </c>
      <c r="P59" s="8">
        <v>19</v>
      </c>
      <c r="Q59" s="9">
        <v>20</v>
      </c>
      <c r="R59" s="9">
        <v>26</v>
      </c>
      <c r="S59" s="8">
        <v>46</v>
      </c>
      <c r="T59" s="9">
        <v>21</v>
      </c>
      <c r="U59" s="9">
        <v>35</v>
      </c>
      <c r="V59" s="8">
        <v>56</v>
      </c>
      <c r="W59" s="9">
        <v>63</v>
      </c>
      <c r="X59" s="9">
        <v>56</v>
      </c>
      <c r="Y59" s="8">
        <v>119</v>
      </c>
    </row>
    <row x14ac:dyDescent="0.25" r="60" customHeight="1" ht="17.25">
      <c r="A60" s="6" t="s">
        <v>82</v>
      </c>
      <c r="B60" s="7">
        <v>46</v>
      </c>
      <c r="C60" s="7">
        <v>50</v>
      </c>
      <c r="D60" s="8">
        <v>96</v>
      </c>
      <c r="E60" s="7">
        <v>33</v>
      </c>
      <c r="F60" s="7">
        <v>65</v>
      </c>
      <c r="G60" s="8">
        <v>98</v>
      </c>
      <c r="H60" s="7">
        <v>35</v>
      </c>
      <c r="I60" s="7">
        <v>123</v>
      </c>
      <c r="J60" s="8">
        <v>158</v>
      </c>
      <c r="K60" s="7">
        <v>33</v>
      </c>
      <c r="L60" s="7">
        <v>116</v>
      </c>
      <c r="M60" s="8">
        <v>149</v>
      </c>
      <c r="N60" s="7">
        <v>111</v>
      </c>
      <c r="O60" s="7">
        <v>102</v>
      </c>
      <c r="P60" s="8">
        <v>213</v>
      </c>
      <c r="Q60" s="9">
        <v>233</v>
      </c>
      <c r="R60" s="9">
        <v>307</v>
      </c>
      <c r="S60" s="8">
        <v>540</v>
      </c>
      <c r="T60" s="9">
        <v>351</v>
      </c>
      <c r="U60" s="9">
        <v>401</v>
      </c>
      <c r="V60" s="8">
        <v>752</v>
      </c>
      <c r="W60" s="9">
        <v>654</v>
      </c>
      <c r="X60" s="9">
        <v>447</v>
      </c>
      <c r="Y60" s="8">
        <v>1101</v>
      </c>
    </row>
    <row x14ac:dyDescent="0.25" r="61" customHeight="1" ht="17.25">
      <c r="A61" s="6" t="s">
        <v>83</v>
      </c>
      <c r="B61" s="7">
        <v>176</v>
      </c>
      <c r="C61" s="7">
        <v>263</v>
      </c>
      <c r="D61" s="8">
        <v>439</v>
      </c>
      <c r="E61" s="7">
        <v>176</v>
      </c>
      <c r="F61" s="7">
        <v>513</v>
      </c>
      <c r="G61" s="8">
        <v>689</v>
      </c>
      <c r="H61" s="7">
        <v>230</v>
      </c>
      <c r="I61" s="7">
        <v>779</v>
      </c>
      <c r="J61" s="8">
        <v>1009</v>
      </c>
      <c r="K61" s="7">
        <v>437</v>
      </c>
      <c r="L61" s="7">
        <v>970</v>
      </c>
      <c r="M61" s="8">
        <v>1407</v>
      </c>
      <c r="N61" s="7">
        <v>1147</v>
      </c>
      <c r="O61" s="7">
        <v>1161</v>
      </c>
      <c r="P61" s="8">
        <v>2308</v>
      </c>
      <c r="Q61" s="9">
        <v>2018</v>
      </c>
      <c r="R61" s="9">
        <v>2798</v>
      </c>
      <c r="S61" s="8">
        <v>4816</v>
      </c>
      <c r="T61" s="9">
        <v>3391</v>
      </c>
      <c r="U61" s="9">
        <v>4442</v>
      </c>
      <c r="V61" s="8">
        <v>7833</v>
      </c>
      <c r="W61" s="9">
        <v>5433</v>
      </c>
      <c r="X61" s="9">
        <v>4986</v>
      </c>
      <c r="Y61" s="8">
        <v>10419</v>
      </c>
    </row>
    <row x14ac:dyDescent="0.25" r="62" customHeight="1" ht="17.25">
      <c r="A62" s="6" t="s">
        <v>84</v>
      </c>
      <c r="B62" s="7">
        <v>1</v>
      </c>
      <c r="C62" s="7">
        <v>1</v>
      </c>
      <c r="D62" s="8">
        <v>2</v>
      </c>
      <c r="E62" s="7">
        <v>3</v>
      </c>
      <c r="F62" s="7">
        <v>2</v>
      </c>
      <c r="G62" s="8">
        <v>5</v>
      </c>
      <c r="H62" s="7">
        <v>5</v>
      </c>
      <c r="I62" s="7">
        <v>5</v>
      </c>
      <c r="J62" s="8">
        <v>10</v>
      </c>
      <c r="K62" s="7">
        <v>9</v>
      </c>
      <c r="L62" s="7">
        <v>7</v>
      </c>
      <c r="M62" s="8">
        <v>16</v>
      </c>
      <c r="N62" s="7">
        <v>10</v>
      </c>
      <c r="O62" s="7">
        <v>7</v>
      </c>
      <c r="P62" s="8">
        <v>17</v>
      </c>
      <c r="Q62" s="9">
        <v>23</v>
      </c>
      <c r="R62" s="9">
        <v>17</v>
      </c>
      <c r="S62" s="8">
        <v>40</v>
      </c>
      <c r="T62" s="9">
        <v>56</v>
      </c>
      <c r="U62" s="9">
        <v>46</v>
      </c>
      <c r="V62" s="8">
        <v>102</v>
      </c>
      <c r="W62" s="9">
        <v>94</v>
      </c>
      <c r="X62" s="9">
        <v>37</v>
      </c>
      <c r="Y62" s="8">
        <v>131</v>
      </c>
    </row>
    <row x14ac:dyDescent="0.25" r="63" customHeight="1" ht="17.25">
      <c r="A63" s="6" t="s">
        <v>85</v>
      </c>
      <c r="B63" s="7">
        <v>3</v>
      </c>
      <c r="C63" s="7">
        <v>1</v>
      </c>
      <c r="D63" s="8">
        <v>4</v>
      </c>
      <c r="E63" s="7">
        <v>1</v>
      </c>
      <c r="F63" s="7">
        <v>4</v>
      </c>
      <c r="G63" s="8">
        <v>5</v>
      </c>
      <c r="H63" s="7">
        <v>4</v>
      </c>
      <c r="I63" s="7">
        <v>0</v>
      </c>
      <c r="J63" s="8">
        <v>4</v>
      </c>
      <c r="K63" s="7">
        <v>6</v>
      </c>
      <c r="L63" s="7">
        <v>5</v>
      </c>
      <c r="M63" s="8">
        <v>11</v>
      </c>
      <c r="N63" s="7">
        <v>21</v>
      </c>
      <c r="O63" s="7">
        <v>3</v>
      </c>
      <c r="P63" s="8">
        <v>24</v>
      </c>
      <c r="Q63" s="9">
        <v>36</v>
      </c>
      <c r="R63" s="9">
        <v>31</v>
      </c>
      <c r="S63" s="8">
        <v>67</v>
      </c>
      <c r="T63" s="9">
        <v>77</v>
      </c>
      <c r="U63" s="9">
        <v>38</v>
      </c>
      <c r="V63" s="8">
        <v>115</v>
      </c>
      <c r="W63" s="9">
        <v>180</v>
      </c>
      <c r="X63" s="9">
        <v>45</v>
      </c>
      <c r="Y63" s="8">
        <v>225</v>
      </c>
    </row>
    <row x14ac:dyDescent="0.25" r="64" customHeight="1" ht="17.25">
      <c r="A64" s="6" t="s">
        <v>86</v>
      </c>
      <c r="B64" s="7">
        <v>2</v>
      </c>
      <c r="C64" s="7">
        <v>23</v>
      </c>
      <c r="D64" s="8">
        <v>25</v>
      </c>
      <c r="E64" s="7">
        <v>0</v>
      </c>
      <c r="F64" s="7">
        <v>3</v>
      </c>
      <c r="G64" s="8">
        <v>3</v>
      </c>
      <c r="H64" s="7">
        <v>1</v>
      </c>
      <c r="I64" s="7">
        <v>2</v>
      </c>
      <c r="J64" s="8">
        <v>3</v>
      </c>
      <c r="K64" s="7">
        <v>1</v>
      </c>
      <c r="L64" s="7">
        <v>0</v>
      </c>
      <c r="M64" s="8">
        <v>1</v>
      </c>
      <c r="N64" s="7">
        <v>0</v>
      </c>
      <c r="O64" s="7">
        <v>6</v>
      </c>
      <c r="P64" s="8">
        <v>6</v>
      </c>
      <c r="Q64" s="9">
        <v>14</v>
      </c>
      <c r="R64" s="9">
        <v>16</v>
      </c>
      <c r="S64" s="8">
        <v>30</v>
      </c>
      <c r="T64" s="9">
        <v>20</v>
      </c>
      <c r="U64" s="9">
        <v>25</v>
      </c>
      <c r="V64" s="8">
        <v>45</v>
      </c>
      <c r="W64" s="9">
        <v>34</v>
      </c>
      <c r="X64" s="9">
        <v>21</v>
      </c>
      <c r="Y64" s="8">
        <v>55</v>
      </c>
    </row>
    <row x14ac:dyDescent="0.25" r="65" customHeight="1" ht="17.25">
      <c r="A65" s="6" t="s">
        <v>87</v>
      </c>
      <c r="B65" s="7">
        <v>0</v>
      </c>
      <c r="C65" s="7">
        <v>2</v>
      </c>
      <c r="D65" s="8">
        <v>2</v>
      </c>
      <c r="E65" s="7">
        <v>2</v>
      </c>
      <c r="F65" s="7">
        <v>2</v>
      </c>
      <c r="G65" s="8">
        <v>4</v>
      </c>
      <c r="H65" s="7">
        <v>1</v>
      </c>
      <c r="I65" s="7">
        <v>3</v>
      </c>
      <c r="J65" s="8">
        <v>4</v>
      </c>
      <c r="K65" s="7">
        <v>4</v>
      </c>
      <c r="L65" s="7">
        <v>8</v>
      </c>
      <c r="M65" s="8">
        <v>12</v>
      </c>
      <c r="N65" s="7">
        <v>3</v>
      </c>
      <c r="O65" s="7">
        <v>8</v>
      </c>
      <c r="P65" s="8">
        <v>11</v>
      </c>
      <c r="Q65" s="9">
        <v>6</v>
      </c>
      <c r="R65" s="9">
        <v>17</v>
      </c>
      <c r="S65" s="8">
        <v>23</v>
      </c>
      <c r="T65" s="9">
        <v>32</v>
      </c>
      <c r="U65" s="9">
        <v>39</v>
      </c>
      <c r="V65" s="8">
        <v>71</v>
      </c>
      <c r="W65" s="9">
        <v>69</v>
      </c>
      <c r="X65" s="9">
        <v>37</v>
      </c>
      <c r="Y65" s="8">
        <v>106</v>
      </c>
    </row>
    <row x14ac:dyDescent="0.25" r="66" customHeight="1" ht="17.25">
      <c r="A66" s="6" t="s">
        <v>88</v>
      </c>
      <c r="B66" s="7">
        <v>2</v>
      </c>
      <c r="C66" s="7">
        <v>1</v>
      </c>
      <c r="D66" s="8">
        <v>3</v>
      </c>
      <c r="E66" s="7">
        <v>2</v>
      </c>
      <c r="F66" s="7">
        <v>3</v>
      </c>
      <c r="G66" s="8">
        <v>5</v>
      </c>
      <c r="H66" s="7">
        <v>4</v>
      </c>
      <c r="I66" s="7">
        <v>7</v>
      </c>
      <c r="J66" s="8">
        <v>11</v>
      </c>
      <c r="K66" s="7">
        <v>4</v>
      </c>
      <c r="L66" s="7">
        <v>9</v>
      </c>
      <c r="M66" s="8">
        <v>13</v>
      </c>
      <c r="N66" s="7">
        <v>2</v>
      </c>
      <c r="O66" s="7">
        <v>8</v>
      </c>
      <c r="P66" s="8">
        <v>10</v>
      </c>
      <c r="Q66" s="9">
        <v>17</v>
      </c>
      <c r="R66" s="9">
        <v>42</v>
      </c>
      <c r="S66" s="8">
        <v>59</v>
      </c>
      <c r="T66" s="9">
        <v>37</v>
      </c>
      <c r="U66" s="9">
        <v>58</v>
      </c>
      <c r="V66" s="8">
        <v>95</v>
      </c>
      <c r="W66" s="9">
        <v>93</v>
      </c>
      <c r="X66" s="9">
        <v>50</v>
      </c>
      <c r="Y66" s="8">
        <v>143</v>
      </c>
    </row>
    <row x14ac:dyDescent="0.25" r="67" customHeight="1" ht="17.25">
      <c r="A67" s="6" t="s">
        <v>89</v>
      </c>
      <c r="B67" s="7">
        <v>31</v>
      </c>
      <c r="C67" s="7">
        <v>23</v>
      </c>
      <c r="D67" s="8">
        <v>54</v>
      </c>
      <c r="E67" s="7">
        <v>17</v>
      </c>
      <c r="F67" s="7">
        <v>52</v>
      </c>
      <c r="G67" s="8">
        <v>69</v>
      </c>
      <c r="H67" s="7">
        <v>41</v>
      </c>
      <c r="I67" s="7">
        <v>75</v>
      </c>
      <c r="J67" s="8">
        <v>116</v>
      </c>
      <c r="K67" s="7">
        <v>103</v>
      </c>
      <c r="L67" s="7">
        <v>127</v>
      </c>
      <c r="M67" s="8">
        <v>230</v>
      </c>
      <c r="N67" s="7">
        <v>121</v>
      </c>
      <c r="O67" s="7">
        <v>163</v>
      </c>
      <c r="P67" s="8">
        <v>284</v>
      </c>
      <c r="Q67" s="9">
        <v>271</v>
      </c>
      <c r="R67" s="9">
        <v>417</v>
      </c>
      <c r="S67" s="8">
        <v>688</v>
      </c>
      <c r="T67" s="9">
        <v>496</v>
      </c>
      <c r="U67" s="9">
        <v>535</v>
      </c>
      <c r="V67" s="8">
        <v>1031</v>
      </c>
      <c r="W67" s="9">
        <v>891</v>
      </c>
      <c r="X67" s="9">
        <v>489</v>
      </c>
      <c r="Y67" s="8">
        <v>1380</v>
      </c>
    </row>
    <row x14ac:dyDescent="0.25" r="68" customHeight="1" ht="17.25">
      <c r="A68" s="6" t="s">
        <v>90</v>
      </c>
      <c r="B68" s="7">
        <v>0</v>
      </c>
      <c r="C68" s="7">
        <v>2</v>
      </c>
      <c r="D68" s="8">
        <v>2</v>
      </c>
      <c r="E68" s="7">
        <v>2</v>
      </c>
      <c r="F68" s="7">
        <v>10</v>
      </c>
      <c r="G68" s="8">
        <v>12</v>
      </c>
      <c r="H68" s="7">
        <v>2</v>
      </c>
      <c r="I68" s="7">
        <v>5</v>
      </c>
      <c r="J68" s="8">
        <v>7</v>
      </c>
      <c r="K68" s="7">
        <v>186</v>
      </c>
      <c r="L68" s="7">
        <v>17</v>
      </c>
      <c r="M68" s="8">
        <v>203</v>
      </c>
      <c r="N68" s="7">
        <v>62</v>
      </c>
      <c r="O68" s="7">
        <v>24</v>
      </c>
      <c r="P68" s="8">
        <v>86</v>
      </c>
      <c r="Q68" s="9">
        <v>54</v>
      </c>
      <c r="R68" s="9">
        <v>176</v>
      </c>
      <c r="S68" s="8">
        <v>230</v>
      </c>
      <c r="T68" s="9">
        <v>115</v>
      </c>
      <c r="U68" s="9">
        <v>169</v>
      </c>
      <c r="V68" s="8">
        <v>284</v>
      </c>
      <c r="W68" s="9">
        <v>284</v>
      </c>
      <c r="X68" s="9">
        <v>124</v>
      </c>
      <c r="Y68" s="8">
        <v>408</v>
      </c>
    </row>
    <row x14ac:dyDescent="0.25" r="69" customHeight="1" ht="17.25">
      <c r="A69" s="6" t="s">
        <v>91</v>
      </c>
      <c r="B69" s="7">
        <v>16</v>
      </c>
      <c r="C69" s="7">
        <v>11</v>
      </c>
      <c r="D69" s="8">
        <v>27</v>
      </c>
      <c r="E69" s="7">
        <v>15</v>
      </c>
      <c r="F69" s="7">
        <v>37</v>
      </c>
      <c r="G69" s="8">
        <v>52</v>
      </c>
      <c r="H69" s="7">
        <v>16</v>
      </c>
      <c r="I69" s="7">
        <v>89</v>
      </c>
      <c r="J69" s="8">
        <v>105</v>
      </c>
      <c r="K69" s="7">
        <v>28</v>
      </c>
      <c r="L69" s="7">
        <v>136</v>
      </c>
      <c r="M69" s="8">
        <v>164</v>
      </c>
      <c r="N69" s="7">
        <v>92</v>
      </c>
      <c r="O69" s="7">
        <v>98</v>
      </c>
      <c r="P69" s="8">
        <v>190</v>
      </c>
      <c r="Q69" s="9">
        <v>161</v>
      </c>
      <c r="R69" s="9">
        <v>303</v>
      </c>
      <c r="S69" s="8">
        <v>464</v>
      </c>
      <c r="T69" s="9">
        <v>335</v>
      </c>
      <c r="U69" s="9">
        <v>436</v>
      </c>
      <c r="V69" s="8">
        <v>771</v>
      </c>
      <c r="W69" s="9">
        <v>574</v>
      </c>
      <c r="X69" s="9">
        <v>398</v>
      </c>
      <c r="Y69" s="8">
        <v>972</v>
      </c>
    </row>
    <row x14ac:dyDescent="0.25" r="70" customHeight="1" ht="17.25">
      <c r="A70" s="6" t="s">
        <v>92</v>
      </c>
      <c r="B70" s="7">
        <v>0</v>
      </c>
      <c r="C70" s="7">
        <v>0</v>
      </c>
      <c r="D70" s="8">
        <v>0</v>
      </c>
      <c r="E70" s="7">
        <v>0</v>
      </c>
      <c r="F70" s="7">
        <v>1</v>
      </c>
      <c r="G70" s="8">
        <v>1</v>
      </c>
      <c r="H70" s="7">
        <v>0</v>
      </c>
      <c r="I70" s="7">
        <v>1</v>
      </c>
      <c r="J70" s="8">
        <v>1</v>
      </c>
      <c r="K70" s="7">
        <v>0</v>
      </c>
      <c r="L70" s="7">
        <v>4</v>
      </c>
      <c r="M70" s="8">
        <v>4</v>
      </c>
      <c r="N70" s="7">
        <v>2</v>
      </c>
      <c r="O70" s="7">
        <v>1</v>
      </c>
      <c r="P70" s="8">
        <v>3</v>
      </c>
      <c r="Q70" s="9">
        <v>2</v>
      </c>
      <c r="R70" s="9">
        <v>8</v>
      </c>
      <c r="S70" s="8">
        <v>10</v>
      </c>
      <c r="T70" s="9">
        <v>5</v>
      </c>
      <c r="U70" s="9">
        <v>13</v>
      </c>
      <c r="V70" s="8">
        <v>18</v>
      </c>
      <c r="W70" s="9">
        <v>22</v>
      </c>
      <c r="X70" s="9">
        <v>17</v>
      </c>
      <c r="Y70" s="8">
        <v>39</v>
      </c>
    </row>
    <row x14ac:dyDescent="0.25" r="71" customHeight="1" ht="17.25">
      <c r="A71" s="6" t="s">
        <v>93</v>
      </c>
      <c r="B71" s="7">
        <v>1</v>
      </c>
      <c r="C71" s="7">
        <v>0</v>
      </c>
      <c r="D71" s="8">
        <v>1</v>
      </c>
      <c r="E71" s="7">
        <v>0</v>
      </c>
      <c r="F71" s="7">
        <v>0</v>
      </c>
      <c r="G71" s="8">
        <v>0</v>
      </c>
      <c r="H71" s="7">
        <v>1</v>
      </c>
      <c r="I71" s="7">
        <v>5</v>
      </c>
      <c r="J71" s="8">
        <v>6</v>
      </c>
      <c r="K71" s="7">
        <v>6</v>
      </c>
      <c r="L71" s="7">
        <v>5</v>
      </c>
      <c r="M71" s="8">
        <v>11</v>
      </c>
      <c r="N71" s="7">
        <v>6</v>
      </c>
      <c r="O71" s="7">
        <v>9</v>
      </c>
      <c r="P71" s="8">
        <v>15</v>
      </c>
      <c r="Q71" s="9">
        <v>13</v>
      </c>
      <c r="R71" s="9">
        <v>22</v>
      </c>
      <c r="S71" s="8">
        <v>35</v>
      </c>
      <c r="T71" s="9">
        <v>38</v>
      </c>
      <c r="U71" s="9">
        <v>35</v>
      </c>
      <c r="V71" s="8">
        <v>73</v>
      </c>
      <c r="W71" s="9">
        <v>53</v>
      </c>
      <c r="X71" s="9">
        <v>22</v>
      </c>
      <c r="Y71" s="8">
        <v>75</v>
      </c>
    </row>
    <row x14ac:dyDescent="0.25" r="72" customHeight="1" ht="17.25">
      <c r="A72" s="6" t="s">
        <v>94</v>
      </c>
      <c r="B72" s="7">
        <v>2</v>
      </c>
      <c r="C72" s="7">
        <v>0</v>
      </c>
      <c r="D72" s="8">
        <v>2</v>
      </c>
      <c r="E72" s="7">
        <v>0</v>
      </c>
      <c r="F72" s="7">
        <v>2</v>
      </c>
      <c r="G72" s="8">
        <v>2</v>
      </c>
      <c r="H72" s="7">
        <v>2</v>
      </c>
      <c r="I72" s="7">
        <v>6</v>
      </c>
      <c r="J72" s="8">
        <v>8</v>
      </c>
      <c r="K72" s="7">
        <v>5</v>
      </c>
      <c r="L72" s="7">
        <v>9</v>
      </c>
      <c r="M72" s="8">
        <v>14</v>
      </c>
      <c r="N72" s="7">
        <v>6</v>
      </c>
      <c r="O72" s="7">
        <v>11</v>
      </c>
      <c r="P72" s="8">
        <v>17</v>
      </c>
      <c r="Q72" s="9">
        <v>18</v>
      </c>
      <c r="R72" s="9">
        <v>34</v>
      </c>
      <c r="S72" s="8">
        <v>52</v>
      </c>
      <c r="T72" s="9">
        <v>34</v>
      </c>
      <c r="U72" s="9">
        <v>61</v>
      </c>
      <c r="V72" s="8">
        <v>95</v>
      </c>
      <c r="W72" s="9">
        <v>83</v>
      </c>
      <c r="X72" s="9">
        <v>41</v>
      </c>
      <c r="Y72" s="8">
        <v>124</v>
      </c>
    </row>
    <row x14ac:dyDescent="0.25" r="73" customHeight="1" ht="17.25">
      <c r="A73" s="6" t="s">
        <v>95</v>
      </c>
      <c r="B73" s="7">
        <v>25</v>
      </c>
      <c r="C73" s="7">
        <v>80</v>
      </c>
      <c r="D73" s="8">
        <v>105</v>
      </c>
      <c r="E73" s="7">
        <v>49</v>
      </c>
      <c r="F73" s="7">
        <v>214</v>
      </c>
      <c r="G73" s="8">
        <v>263</v>
      </c>
      <c r="H73" s="7">
        <v>49</v>
      </c>
      <c r="I73" s="7">
        <v>221</v>
      </c>
      <c r="J73" s="8">
        <v>270</v>
      </c>
      <c r="K73" s="7">
        <v>68</v>
      </c>
      <c r="L73" s="7">
        <v>291</v>
      </c>
      <c r="M73" s="8">
        <v>359</v>
      </c>
      <c r="N73" s="7">
        <v>183</v>
      </c>
      <c r="O73" s="7">
        <v>208</v>
      </c>
      <c r="P73" s="8">
        <v>391</v>
      </c>
      <c r="Q73" s="9">
        <v>350</v>
      </c>
      <c r="R73" s="9">
        <v>705</v>
      </c>
      <c r="S73" s="8">
        <v>1055</v>
      </c>
      <c r="T73" s="9">
        <v>750</v>
      </c>
      <c r="U73" s="9">
        <v>855</v>
      </c>
      <c r="V73" s="8">
        <v>1605</v>
      </c>
      <c r="W73" s="9">
        <v>1249</v>
      </c>
      <c r="X73" s="9">
        <v>782</v>
      </c>
      <c r="Y73" s="8">
        <v>2031</v>
      </c>
    </row>
    <row x14ac:dyDescent="0.25" r="74" customHeight="1" ht="17.25">
      <c r="A74" s="6" t="s">
        <v>96</v>
      </c>
      <c r="B74" s="7">
        <v>1</v>
      </c>
      <c r="C74" s="7">
        <v>0</v>
      </c>
      <c r="D74" s="8">
        <v>1</v>
      </c>
      <c r="E74" s="7">
        <v>0</v>
      </c>
      <c r="F74" s="7">
        <v>1</v>
      </c>
      <c r="G74" s="8">
        <v>1</v>
      </c>
      <c r="H74" s="7">
        <v>2</v>
      </c>
      <c r="I74" s="7">
        <v>7</v>
      </c>
      <c r="J74" s="8">
        <v>9</v>
      </c>
      <c r="K74" s="7">
        <v>3</v>
      </c>
      <c r="L74" s="7">
        <v>10</v>
      </c>
      <c r="M74" s="8">
        <v>13</v>
      </c>
      <c r="N74" s="7">
        <v>8</v>
      </c>
      <c r="O74" s="7">
        <v>4</v>
      </c>
      <c r="P74" s="8">
        <v>12</v>
      </c>
      <c r="Q74" s="9">
        <v>16</v>
      </c>
      <c r="R74" s="9">
        <v>26</v>
      </c>
      <c r="S74" s="8">
        <v>42</v>
      </c>
      <c r="T74" s="9">
        <v>35</v>
      </c>
      <c r="U74" s="9">
        <v>25</v>
      </c>
      <c r="V74" s="8">
        <v>60</v>
      </c>
      <c r="W74" s="9">
        <v>57</v>
      </c>
      <c r="X74" s="9">
        <v>28</v>
      </c>
      <c r="Y74" s="8">
        <v>85</v>
      </c>
    </row>
    <row x14ac:dyDescent="0.25" r="75" customHeight="1" ht="17.25">
      <c r="A75" s="6" t="s">
        <v>97</v>
      </c>
      <c r="B75" s="7">
        <v>3</v>
      </c>
      <c r="C75" s="7">
        <v>0</v>
      </c>
      <c r="D75" s="8">
        <v>3</v>
      </c>
      <c r="E75" s="7">
        <v>1</v>
      </c>
      <c r="F75" s="7">
        <v>2</v>
      </c>
      <c r="G75" s="8">
        <v>3</v>
      </c>
      <c r="H75" s="7">
        <v>3</v>
      </c>
      <c r="I75" s="7">
        <v>0</v>
      </c>
      <c r="J75" s="8">
        <v>3</v>
      </c>
      <c r="K75" s="7">
        <v>2</v>
      </c>
      <c r="L75" s="7">
        <v>3</v>
      </c>
      <c r="M75" s="8">
        <v>5</v>
      </c>
      <c r="N75" s="7">
        <v>21</v>
      </c>
      <c r="O75" s="7">
        <v>7</v>
      </c>
      <c r="P75" s="8">
        <v>28</v>
      </c>
      <c r="Q75" s="9">
        <v>9</v>
      </c>
      <c r="R75" s="9">
        <v>14</v>
      </c>
      <c r="S75" s="8">
        <v>23</v>
      </c>
      <c r="T75" s="9">
        <v>51</v>
      </c>
      <c r="U75" s="9">
        <v>34</v>
      </c>
      <c r="V75" s="8">
        <v>85</v>
      </c>
      <c r="W75" s="9">
        <v>68</v>
      </c>
      <c r="X75" s="9">
        <v>36</v>
      </c>
      <c r="Y75" s="8">
        <v>104</v>
      </c>
    </row>
    <row x14ac:dyDescent="0.25" r="76" customHeight="1" ht="17.25">
      <c r="A76" s="6" t="s">
        <v>98</v>
      </c>
      <c r="B76" s="7">
        <v>2</v>
      </c>
      <c r="C76" s="7">
        <v>2</v>
      </c>
      <c r="D76" s="8">
        <v>4</v>
      </c>
      <c r="E76" s="7">
        <v>1</v>
      </c>
      <c r="F76" s="7">
        <v>0</v>
      </c>
      <c r="G76" s="8">
        <v>1</v>
      </c>
      <c r="H76" s="7">
        <v>1</v>
      </c>
      <c r="I76" s="7">
        <v>2</v>
      </c>
      <c r="J76" s="8">
        <v>3</v>
      </c>
      <c r="K76" s="7">
        <v>2</v>
      </c>
      <c r="L76" s="7">
        <v>4</v>
      </c>
      <c r="M76" s="8">
        <v>6</v>
      </c>
      <c r="N76" s="7">
        <v>1</v>
      </c>
      <c r="O76" s="7">
        <v>4</v>
      </c>
      <c r="P76" s="8">
        <v>5</v>
      </c>
      <c r="Q76" s="9">
        <v>5</v>
      </c>
      <c r="R76" s="9">
        <v>6</v>
      </c>
      <c r="S76" s="8">
        <v>11</v>
      </c>
      <c r="T76" s="9">
        <v>20</v>
      </c>
      <c r="U76" s="9">
        <v>20</v>
      </c>
      <c r="V76" s="8">
        <v>40</v>
      </c>
      <c r="W76" s="9">
        <v>33</v>
      </c>
      <c r="X76" s="9">
        <v>13</v>
      </c>
      <c r="Y76" s="8">
        <v>46</v>
      </c>
    </row>
    <row x14ac:dyDescent="0.25" r="77" customHeight="1" ht="17.25">
      <c r="A77" s="6" t="s">
        <v>99</v>
      </c>
      <c r="B77" s="7">
        <v>24</v>
      </c>
      <c r="C77" s="7">
        <v>95</v>
      </c>
      <c r="D77" s="8">
        <v>119</v>
      </c>
      <c r="E77" s="7">
        <v>17</v>
      </c>
      <c r="F77" s="7">
        <v>130</v>
      </c>
      <c r="G77" s="8">
        <v>147</v>
      </c>
      <c r="H77" s="7">
        <v>31</v>
      </c>
      <c r="I77" s="7">
        <v>360</v>
      </c>
      <c r="J77" s="8">
        <v>391</v>
      </c>
      <c r="K77" s="7">
        <v>39</v>
      </c>
      <c r="L77" s="7">
        <v>260</v>
      </c>
      <c r="M77" s="8">
        <v>299</v>
      </c>
      <c r="N77" s="7">
        <v>104</v>
      </c>
      <c r="O77" s="7">
        <v>205</v>
      </c>
      <c r="P77" s="8">
        <v>309</v>
      </c>
      <c r="Q77" s="9">
        <v>218</v>
      </c>
      <c r="R77" s="9">
        <v>524</v>
      </c>
      <c r="S77" s="8">
        <v>742</v>
      </c>
      <c r="T77" s="9">
        <v>510</v>
      </c>
      <c r="U77" s="9">
        <v>598</v>
      </c>
      <c r="V77" s="8">
        <v>1108</v>
      </c>
      <c r="W77" s="9">
        <v>790</v>
      </c>
      <c r="X77" s="9">
        <v>562</v>
      </c>
      <c r="Y77" s="8">
        <v>1352</v>
      </c>
    </row>
    <row x14ac:dyDescent="0.25" r="78" customHeight="1" ht="17.25">
      <c r="A78" s="6" t="s">
        <v>100</v>
      </c>
      <c r="B78" s="7">
        <v>2</v>
      </c>
      <c r="C78" s="7">
        <v>9</v>
      </c>
      <c r="D78" s="8">
        <v>11</v>
      </c>
      <c r="E78" s="7">
        <v>4</v>
      </c>
      <c r="F78" s="7">
        <v>16</v>
      </c>
      <c r="G78" s="8">
        <v>20</v>
      </c>
      <c r="H78" s="7">
        <v>5</v>
      </c>
      <c r="I78" s="7">
        <v>38</v>
      </c>
      <c r="J78" s="8">
        <v>43</v>
      </c>
      <c r="K78" s="7">
        <v>13</v>
      </c>
      <c r="L78" s="7">
        <v>41</v>
      </c>
      <c r="M78" s="8">
        <v>54</v>
      </c>
      <c r="N78" s="7">
        <v>31</v>
      </c>
      <c r="O78" s="7">
        <v>41</v>
      </c>
      <c r="P78" s="8">
        <v>72</v>
      </c>
      <c r="Q78" s="9">
        <v>57</v>
      </c>
      <c r="R78" s="9">
        <v>109</v>
      </c>
      <c r="S78" s="8">
        <v>166</v>
      </c>
      <c r="T78" s="9">
        <v>120</v>
      </c>
      <c r="U78" s="9">
        <v>135</v>
      </c>
      <c r="V78" s="8">
        <v>255</v>
      </c>
      <c r="W78" s="9">
        <v>272</v>
      </c>
      <c r="X78" s="9">
        <v>149</v>
      </c>
      <c r="Y78" s="8">
        <v>421</v>
      </c>
    </row>
    <row x14ac:dyDescent="0.25" r="79" customHeight="1" ht="17.25">
      <c r="A79" s="6" t="s">
        <v>101</v>
      </c>
      <c r="B79" s="7">
        <v>1</v>
      </c>
      <c r="C79" s="7">
        <v>1</v>
      </c>
      <c r="D79" s="8">
        <v>2</v>
      </c>
      <c r="E79" s="7">
        <v>2</v>
      </c>
      <c r="F79" s="7">
        <v>0</v>
      </c>
      <c r="G79" s="8">
        <v>2</v>
      </c>
      <c r="H79" s="7">
        <v>1</v>
      </c>
      <c r="I79" s="7">
        <v>1</v>
      </c>
      <c r="J79" s="8">
        <v>2</v>
      </c>
      <c r="K79" s="7">
        <v>5</v>
      </c>
      <c r="L79" s="7">
        <v>2</v>
      </c>
      <c r="M79" s="8">
        <v>7</v>
      </c>
      <c r="N79" s="7">
        <v>4</v>
      </c>
      <c r="O79" s="7">
        <v>1</v>
      </c>
      <c r="P79" s="8">
        <v>5</v>
      </c>
      <c r="Q79" s="9">
        <v>13</v>
      </c>
      <c r="R79" s="9">
        <v>15</v>
      </c>
      <c r="S79" s="8">
        <v>28</v>
      </c>
      <c r="T79" s="9">
        <v>28</v>
      </c>
      <c r="U79" s="9">
        <v>20</v>
      </c>
      <c r="V79" s="8">
        <v>48</v>
      </c>
      <c r="W79" s="9">
        <v>77</v>
      </c>
      <c r="X79" s="9">
        <v>22</v>
      </c>
      <c r="Y79" s="8">
        <v>99</v>
      </c>
    </row>
    <row x14ac:dyDescent="0.25" r="80" customHeight="1" ht="17.25">
      <c r="A80" s="6" t="s">
        <v>102</v>
      </c>
      <c r="B80" s="7">
        <v>2</v>
      </c>
      <c r="C80" s="7">
        <v>1</v>
      </c>
      <c r="D80" s="8">
        <v>3</v>
      </c>
      <c r="E80" s="7">
        <v>1</v>
      </c>
      <c r="F80" s="7">
        <v>1</v>
      </c>
      <c r="G80" s="8">
        <v>2</v>
      </c>
      <c r="H80" s="7">
        <v>8</v>
      </c>
      <c r="I80" s="7">
        <v>5</v>
      </c>
      <c r="J80" s="8">
        <v>13</v>
      </c>
      <c r="K80" s="7">
        <v>6</v>
      </c>
      <c r="L80" s="7">
        <v>3</v>
      </c>
      <c r="M80" s="8">
        <v>9</v>
      </c>
      <c r="N80" s="7">
        <v>8</v>
      </c>
      <c r="O80" s="7">
        <v>4</v>
      </c>
      <c r="P80" s="8">
        <v>12</v>
      </c>
      <c r="Q80" s="9">
        <v>27</v>
      </c>
      <c r="R80" s="9">
        <v>19</v>
      </c>
      <c r="S80" s="8">
        <v>46</v>
      </c>
      <c r="T80" s="9">
        <v>37</v>
      </c>
      <c r="U80" s="9">
        <v>27</v>
      </c>
      <c r="V80" s="8">
        <v>64</v>
      </c>
      <c r="W80" s="9">
        <v>63</v>
      </c>
      <c r="X80" s="9">
        <v>34</v>
      </c>
      <c r="Y80" s="8">
        <v>97</v>
      </c>
    </row>
    <row x14ac:dyDescent="0.25" r="81" customHeight="1" ht="17.25">
      <c r="A81" s="6" t="s">
        <v>103</v>
      </c>
      <c r="B81" s="7">
        <v>6</v>
      </c>
      <c r="C81" s="7">
        <v>6</v>
      </c>
      <c r="D81" s="8">
        <v>12</v>
      </c>
      <c r="E81" s="7">
        <v>4</v>
      </c>
      <c r="F81" s="7">
        <v>10</v>
      </c>
      <c r="G81" s="8">
        <v>14</v>
      </c>
      <c r="H81" s="7">
        <v>7</v>
      </c>
      <c r="I81" s="7">
        <v>12</v>
      </c>
      <c r="J81" s="8">
        <v>19</v>
      </c>
      <c r="K81" s="7">
        <v>16</v>
      </c>
      <c r="L81" s="7">
        <v>12</v>
      </c>
      <c r="M81" s="8">
        <v>28</v>
      </c>
      <c r="N81" s="7">
        <v>31</v>
      </c>
      <c r="O81" s="7">
        <v>27</v>
      </c>
      <c r="P81" s="8">
        <v>58</v>
      </c>
      <c r="Q81" s="9">
        <v>45</v>
      </c>
      <c r="R81" s="9">
        <v>63</v>
      </c>
      <c r="S81" s="8">
        <v>108</v>
      </c>
      <c r="T81" s="9">
        <v>138</v>
      </c>
      <c r="U81" s="9">
        <v>109</v>
      </c>
      <c r="V81" s="8">
        <v>247</v>
      </c>
      <c r="W81" s="9">
        <v>460</v>
      </c>
      <c r="X81" s="9">
        <v>199</v>
      </c>
      <c r="Y81" s="8">
        <v>659</v>
      </c>
    </row>
    <row x14ac:dyDescent="0.25" r="82" customHeight="1" ht="17.25">
      <c r="A82" s="6" t="s">
        <v>104</v>
      </c>
      <c r="B82" s="7">
        <v>0</v>
      </c>
      <c r="C82" s="7">
        <v>0</v>
      </c>
      <c r="D82" s="8">
        <v>0</v>
      </c>
      <c r="E82" s="7">
        <v>0</v>
      </c>
      <c r="F82" s="7">
        <v>3</v>
      </c>
      <c r="G82" s="8">
        <v>3</v>
      </c>
      <c r="H82" s="7">
        <v>0</v>
      </c>
      <c r="I82" s="7">
        <v>1</v>
      </c>
      <c r="J82" s="8">
        <v>1</v>
      </c>
      <c r="K82" s="7">
        <v>0</v>
      </c>
      <c r="L82" s="7">
        <v>2</v>
      </c>
      <c r="M82" s="8">
        <v>2</v>
      </c>
      <c r="N82" s="7">
        <v>3</v>
      </c>
      <c r="O82" s="7">
        <v>0</v>
      </c>
      <c r="P82" s="8">
        <v>3</v>
      </c>
      <c r="Q82" s="9">
        <v>3</v>
      </c>
      <c r="R82" s="9">
        <v>9</v>
      </c>
      <c r="S82" s="8">
        <v>12</v>
      </c>
      <c r="T82" s="9">
        <v>9</v>
      </c>
      <c r="U82" s="9">
        <v>10</v>
      </c>
      <c r="V82" s="8">
        <v>19</v>
      </c>
      <c r="W82" s="9">
        <v>11</v>
      </c>
      <c r="X82" s="9">
        <v>12</v>
      </c>
      <c r="Y82" s="8">
        <v>23</v>
      </c>
    </row>
    <row x14ac:dyDescent="0.25" r="83" customHeight="1" ht="17.25">
      <c r="A83" s="6" t="s">
        <v>105</v>
      </c>
      <c r="B83" s="7">
        <v>0</v>
      </c>
      <c r="C83" s="7">
        <v>0</v>
      </c>
      <c r="D83" s="8">
        <v>0</v>
      </c>
      <c r="E83" s="7">
        <v>0</v>
      </c>
      <c r="F83" s="7">
        <v>3</v>
      </c>
      <c r="G83" s="8">
        <v>3</v>
      </c>
      <c r="H83" s="7">
        <v>1</v>
      </c>
      <c r="I83" s="7">
        <v>0</v>
      </c>
      <c r="J83" s="8">
        <v>1</v>
      </c>
      <c r="K83" s="7">
        <v>6</v>
      </c>
      <c r="L83" s="7">
        <v>0</v>
      </c>
      <c r="M83" s="8">
        <v>6</v>
      </c>
      <c r="N83" s="7">
        <v>2</v>
      </c>
      <c r="O83" s="7">
        <v>1</v>
      </c>
      <c r="P83" s="8">
        <v>3</v>
      </c>
      <c r="Q83" s="9">
        <v>5</v>
      </c>
      <c r="R83" s="9">
        <v>4</v>
      </c>
      <c r="S83" s="8">
        <v>9</v>
      </c>
      <c r="T83" s="9">
        <v>11</v>
      </c>
      <c r="U83" s="9">
        <v>14</v>
      </c>
      <c r="V83" s="8">
        <v>25</v>
      </c>
      <c r="W83" s="9">
        <v>30</v>
      </c>
      <c r="X83" s="9">
        <v>20</v>
      </c>
      <c r="Y83" s="8">
        <v>50</v>
      </c>
    </row>
    <row x14ac:dyDescent="0.25" r="84" customHeight="1" ht="17.25">
      <c r="A84" s="6" t="s">
        <v>106</v>
      </c>
      <c r="B84" s="7">
        <v>7</v>
      </c>
      <c r="C84" s="7">
        <v>0</v>
      </c>
      <c r="D84" s="8">
        <v>7</v>
      </c>
      <c r="E84" s="7">
        <v>2</v>
      </c>
      <c r="F84" s="7">
        <v>7</v>
      </c>
      <c r="G84" s="8">
        <v>9</v>
      </c>
      <c r="H84" s="7">
        <v>3</v>
      </c>
      <c r="I84" s="7">
        <v>11</v>
      </c>
      <c r="J84" s="8">
        <v>14</v>
      </c>
      <c r="K84" s="7">
        <v>6</v>
      </c>
      <c r="L84" s="7">
        <v>18</v>
      </c>
      <c r="M84" s="8">
        <v>24</v>
      </c>
      <c r="N84" s="7">
        <v>18</v>
      </c>
      <c r="O84" s="7">
        <v>18</v>
      </c>
      <c r="P84" s="8">
        <v>36</v>
      </c>
      <c r="Q84" s="9">
        <v>18</v>
      </c>
      <c r="R84" s="9">
        <v>58</v>
      </c>
      <c r="S84" s="8">
        <v>76</v>
      </c>
      <c r="T84" s="9">
        <v>61</v>
      </c>
      <c r="U84" s="9">
        <v>83</v>
      </c>
      <c r="V84" s="8">
        <v>144</v>
      </c>
      <c r="W84" s="9">
        <v>150</v>
      </c>
      <c r="X84" s="9">
        <v>78</v>
      </c>
      <c r="Y84" s="8">
        <v>228</v>
      </c>
    </row>
    <row x14ac:dyDescent="0.25" r="85" customHeight="1" ht="17.25">
      <c r="A85" s="6" t="s">
        <v>107</v>
      </c>
      <c r="B85" s="7">
        <v>11</v>
      </c>
      <c r="C85" s="7">
        <v>4</v>
      </c>
      <c r="D85" s="8">
        <v>15</v>
      </c>
      <c r="E85" s="7">
        <v>17</v>
      </c>
      <c r="F85" s="7">
        <v>8</v>
      </c>
      <c r="G85" s="8">
        <v>25</v>
      </c>
      <c r="H85" s="7">
        <v>16</v>
      </c>
      <c r="I85" s="7">
        <v>14</v>
      </c>
      <c r="J85" s="8">
        <v>30</v>
      </c>
      <c r="K85" s="7">
        <v>26</v>
      </c>
      <c r="L85" s="7">
        <v>36</v>
      </c>
      <c r="M85" s="8">
        <v>62</v>
      </c>
      <c r="N85" s="7">
        <v>81</v>
      </c>
      <c r="O85" s="7">
        <v>64</v>
      </c>
      <c r="P85" s="8">
        <v>145</v>
      </c>
      <c r="Q85" s="9">
        <v>98</v>
      </c>
      <c r="R85" s="9">
        <v>164</v>
      </c>
      <c r="S85" s="8">
        <v>262</v>
      </c>
      <c r="T85" s="9">
        <v>263</v>
      </c>
      <c r="U85" s="9">
        <v>176</v>
      </c>
      <c r="V85" s="8">
        <v>439</v>
      </c>
      <c r="W85" s="9">
        <v>448</v>
      </c>
      <c r="X85" s="9">
        <v>174</v>
      </c>
      <c r="Y85" s="8">
        <v>622</v>
      </c>
    </row>
    <row x14ac:dyDescent="0.25" r="86" customHeight="1" ht="17.25">
      <c r="A86" s="6" t="s">
        <v>108</v>
      </c>
      <c r="B86" s="7">
        <v>6</v>
      </c>
      <c r="C86" s="7">
        <v>9</v>
      </c>
      <c r="D86" s="8">
        <v>15</v>
      </c>
      <c r="E86" s="7">
        <v>12</v>
      </c>
      <c r="F86" s="7">
        <v>18</v>
      </c>
      <c r="G86" s="8">
        <v>30</v>
      </c>
      <c r="H86" s="7">
        <v>18</v>
      </c>
      <c r="I86" s="7">
        <v>41</v>
      </c>
      <c r="J86" s="8">
        <v>59</v>
      </c>
      <c r="K86" s="7">
        <v>24</v>
      </c>
      <c r="L86" s="7">
        <v>39</v>
      </c>
      <c r="M86" s="8">
        <v>63</v>
      </c>
      <c r="N86" s="7">
        <v>31</v>
      </c>
      <c r="O86" s="7">
        <v>36</v>
      </c>
      <c r="P86" s="8">
        <v>67</v>
      </c>
      <c r="Q86" s="9">
        <v>66</v>
      </c>
      <c r="R86" s="9">
        <v>148</v>
      </c>
      <c r="S86" s="8">
        <v>214</v>
      </c>
      <c r="T86" s="9">
        <v>145</v>
      </c>
      <c r="U86" s="9">
        <v>213</v>
      </c>
      <c r="V86" s="8">
        <v>358</v>
      </c>
      <c r="W86" s="9">
        <v>254</v>
      </c>
      <c r="X86" s="9">
        <v>190</v>
      </c>
      <c r="Y86" s="8">
        <v>444</v>
      </c>
    </row>
    <row x14ac:dyDescent="0.25" r="87" customHeight="1" ht="17.25">
      <c r="A87" s="6" t="s">
        <v>109</v>
      </c>
      <c r="B87" s="7">
        <v>11</v>
      </c>
      <c r="C87" s="7">
        <v>1</v>
      </c>
      <c r="D87" s="8">
        <v>12</v>
      </c>
      <c r="E87" s="7">
        <v>7</v>
      </c>
      <c r="F87" s="7">
        <v>4</v>
      </c>
      <c r="G87" s="8">
        <v>11</v>
      </c>
      <c r="H87" s="7">
        <v>11</v>
      </c>
      <c r="I87" s="7">
        <v>15</v>
      </c>
      <c r="J87" s="8">
        <v>26</v>
      </c>
      <c r="K87" s="7">
        <v>8</v>
      </c>
      <c r="L87" s="7">
        <v>17</v>
      </c>
      <c r="M87" s="8">
        <v>25</v>
      </c>
      <c r="N87" s="7">
        <v>33</v>
      </c>
      <c r="O87" s="7">
        <v>28</v>
      </c>
      <c r="P87" s="8">
        <v>61</v>
      </c>
      <c r="Q87" s="9">
        <v>66</v>
      </c>
      <c r="R87" s="9">
        <v>65</v>
      </c>
      <c r="S87" s="8">
        <v>131</v>
      </c>
      <c r="T87" s="9">
        <v>150</v>
      </c>
      <c r="U87" s="9">
        <v>89</v>
      </c>
      <c r="V87" s="8">
        <v>239</v>
      </c>
      <c r="W87" s="9">
        <v>246</v>
      </c>
      <c r="X87" s="9">
        <v>90</v>
      </c>
      <c r="Y87" s="8">
        <v>336</v>
      </c>
    </row>
    <row x14ac:dyDescent="0.25" r="88" customHeight="1" ht="17.25">
      <c r="A88" s="6" t="s">
        <v>110</v>
      </c>
      <c r="B88" s="7">
        <v>2</v>
      </c>
      <c r="C88" s="7">
        <v>0</v>
      </c>
      <c r="D88" s="8">
        <v>2</v>
      </c>
      <c r="E88" s="7">
        <v>0</v>
      </c>
      <c r="F88" s="7">
        <v>0</v>
      </c>
      <c r="G88" s="8">
        <v>0</v>
      </c>
      <c r="H88" s="7">
        <v>3</v>
      </c>
      <c r="I88" s="7">
        <v>0</v>
      </c>
      <c r="J88" s="8">
        <v>3</v>
      </c>
      <c r="K88" s="7">
        <v>1</v>
      </c>
      <c r="L88" s="7">
        <v>1</v>
      </c>
      <c r="M88" s="8">
        <v>2</v>
      </c>
      <c r="N88" s="7">
        <v>6</v>
      </c>
      <c r="O88" s="7">
        <v>3</v>
      </c>
      <c r="P88" s="8">
        <v>9</v>
      </c>
      <c r="Q88" s="9">
        <v>4</v>
      </c>
      <c r="R88" s="9">
        <v>7</v>
      </c>
      <c r="S88" s="8">
        <v>11</v>
      </c>
      <c r="T88" s="9">
        <v>11</v>
      </c>
      <c r="U88" s="9">
        <v>5</v>
      </c>
      <c r="V88" s="8">
        <v>16</v>
      </c>
      <c r="W88" s="9">
        <v>16</v>
      </c>
      <c r="X88" s="9">
        <v>7</v>
      </c>
      <c r="Y88" s="8">
        <v>23</v>
      </c>
    </row>
    <row x14ac:dyDescent="0.25" r="89" customHeight="1" ht="17.25">
      <c r="A89" s="6" t="s">
        <v>111</v>
      </c>
      <c r="B89" s="7">
        <v>1</v>
      </c>
      <c r="C89" s="7">
        <v>0</v>
      </c>
      <c r="D89" s="8">
        <v>1</v>
      </c>
      <c r="E89" s="7">
        <v>2</v>
      </c>
      <c r="F89" s="7">
        <v>1</v>
      </c>
      <c r="G89" s="8">
        <v>3</v>
      </c>
      <c r="H89" s="7">
        <v>3</v>
      </c>
      <c r="I89" s="7">
        <v>4</v>
      </c>
      <c r="J89" s="8">
        <v>7</v>
      </c>
      <c r="K89" s="7">
        <v>5</v>
      </c>
      <c r="L89" s="7">
        <v>8</v>
      </c>
      <c r="M89" s="8">
        <v>13</v>
      </c>
      <c r="N89" s="7">
        <v>10</v>
      </c>
      <c r="O89" s="7">
        <v>13</v>
      </c>
      <c r="P89" s="8">
        <v>23</v>
      </c>
      <c r="Q89" s="9">
        <v>24</v>
      </c>
      <c r="R89" s="9">
        <v>33</v>
      </c>
      <c r="S89" s="8">
        <v>57</v>
      </c>
      <c r="T89" s="9">
        <v>55</v>
      </c>
      <c r="U89" s="9">
        <v>62</v>
      </c>
      <c r="V89" s="8">
        <v>117</v>
      </c>
      <c r="W89" s="9">
        <v>91</v>
      </c>
      <c r="X89" s="9">
        <v>56</v>
      </c>
      <c r="Y89" s="8">
        <v>147</v>
      </c>
    </row>
    <row x14ac:dyDescent="0.25" r="90" customHeight="1" ht="17.25">
      <c r="A90" s="6" t="s">
        <v>112</v>
      </c>
      <c r="B90" s="7">
        <v>5</v>
      </c>
      <c r="C90" s="7">
        <v>2</v>
      </c>
      <c r="D90" s="8">
        <v>7</v>
      </c>
      <c r="E90" s="7">
        <v>3</v>
      </c>
      <c r="F90" s="7">
        <v>0</v>
      </c>
      <c r="G90" s="8">
        <v>3</v>
      </c>
      <c r="H90" s="7">
        <v>8</v>
      </c>
      <c r="I90" s="7">
        <v>3</v>
      </c>
      <c r="J90" s="8">
        <v>11</v>
      </c>
      <c r="K90" s="7">
        <v>12</v>
      </c>
      <c r="L90" s="7">
        <v>12</v>
      </c>
      <c r="M90" s="8">
        <v>24</v>
      </c>
      <c r="N90" s="7">
        <v>17</v>
      </c>
      <c r="O90" s="7">
        <v>12</v>
      </c>
      <c r="P90" s="8">
        <v>29</v>
      </c>
      <c r="Q90" s="9">
        <v>24</v>
      </c>
      <c r="R90" s="9">
        <v>45</v>
      </c>
      <c r="S90" s="8">
        <v>69</v>
      </c>
      <c r="T90" s="9">
        <v>72</v>
      </c>
      <c r="U90" s="9">
        <v>51</v>
      </c>
      <c r="V90" s="8">
        <v>123</v>
      </c>
      <c r="W90" s="9">
        <v>97</v>
      </c>
      <c r="X90" s="9">
        <v>35</v>
      </c>
      <c r="Y90" s="8">
        <v>132</v>
      </c>
    </row>
    <row x14ac:dyDescent="0.25" r="91" customHeight="1" ht="17.25">
      <c r="A91" s="6" t="s">
        <v>113</v>
      </c>
      <c r="B91" s="7">
        <v>0</v>
      </c>
      <c r="C91" s="7">
        <v>0</v>
      </c>
      <c r="D91" s="8">
        <v>0</v>
      </c>
      <c r="E91" s="7">
        <v>0</v>
      </c>
      <c r="F91" s="7">
        <v>1</v>
      </c>
      <c r="G91" s="8">
        <v>1</v>
      </c>
      <c r="H91" s="7">
        <v>1</v>
      </c>
      <c r="I91" s="7">
        <v>0</v>
      </c>
      <c r="J91" s="8">
        <v>1</v>
      </c>
      <c r="K91" s="7">
        <v>0</v>
      </c>
      <c r="L91" s="7">
        <v>1</v>
      </c>
      <c r="M91" s="8">
        <v>1</v>
      </c>
      <c r="N91" s="7">
        <v>0</v>
      </c>
      <c r="O91" s="7">
        <v>0</v>
      </c>
      <c r="P91" s="8">
        <v>0</v>
      </c>
      <c r="Q91" s="9">
        <v>2</v>
      </c>
      <c r="R91" s="9">
        <v>7</v>
      </c>
      <c r="S91" s="8">
        <v>9</v>
      </c>
      <c r="T91" s="9">
        <v>4</v>
      </c>
      <c r="U91" s="9">
        <v>5</v>
      </c>
      <c r="V91" s="8">
        <v>9</v>
      </c>
      <c r="W91" s="9">
        <v>19</v>
      </c>
      <c r="X91" s="9">
        <v>4</v>
      </c>
      <c r="Y91" s="8">
        <v>23</v>
      </c>
    </row>
    <row x14ac:dyDescent="0.25" r="92" customHeight="1" ht="17.25">
      <c r="A92" s="6" t="s">
        <v>114</v>
      </c>
      <c r="B92" s="7">
        <v>12</v>
      </c>
      <c r="C92" s="7">
        <v>9</v>
      </c>
      <c r="D92" s="8">
        <v>21</v>
      </c>
      <c r="E92" s="7">
        <v>12</v>
      </c>
      <c r="F92" s="7">
        <v>13</v>
      </c>
      <c r="G92" s="8">
        <v>25</v>
      </c>
      <c r="H92" s="7">
        <v>16</v>
      </c>
      <c r="I92" s="7">
        <v>24</v>
      </c>
      <c r="J92" s="8">
        <v>40</v>
      </c>
      <c r="K92" s="7">
        <v>27</v>
      </c>
      <c r="L92" s="7">
        <v>45</v>
      </c>
      <c r="M92" s="8">
        <v>72</v>
      </c>
      <c r="N92" s="7">
        <v>88</v>
      </c>
      <c r="O92" s="7">
        <v>65</v>
      </c>
      <c r="P92" s="8">
        <v>153</v>
      </c>
      <c r="Q92" s="9">
        <v>127</v>
      </c>
      <c r="R92" s="9">
        <v>196</v>
      </c>
      <c r="S92" s="8">
        <v>323</v>
      </c>
      <c r="T92" s="9">
        <v>321</v>
      </c>
      <c r="U92" s="9">
        <v>388</v>
      </c>
      <c r="V92" s="8">
        <v>709</v>
      </c>
      <c r="W92" s="9">
        <v>571</v>
      </c>
      <c r="X92" s="9">
        <v>452</v>
      </c>
      <c r="Y92" s="8">
        <v>1023</v>
      </c>
    </row>
    <row x14ac:dyDescent="0.25" r="93" customHeight="1" ht="17.25">
      <c r="A93" s="6" t="s">
        <v>115</v>
      </c>
      <c r="B93" s="7">
        <v>67</v>
      </c>
      <c r="C93" s="7">
        <v>256</v>
      </c>
      <c r="D93" s="8">
        <v>323</v>
      </c>
      <c r="E93" s="7">
        <v>52</v>
      </c>
      <c r="F93" s="7">
        <v>237</v>
      </c>
      <c r="G93" s="8">
        <v>289</v>
      </c>
      <c r="H93" s="7">
        <v>63</v>
      </c>
      <c r="I93" s="7">
        <v>314</v>
      </c>
      <c r="J93" s="8">
        <v>377</v>
      </c>
      <c r="K93" s="7">
        <v>118</v>
      </c>
      <c r="L93" s="7">
        <v>297</v>
      </c>
      <c r="M93" s="8">
        <v>415</v>
      </c>
      <c r="N93" s="7">
        <v>153</v>
      </c>
      <c r="O93" s="7">
        <v>304</v>
      </c>
      <c r="P93" s="8">
        <v>457</v>
      </c>
      <c r="Q93" s="9">
        <v>387</v>
      </c>
      <c r="R93" s="9">
        <v>643</v>
      </c>
      <c r="S93" s="8">
        <v>1030</v>
      </c>
      <c r="T93" s="9">
        <v>767</v>
      </c>
      <c r="U93" s="9">
        <v>902</v>
      </c>
      <c r="V93" s="8">
        <v>1669</v>
      </c>
      <c r="W93" s="9">
        <v>1489</v>
      </c>
      <c r="X93" s="9">
        <v>709</v>
      </c>
      <c r="Y93" s="8">
        <v>2198</v>
      </c>
    </row>
    <row x14ac:dyDescent="0.25" r="94" customHeight="1" ht="17.25">
      <c r="A94" s="6" t="s">
        <v>116</v>
      </c>
      <c r="B94" s="7">
        <v>2</v>
      </c>
      <c r="C94" s="7">
        <v>5</v>
      </c>
      <c r="D94" s="8">
        <v>7</v>
      </c>
      <c r="E94" s="7">
        <v>3</v>
      </c>
      <c r="F94" s="7">
        <v>2</v>
      </c>
      <c r="G94" s="8">
        <v>5</v>
      </c>
      <c r="H94" s="7">
        <v>3</v>
      </c>
      <c r="I94" s="7">
        <v>5</v>
      </c>
      <c r="J94" s="8">
        <v>8</v>
      </c>
      <c r="K94" s="7">
        <v>1</v>
      </c>
      <c r="L94" s="7">
        <v>4</v>
      </c>
      <c r="M94" s="8">
        <v>5</v>
      </c>
      <c r="N94" s="7">
        <v>13</v>
      </c>
      <c r="O94" s="7">
        <v>7</v>
      </c>
      <c r="P94" s="8">
        <v>20</v>
      </c>
      <c r="Q94" s="9">
        <v>17</v>
      </c>
      <c r="R94" s="9">
        <v>19</v>
      </c>
      <c r="S94" s="8">
        <v>36</v>
      </c>
      <c r="T94" s="9">
        <v>35</v>
      </c>
      <c r="U94" s="9">
        <v>23</v>
      </c>
      <c r="V94" s="8">
        <v>58</v>
      </c>
      <c r="W94" s="9">
        <v>117</v>
      </c>
      <c r="X94" s="9">
        <v>23</v>
      </c>
      <c r="Y94" s="8">
        <v>140</v>
      </c>
    </row>
    <row x14ac:dyDescent="0.25" r="95" customHeight="1" ht="17.25">
      <c r="A95" s="6" t="s">
        <v>117</v>
      </c>
      <c r="B95" s="7">
        <v>16</v>
      </c>
      <c r="C95" s="7">
        <v>18</v>
      </c>
      <c r="D95" s="8">
        <v>34</v>
      </c>
      <c r="E95" s="7">
        <v>36</v>
      </c>
      <c r="F95" s="7">
        <v>47</v>
      </c>
      <c r="G95" s="8">
        <v>83</v>
      </c>
      <c r="H95" s="7">
        <v>58</v>
      </c>
      <c r="I95" s="7">
        <v>72</v>
      </c>
      <c r="J95" s="8">
        <v>130</v>
      </c>
      <c r="K95" s="7">
        <v>32</v>
      </c>
      <c r="L95" s="7">
        <v>80</v>
      </c>
      <c r="M95" s="8">
        <v>112</v>
      </c>
      <c r="N95" s="7">
        <v>56</v>
      </c>
      <c r="O95" s="7">
        <v>86</v>
      </c>
      <c r="P95" s="8">
        <v>142</v>
      </c>
      <c r="Q95" s="9">
        <v>157</v>
      </c>
      <c r="R95" s="9">
        <v>311</v>
      </c>
      <c r="S95" s="8">
        <v>468</v>
      </c>
      <c r="T95" s="9">
        <v>278</v>
      </c>
      <c r="U95" s="9">
        <v>412</v>
      </c>
      <c r="V95" s="8">
        <v>690</v>
      </c>
      <c r="W95" s="9">
        <v>688</v>
      </c>
      <c r="X95" s="9">
        <v>401</v>
      </c>
      <c r="Y95" s="8">
        <v>1089</v>
      </c>
    </row>
    <row x14ac:dyDescent="0.25" r="96" customHeight="1" ht="17.25">
      <c r="A96" s="6" t="s">
        <v>118</v>
      </c>
      <c r="B96" s="7">
        <v>2</v>
      </c>
      <c r="C96" s="7">
        <v>0</v>
      </c>
      <c r="D96" s="8">
        <v>2</v>
      </c>
      <c r="E96" s="7">
        <v>0</v>
      </c>
      <c r="F96" s="7">
        <v>1</v>
      </c>
      <c r="G96" s="8">
        <v>1</v>
      </c>
      <c r="H96" s="7">
        <v>4</v>
      </c>
      <c r="I96" s="7">
        <v>0</v>
      </c>
      <c r="J96" s="8">
        <v>4</v>
      </c>
      <c r="K96" s="7">
        <v>2</v>
      </c>
      <c r="L96" s="7">
        <v>2</v>
      </c>
      <c r="M96" s="8">
        <v>4</v>
      </c>
      <c r="N96" s="7">
        <v>10</v>
      </c>
      <c r="O96" s="7">
        <v>2</v>
      </c>
      <c r="P96" s="8">
        <v>12</v>
      </c>
      <c r="Q96" s="9">
        <v>14</v>
      </c>
      <c r="R96" s="9">
        <v>10</v>
      </c>
      <c r="S96" s="8">
        <v>24</v>
      </c>
      <c r="T96" s="9">
        <v>19</v>
      </c>
      <c r="U96" s="9">
        <v>22</v>
      </c>
      <c r="V96" s="8">
        <v>41</v>
      </c>
      <c r="W96" s="9">
        <v>45</v>
      </c>
      <c r="X96" s="9">
        <v>33</v>
      </c>
      <c r="Y96" s="8">
        <v>78</v>
      </c>
    </row>
    <row x14ac:dyDescent="0.25" r="97" customHeight="1" ht="17.25">
      <c r="A97" s="6" t="s">
        <v>119</v>
      </c>
      <c r="B97" s="7">
        <v>8</v>
      </c>
      <c r="C97" s="7">
        <v>6</v>
      </c>
      <c r="D97" s="8">
        <v>14</v>
      </c>
      <c r="E97" s="7">
        <v>5</v>
      </c>
      <c r="F97" s="7">
        <v>23</v>
      </c>
      <c r="G97" s="8">
        <v>28</v>
      </c>
      <c r="H97" s="7">
        <v>9</v>
      </c>
      <c r="I97" s="7">
        <v>28</v>
      </c>
      <c r="J97" s="8">
        <v>37</v>
      </c>
      <c r="K97" s="7">
        <v>4</v>
      </c>
      <c r="L97" s="7">
        <v>32</v>
      </c>
      <c r="M97" s="8">
        <v>36</v>
      </c>
      <c r="N97" s="7">
        <v>35</v>
      </c>
      <c r="O97" s="7">
        <v>17</v>
      </c>
      <c r="P97" s="8">
        <v>52</v>
      </c>
      <c r="Q97" s="9">
        <v>32</v>
      </c>
      <c r="R97" s="9">
        <v>104</v>
      </c>
      <c r="S97" s="8">
        <v>136</v>
      </c>
      <c r="T97" s="9">
        <v>104</v>
      </c>
      <c r="U97" s="9">
        <v>141</v>
      </c>
      <c r="V97" s="8">
        <v>245</v>
      </c>
      <c r="W97" s="9">
        <v>210</v>
      </c>
      <c r="X97" s="9">
        <v>125</v>
      </c>
      <c r="Y97" s="8">
        <v>335</v>
      </c>
    </row>
    <row x14ac:dyDescent="0.25" r="98" customHeight="1" ht="17.25">
      <c r="A98" s="6" t="s">
        <v>120</v>
      </c>
      <c r="B98" s="7">
        <v>4</v>
      </c>
      <c r="C98" s="7">
        <v>2</v>
      </c>
      <c r="D98" s="8">
        <v>6</v>
      </c>
      <c r="E98" s="7">
        <v>2</v>
      </c>
      <c r="F98" s="7">
        <v>8</v>
      </c>
      <c r="G98" s="8">
        <v>10</v>
      </c>
      <c r="H98" s="7">
        <v>2</v>
      </c>
      <c r="I98" s="7">
        <v>6</v>
      </c>
      <c r="J98" s="8">
        <v>8</v>
      </c>
      <c r="K98" s="7">
        <v>2</v>
      </c>
      <c r="L98" s="7">
        <v>23</v>
      </c>
      <c r="M98" s="8">
        <v>25</v>
      </c>
      <c r="N98" s="7">
        <v>16</v>
      </c>
      <c r="O98" s="7">
        <v>22</v>
      </c>
      <c r="P98" s="8">
        <v>38</v>
      </c>
      <c r="Q98" s="9">
        <v>29</v>
      </c>
      <c r="R98" s="9">
        <v>70</v>
      </c>
      <c r="S98" s="8">
        <v>99</v>
      </c>
      <c r="T98" s="9">
        <v>90</v>
      </c>
      <c r="U98" s="9">
        <v>109</v>
      </c>
      <c r="V98" s="8">
        <v>199</v>
      </c>
      <c r="W98" s="9">
        <v>210</v>
      </c>
      <c r="X98" s="9">
        <v>114</v>
      </c>
      <c r="Y98" s="8">
        <v>324</v>
      </c>
    </row>
    <row x14ac:dyDescent="0.25" r="99" customHeight="1" ht="17.25">
      <c r="A99" s="6" t="s">
        <v>121</v>
      </c>
      <c r="B99" s="7">
        <v>19</v>
      </c>
      <c r="C99" s="7">
        <v>4</v>
      </c>
      <c r="D99" s="8">
        <v>23</v>
      </c>
      <c r="E99" s="7">
        <v>16</v>
      </c>
      <c r="F99" s="7">
        <v>15</v>
      </c>
      <c r="G99" s="8">
        <v>31</v>
      </c>
      <c r="H99" s="7">
        <v>25</v>
      </c>
      <c r="I99" s="7">
        <v>31</v>
      </c>
      <c r="J99" s="8">
        <v>56</v>
      </c>
      <c r="K99" s="7">
        <v>35</v>
      </c>
      <c r="L99" s="7">
        <v>57</v>
      </c>
      <c r="M99" s="8">
        <v>92</v>
      </c>
      <c r="N99" s="7">
        <v>81</v>
      </c>
      <c r="O99" s="7">
        <v>62</v>
      </c>
      <c r="P99" s="8">
        <v>143</v>
      </c>
      <c r="Q99" s="9">
        <v>101</v>
      </c>
      <c r="R99" s="9">
        <v>195</v>
      </c>
      <c r="S99" s="8">
        <v>296</v>
      </c>
      <c r="T99" s="9">
        <v>229</v>
      </c>
      <c r="U99" s="9">
        <v>293</v>
      </c>
      <c r="V99" s="8">
        <v>522</v>
      </c>
      <c r="W99" s="9">
        <v>511</v>
      </c>
      <c r="X99" s="9">
        <v>274</v>
      </c>
      <c r="Y99" s="8">
        <v>785</v>
      </c>
    </row>
    <row x14ac:dyDescent="0.25" r="100" customHeight="1" ht="17.25">
      <c r="A100" s="6" t="s">
        <v>122</v>
      </c>
      <c r="B100" s="7">
        <v>32</v>
      </c>
      <c r="C100" s="7">
        <v>33</v>
      </c>
      <c r="D100" s="8">
        <v>65</v>
      </c>
      <c r="E100" s="7">
        <v>31</v>
      </c>
      <c r="F100" s="7">
        <v>109</v>
      </c>
      <c r="G100" s="8">
        <v>140</v>
      </c>
      <c r="H100" s="7">
        <v>48</v>
      </c>
      <c r="I100" s="7">
        <v>230</v>
      </c>
      <c r="J100" s="8">
        <v>278</v>
      </c>
      <c r="K100" s="7">
        <v>36</v>
      </c>
      <c r="L100" s="7">
        <v>157</v>
      </c>
      <c r="M100" s="8">
        <v>193</v>
      </c>
      <c r="N100" s="7">
        <v>195</v>
      </c>
      <c r="O100" s="7">
        <v>163</v>
      </c>
      <c r="P100" s="8">
        <v>358</v>
      </c>
      <c r="Q100" s="9">
        <v>348</v>
      </c>
      <c r="R100" s="9">
        <v>479</v>
      </c>
      <c r="S100" s="8">
        <v>827</v>
      </c>
      <c r="T100" s="9">
        <v>456</v>
      </c>
      <c r="U100" s="9">
        <v>564</v>
      </c>
      <c r="V100" s="8">
        <v>1020</v>
      </c>
      <c r="W100" s="9">
        <v>807</v>
      </c>
      <c r="X100" s="9">
        <v>501</v>
      </c>
      <c r="Y100" s="8">
        <v>1308</v>
      </c>
    </row>
    <row x14ac:dyDescent="0.25" r="101" customHeight="1" ht="17.25">
      <c r="A101" s="6" t="s">
        <v>123</v>
      </c>
      <c r="B101" s="7">
        <v>1</v>
      </c>
      <c r="C101" s="7">
        <v>9</v>
      </c>
      <c r="D101" s="8">
        <v>10</v>
      </c>
      <c r="E101" s="7">
        <v>3</v>
      </c>
      <c r="F101" s="7">
        <v>11</v>
      </c>
      <c r="G101" s="8">
        <v>14</v>
      </c>
      <c r="H101" s="7">
        <v>7</v>
      </c>
      <c r="I101" s="7">
        <v>22</v>
      </c>
      <c r="J101" s="8">
        <v>29</v>
      </c>
      <c r="K101" s="7">
        <v>6</v>
      </c>
      <c r="L101" s="7">
        <v>23</v>
      </c>
      <c r="M101" s="8">
        <v>29</v>
      </c>
      <c r="N101" s="7">
        <v>20</v>
      </c>
      <c r="O101" s="7">
        <v>22</v>
      </c>
      <c r="P101" s="8">
        <v>42</v>
      </c>
      <c r="Q101" s="9">
        <v>62</v>
      </c>
      <c r="R101" s="9">
        <v>123</v>
      </c>
      <c r="S101" s="8">
        <v>185</v>
      </c>
      <c r="T101" s="9">
        <v>116</v>
      </c>
      <c r="U101" s="9">
        <v>159</v>
      </c>
      <c r="V101" s="8">
        <v>275</v>
      </c>
      <c r="W101" s="9">
        <v>191</v>
      </c>
      <c r="X101" s="9">
        <v>135</v>
      </c>
      <c r="Y101" s="8">
        <v>326</v>
      </c>
    </row>
    <row x14ac:dyDescent="0.25" r="102" customHeight="1" ht="17.25">
      <c r="A102" s="6" t="s">
        <v>124</v>
      </c>
      <c r="B102" s="7">
        <v>4</v>
      </c>
      <c r="C102" s="7">
        <v>1</v>
      </c>
      <c r="D102" s="8">
        <v>5</v>
      </c>
      <c r="E102" s="7">
        <v>0</v>
      </c>
      <c r="F102" s="7">
        <v>0</v>
      </c>
      <c r="G102" s="8">
        <v>0</v>
      </c>
      <c r="H102" s="7">
        <v>3</v>
      </c>
      <c r="I102" s="7">
        <v>4</v>
      </c>
      <c r="J102" s="8">
        <v>7</v>
      </c>
      <c r="K102" s="7">
        <v>1</v>
      </c>
      <c r="L102" s="7">
        <v>4</v>
      </c>
      <c r="M102" s="8">
        <v>5</v>
      </c>
      <c r="N102" s="7">
        <v>6</v>
      </c>
      <c r="O102" s="7">
        <v>9</v>
      </c>
      <c r="P102" s="8">
        <v>15</v>
      </c>
      <c r="Q102" s="9">
        <v>15</v>
      </c>
      <c r="R102" s="9">
        <v>22</v>
      </c>
      <c r="S102" s="8">
        <v>37</v>
      </c>
      <c r="T102" s="9">
        <v>28</v>
      </c>
      <c r="U102" s="9">
        <v>31</v>
      </c>
      <c r="V102" s="8">
        <v>59</v>
      </c>
      <c r="W102" s="9">
        <v>58</v>
      </c>
      <c r="X102" s="9">
        <v>38</v>
      </c>
      <c r="Y102" s="8">
        <v>96</v>
      </c>
    </row>
    <row x14ac:dyDescent="0.25" r="103" customHeight="1" ht="17.25">
      <c r="A103" s="6" t="s">
        <v>125</v>
      </c>
      <c r="B103" s="7">
        <v>1</v>
      </c>
      <c r="C103" s="7">
        <v>1</v>
      </c>
      <c r="D103" s="8">
        <v>2</v>
      </c>
      <c r="E103" s="7">
        <v>1</v>
      </c>
      <c r="F103" s="7">
        <v>1</v>
      </c>
      <c r="G103" s="8">
        <v>2</v>
      </c>
      <c r="H103" s="7">
        <v>1</v>
      </c>
      <c r="I103" s="7">
        <v>7</v>
      </c>
      <c r="J103" s="8">
        <v>8</v>
      </c>
      <c r="K103" s="7">
        <v>4</v>
      </c>
      <c r="L103" s="7">
        <v>7</v>
      </c>
      <c r="M103" s="8">
        <v>11</v>
      </c>
      <c r="N103" s="7">
        <v>10</v>
      </c>
      <c r="O103" s="7">
        <v>8</v>
      </c>
      <c r="P103" s="8">
        <v>18</v>
      </c>
      <c r="Q103" s="9">
        <v>24</v>
      </c>
      <c r="R103" s="9">
        <v>29</v>
      </c>
      <c r="S103" s="8">
        <v>53</v>
      </c>
      <c r="T103" s="9">
        <v>43</v>
      </c>
      <c r="U103" s="9">
        <v>25</v>
      </c>
      <c r="V103" s="8">
        <v>68</v>
      </c>
      <c r="W103" s="9">
        <v>81</v>
      </c>
      <c r="X103" s="9">
        <v>41</v>
      </c>
      <c r="Y103" s="8">
        <v>122</v>
      </c>
    </row>
    <row x14ac:dyDescent="0.25" r="104" customHeight="1" ht="17.25">
      <c r="A104" s="6" t="s">
        <v>126</v>
      </c>
      <c r="B104" s="7">
        <v>1</v>
      </c>
      <c r="C104" s="7">
        <v>8</v>
      </c>
      <c r="D104" s="8">
        <v>9</v>
      </c>
      <c r="E104" s="7">
        <v>1</v>
      </c>
      <c r="F104" s="7">
        <v>4</v>
      </c>
      <c r="G104" s="8">
        <v>5</v>
      </c>
      <c r="H104" s="7">
        <v>4</v>
      </c>
      <c r="I104" s="7">
        <v>12</v>
      </c>
      <c r="J104" s="8">
        <v>16</v>
      </c>
      <c r="K104" s="7">
        <v>2</v>
      </c>
      <c r="L104" s="7">
        <v>3</v>
      </c>
      <c r="M104" s="8">
        <v>5</v>
      </c>
      <c r="N104" s="7">
        <v>8</v>
      </c>
      <c r="O104" s="7">
        <v>5</v>
      </c>
      <c r="P104" s="8">
        <v>13</v>
      </c>
      <c r="Q104" s="9">
        <v>18</v>
      </c>
      <c r="R104" s="9">
        <v>25</v>
      </c>
      <c r="S104" s="8">
        <v>43</v>
      </c>
      <c r="T104" s="9">
        <v>17</v>
      </c>
      <c r="U104" s="9">
        <v>38</v>
      </c>
      <c r="V104" s="8">
        <v>55</v>
      </c>
      <c r="W104" s="9">
        <v>56</v>
      </c>
      <c r="X104" s="9">
        <v>66</v>
      </c>
      <c r="Y104" s="8">
        <v>122</v>
      </c>
    </row>
    <row x14ac:dyDescent="0.25" r="105" customHeight="1" ht="17.25">
      <c r="A105" s="6" t="s">
        <v>127</v>
      </c>
      <c r="B105" s="7">
        <v>3</v>
      </c>
      <c r="C105" s="7">
        <v>2</v>
      </c>
      <c r="D105" s="8">
        <v>5</v>
      </c>
      <c r="E105" s="7">
        <v>2</v>
      </c>
      <c r="F105" s="7">
        <v>3</v>
      </c>
      <c r="G105" s="8">
        <v>5</v>
      </c>
      <c r="H105" s="7">
        <v>7</v>
      </c>
      <c r="I105" s="7">
        <v>7</v>
      </c>
      <c r="J105" s="8">
        <v>14</v>
      </c>
      <c r="K105" s="7">
        <v>4</v>
      </c>
      <c r="L105" s="7">
        <v>4</v>
      </c>
      <c r="M105" s="8">
        <v>8</v>
      </c>
      <c r="N105" s="7">
        <v>12</v>
      </c>
      <c r="O105" s="7">
        <v>16</v>
      </c>
      <c r="P105" s="8">
        <v>28</v>
      </c>
      <c r="Q105" s="9">
        <v>25</v>
      </c>
      <c r="R105" s="9">
        <v>38</v>
      </c>
      <c r="S105" s="8">
        <v>63</v>
      </c>
      <c r="T105" s="9">
        <v>59</v>
      </c>
      <c r="U105" s="9">
        <v>37</v>
      </c>
      <c r="V105" s="8">
        <v>96</v>
      </c>
      <c r="W105" s="9">
        <v>70</v>
      </c>
      <c r="X105" s="9">
        <v>37</v>
      </c>
      <c r="Y105" s="8">
        <v>107</v>
      </c>
    </row>
    <row x14ac:dyDescent="0.25" r="106" customHeight="1" ht="17.25">
      <c r="A106" s="6" t="s">
        <v>128</v>
      </c>
      <c r="B106" s="7">
        <v>6</v>
      </c>
      <c r="C106" s="7">
        <v>4</v>
      </c>
      <c r="D106" s="8">
        <v>10</v>
      </c>
      <c r="E106" s="7">
        <v>9</v>
      </c>
      <c r="F106" s="7">
        <v>3</v>
      </c>
      <c r="G106" s="8">
        <v>12</v>
      </c>
      <c r="H106" s="7">
        <v>2</v>
      </c>
      <c r="I106" s="7">
        <v>7</v>
      </c>
      <c r="J106" s="8">
        <v>9</v>
      </c>
      <c r="K106" s="7">
        <v>11</v>
      </c>
      <c r="L106" s="7">
        <v>20</v>
      </c>
      <c r="M106" s="8">
        <v>31</v>
      </c>
      <c r="N106" s="7">
        <v>41</v>
      </c>
      <c r="O106" s="7">
        <v>22</v>
      </c>
      <c r="P106" s="8">
        <v>63</v>
      </c>
      <c r="Q106" s="9">
        <v>70</v>
      </c>
      <c r="R106" s="9">
        <v>69</v>
      </c>
      <c r="S106" s="8">
        <v>139</v>
      </c>
      <c r="T106" s="9">
        <v>175</v>
      </c>
      <c r="U106" s="9">
        <v>98</v>
      </c>
      <c r="V106" s="8">
        <v>273</v>
      </c>
      <c r="W106" s="9">
        <v>278</v>
      </c>
      <c r="X106" s="9">
        <v>103</v>
      </c>
      <c r="Y106" s="8">
        <v>381</v>
      </c>
    </row>
    <row x14ac:dyDescent="0.25" r="107" customHeight="1" ht="17.25">
      <c r="A107" s="6" t="s">
        <v>129</v>
      </c>
      <c r="B107" s="7">
        <v>1</v>
      </c>
      <c r="C107" s="7">
        <v>0</v>
      </c>
      <c r="D107" s="8">
        <v>1</v>
      </c>
      <c r="E107" s="7">
        <v>2</v>
      </c>
      <c r="F107" s="7">
        <v>3</v>
      </c>
      <c r="G107" s="8">
        <v>5</v>
      </c>
      <c r="H107" s="7">
        <v>0</v>
      </c>
      <c r="I107" s="7">
        <v>13</v>
      </c>
      <c r="J107" s="8">
        <v>13</v>
      </c>
      <c r="K107" s="7">
        <v>3</v>
      </c>
      <c r="L107" s="7">
        <v>11</v>
      </c>
      <c r="M107" s="8">
        <v>14</v>
      </c>
      <c r="N107" s="7">
        <v>6</v>
      </c>
      <c r="O107" s="7">
        <v>11</v>
      </c>
      <c r="P107" s="8">
        <v>17</v>
      </c>
      <c r="Q107" s="9">
        <v>29</v>
      </c>
      <c r="R107" s="9">
        <v>52</v>
      </c>
      <c r="S107" s="8">
        <v>81</v>
      </c>
      <c r="T107" s="9">
        <v>43</v>
      </c>
      <c r="U107" s="9">
        <v>102</v>
      </c>
      <c r="V107" s="8">
        <v>145</v>
      </c>
      <c r="W107" s="9">
        <v>81</v>
      </c>
      <c r="X107" s="9">
        <v>101</v>
      </c>
      <c r="Y107" s="8">
        <v>182</v>
      </c>
    </row>
    <row x14ac:dyDescent="0.25" r="108" customHeight="1" ht="17.25">
      <c r="A108" s="6" t="s">
        <v>130</v>
      </c>
      <c r="B108" s="7">
        <v>16</v>
      </c>
      <c r="C108" s="7">
        <v>18</v>
      </c>
      <c r="D108" s="8">
        <v>34</v>
      </c>
      <c r="E108" s="7">
        <v>11</v>
      </c>
      <c r="F108" s="7">
        <v>47</v>
      </c>
      <c r="G108" s="8">
        <v>58</v>
      </c>
      <c r="H108" s="7">
        <v>22</v>
      </c>
      <c r="I108" s="7">
        <v>84</v>
      </c>
      <c r="J108" s="8">
        <v>106</v>
      </c>
      <c r="K108" s="7">
        <v>29</v>
      </c>
      <c r="L108" s="7">
        <v>69</v>
      </c>
      <c r="M108" s="8">
        <v>98</v>
      </c>
      <c r="N108" s="7">
        <v>81</v>
      </c>
      <c r="O108" s="7">
        <v>96</v>
      </c>
      <c r="P108" s="8">
        <v>177</v>
      </c>
      <c r="Q108" s="9">
        <v>196</v>
      </c>
      <c r="R108" s="9">
        <v>344</v>
      </c>
      <c r="S108" s="8">
        <v>540</v>
      </c>
      <c r="T108" s="9">
        <v>447</v>
      </c>
      <c r="U108" s="9">
        <v>508</v>
      </c>
      <c r="V108" s="8">
        <v>955</v>
      </c>
      <c r="W108" s="9">
        <v>866</v>
      </c>
      <c r="X108" s="9">
        <v>356</v>
      </c>
      <c r="Y108" s="8">
        <v>1222</v>
      </c>
    </row>
    <row x14ac:dyDescent="0.25" r="109" customHeight="1" ht="17.25">
      <c r="A109" s="6" t="s">
        <v>131</v>
      </c>
      <c r="B109" s="7">
        <v>3</v>
      </c>
      <c r="C109" s="7">
        <v>8</v>
      </c>
      <c r="D109" s="8">
        <v>11</v>
      </c>
      <c r="E109" s="7">
        <v>1</v>
      </c>
      <c r="F109" s="7">
        <v>22</v>
      </c>
      <c r="G109" s="8">
        <v>23</v>
      </c>
      <c r="H109" s="7">
        <v>4</v>
      </c>
      <c r="I109" s="7">
        <v>32</v>
      </c>
      <c r="J109" s="8">
        <v>36</v>
      </c>
      <c r="K109" s="7">
        <v>6</v>
      </c>
      <c r="L109" s="7">
        <v>28</v>
      </c>
      <c r="M109" s="8">
        <v>34</v>
      </c>
      <c r="N109" s="7">
        <v>19</v>
      </c>
      <c r="O109" s="7">
        <v>20</v>
      </c>
      <c r="P109" s="8">
        <v>39</v>
      </c>
      <c r="Q109" s="9">
        <v>39</v>
      </c>
      <c r="R109" s="9">
        <v>56</v>
      </c>
      <c r="S109" s="8">
        <v>95</v>
      </c>
      <c r="T109" s="9">
        <v>97</v>
      </c>
      <c r="U109" s="9">
        <v>73</v>
      </c>
      <c r="V109" s="8">
        <v>170</v>
      </c>
      <c r="W109" s="9">
        <v>161</v>
      </c>
      <c r="X109" s="9">
        <v>82</v>
      </c>
      <c r="Y109" s="8">
        <v>243</v>
      </c>
    </row>
    <row x14ac:dyDescent="0.25" r="110" customHeight="1" ht="17.25">
      <c r="A110" s="6" t="s">
        <v>132</v>
      </c>
      <c r="B110" s="7">
        <v>8</v>
      </c>
      <c r="C110" s="7">
        <v>2</v>
      </c>
      <c r="D110" s="8">
        <v>10</v>
      </c>
      <c r="E110" s="7">
        <v>1</v>
      </c>
      <c r="F110" s="7">
        <v>1</v>
      </c>
      <c r="G110" s="8">
        <v>2</v>
      </c>
      <c r="H110" s="7">
        <v>13</v>
      </c>
      <c r="I110" s="7">
        <v>0</v>
      </c>
      <c r="J110" s="8">
        <v>13</v>
      </c>
      <c r="K110" s="7">
        <v>7</v>
      </c>
      <c r="L110" s="7">
        <v>1</v>
      </c>
      <c r="M110" s="8">
        <v>8</v>
      </c>
      <c r="N110" s="7">
        <v>10</v>
      </c>
      <c r="O110" s="7">
        <v>6</v>
      </c>
      <c r="P110" s="8">
        <v>16</v>
      </c>
      <c r="Q110" s="9">
        <v>20</v>
      </c>
      <c r="R110" s="9">
        <v>9</v>
      </c>
      <c r="S110" s="8">
        <v>29</v>
      </c>
      <c r="T110" s="9">
        <v>44</v>
      </c>
      <c r="U110" s="9">
        <v>29</v>
      </c>
      <c r="V110" s="8">
        <v>73</v>
      </c>
      <c r="W110" s="9">
        <v>114</v>
      </c>
      <c r="X110" s="9">
        <v>22</v>
      </c>
      <c r="Y110" s="8">
        <v>136</v>
      </c>
    </row>
    <row x14ac:dyDescent="0.25" r="111" customHeight="1" ht="17.25">
      <c r="A111" s="6" t="s">
        <v>133</v>
      </c>
      <c r="B111" s="7">
        <v>1</v>
      </c>
      <c r="C111" s="7">
        <v>9</v>
      </c>
      <c r="D111" s="8">
        <v>10</v>
      </c>
      <c r="E111" s="7">
        <v>2</v>
      </c>
      <c r="F111" s="7">
        <v>10</v>
      </c>
      <c r="G111" s="8">
        <v>12</v>
      </c>
      <c r="H111" s="7">
        <v>1</v>
      </c>
      <c r="I111" s="7">
        <v>18</v>
      </c>
      <c r="J111" s="8">
        <v>19</v>
      </c>
      <c r="K111" s="7">
        <v>7</v>
      </c>
      <c r="L111" s="7">
        <v>20</v>
      </c>
      <c r="M111" s="8">
        <v>27</v>
      </c>
      <c r="N111" s="7">
        <v>15</v>
      </c>
      <c r="O111" s="7">
        <v>25</v>
      </c>
      <c r="P111" s="8">
        <v>40</v>
      </c>
      <c r="Q111" s="9">
        <v>36</v>
      </c>
      <c r="R111" s="9">
        <v>52</v>
      </c>
      <c r="S111" s="8">
        <v>88</v>
      </c>
      <c r="T111" s="9">
        <v>76</v>
      </c>
      <c r="U111" s="9">
        <v>66</v>
      </c>
      <c r="V111" s="8">
        <v>142</v>
      </c>
      <c r="W111" s="9">
        <v>143</v>
      </c>
      <c r="X111" s="9">
        <v>74</v>
      </c>
      <c r="Y111" s="8">
        <v>217</v>
      </c>
    </row>
    <row x14ac:dyDescent="0.25" r="112" customHeight="1" ht="17.25">
      <c r="A112" s="6" t="s">
        <v>134</v>
      </c>
      <c r="B112" s="7">
        <v>31</v>
      </c>
      <c r="C112" s="7">
        <v>30</v>
      </c>
      <c r="D112" s="8">
        <v>61</v>
      </c>
      <c r="E112" s="7">
        <v>44</v>
      </c>
      <c r="F112" s="7">
        <v>41</v>
      </c>
      <c r="G112" s="8">
        <v>85</v>
      </c>
      <c r="H112" s="7">
        <v>101</v>
      </c>
      <c r="I112" s="7">
        <v>85</v>
      </c>
      <c r="J112" s="8">
        <v>186</v>
      </c>
      <c r="K112" s="7">
        <v>168</v>
      </c>
      <c r="L112" s="7">
        <v>121</v>
      </c>
      <c r="M112" s="8">
        <v>289</v>
      </c>
      <c r="N112" s="7">
        <v>207</v>
      </c>
      <c r="O112" s="7">
        <v>128</v>
      </c>
      <c r="P112" s="8">
        <v>335</v>
      </c>
      <c r="Q112" s="9">
        <v>373</v>
      </c>
      <c r="R112" s="9">
        <v>382</v>
      </c>
      <c r="S112" s="8">
        <v>755</v>
      </c>
      <c r="T112" s="9">
        <v>814</v>
      </c>
      <c r="U112" s="9">
        <v>596</v>
      </c>
      <c r="V112" s="8">
        <v>1410</v>
      </c>
      <c r="W112" s="9">
        <v>1390</v>
      </c>
      <c r="X112" s="9">
        <v>538</v>
      </c>
      <c r="Y112" s="8">
        <v>1928</v>
      </c>
    </row>
    <row x14ac:dyDescent="0.25" r="113" customHeight="1" ht="17.25">
      <c r="A113" s="6" t="s">
        <v>135</v>
      </c>
      <c r="B113" s="7">
        <v>0</v>
      </c>
      <c r="C113" s="7">
        <v>2</v>
      </c>
      <c r="D113" s="8">
        <v>2</v>
      </c>
      <c r="E113" s="7">
        <v>4</v>
      </c>
      <c r="F113" s="7">
        <v>3</v>
      </c>
      <c r="G113" s="8">
        <v>7</v>
      </c>
      <c r="H113" s="7">
        <v>1</v>
      </c>
      <c r="I113" s="7">
        <v>2</v>
      </c>
      <c r="J113" s="8">
        <v>3</v>
      </c>
      <c r="K113" s="7">
        <v>3</v>
      </c>
      <c r="L113" s="7">
        <v>2</v>
      </c>
      <c r="M113" s="8">
        <v>5</v>
      </c>
      <c r="N113" s="7">
        <v>2</v>
      </c>
      <c r="O113" s="7">
        <v>5</v>
      </c>
      <c r="P113" s="8">
        <v>7</v>
      </c>
      <c r="Q113" s="9">
        <v>16</v>
      </c>
      <c r="R113" s="9">
        <v>20</v>
      </c>
      <c r="S113" s="8">
        <v>36</v>
      </c>
      <c r="T113" s="9">
        <v>25</v>
      </c>
      <c r="U113" s="9">
        <v>16</v>
      </c>
      <c r="V113" s="8">
        <v>41</v>
      </c>
      <c r="W113" s="9">
        <v>45</v>
      </c>
      <c r="X113" s="9">
        <v>24</v>
      </c>
      <c r="Y113" s="8">
        <v>69</v>
      </c>
    </row>
    <row x14ac:dyDescent="0.25" r="114" customHeight="1" ht="17.25">
      <c r="A114" s="6" t="s">
        <v>136</v>
      </c>
      <c r="B114" s="7">
        <v>42</v>
      </c>
      <c r="C114" s="7">
        <v>75</v>
      </c>
      <c r="D114" s="8">
        <v>117</v>
      </c>
      <c r="E114" s="7">
        <v>42</v>
      </c>
      <c r="F114" s="7">
        <v>67</v>
      </c>
      <c r="G114" s="8">
        <v>109</v>
      </c>
      <c r="H114" s="7">
        <v>35</v>
      </c>
      <c r="I114" s="7">
        <v>122</v>
      </c>
      <c r="J114" s="8">
        <v>157</v>
      </c>
      <c r="K114" s="7">
        <v>91</v>
      </c>
      <c r="L114" s="7">
        <v>103</v>
      </c>
      <c r="M114" s="8">
        <v>194</v>
      </c>
      <c r="N114" s="7">
        <v>72</v>
      </c>
      <c r="O114" s="7">
        <v>49</v>
      </c>
      <c r="P114" s="8">
        <v>121</v>
      </c>
      <c r="Q114" s="9">
        <v>188</v>
      </c>
      <c r="R114" s="9">
        <v>176</v>
      </c>
      <c r="S114" s="8">
        <v>364</v>
      </c>
      <c r="T114" s="9">
        <v>347</v>
      </c>
      <c r="U114" s="9">
        <v>234</v>
      </c>
      <c r="V114" s="8">
        <v>581</v>
      </c>
      <c r="W114" s="9">
        <v>614</v>
      </c>
      <c r="X114" s="9">
        <v>237</v>
      </c>
      <c r="Y114" s="8">
        <v>851</v>
      </c>
    </row>
    <row x14ac:dyDescent="0.25" r="115" customHeight="1" ht="17.25">
      <c r="A115" s="6" t="s">
        <v>137</v>
      </c>
      <c r="B115" s="7">
        <v>17</v>
      </c>
      <c r="C115" s="7">
        <v>2</v>
      </c>
      <c r="D115" s="8">
        <v>19</v>
      </c>
      <c r="E115" s="7">
        <v>11</v>
      </c>
      <c r="F115" s="7">
        <v>5</v>
      </c>
      <c r="G115" s="8">
        <v>16</v>
      </c>
      <c r="H115" s="7">
        <v>31</v>
      </c>
      <c r="I115" s="7">
        <v>9</v>
      </c>
      <c r="J115" s="8">
        <v>40</v>
      </c>
      <c r="K115" s="7">
        <v>45</v>
      </c>
      <c r="L115" s="7">
        <v>26</v>
      </c>
      <c r="M115" s="8">
        <v>71</v>
      </c>
      <c r="N115" s="7">
        <v>83</v>
      </c>
      <c r="O115" s="7">
        <v>41</v>
      </c>
      <c r="P115" s="8">
        <v>124</v>
      </c>
      <c r="Q115" s="9">
        <v>115</v>
      </c>
      <c r="R115" s="9">
        <v>93</v>
      </c>
      <c r="S115" s="8">
        <v>208</v>
      </c>
      <c r="T115" s="9">
        <v>255</v>
      </c>
      <c r="U115" s="9">
        <v>146</v>
      </c>
      <c r="V115" s="8">
        <v>401</v>
      </c>
      <c r="W115" s="9">
        <v>404</v>
      </c>
      <c r="X115" s="9">
        <v>118</v>
      </c>
      <c r="Y115" s="8">
        <v>522</v>
      </c>
    </row>
    <row x14ac:dyDescent="0.25" r="116" customHeight="1" ht="17.25">
      <c r="A116" s="6" t="s">
        <v>138</v>
      </c>
      <c r="B116" s="7">
        <v>2</v>
      </c>
      <c r="C116" s="7">
        <v>4</v>
      </c>
      <c r="D116" s="8">
        <v>6</v>
      </c>
      <c r="E116" s="7">
        <v>3</v>
      </c>
      <c r="F116" s="7">
        <v>3</v>
      </c>
      <c r="G116" s="8">
        <v>6</v>
      </c>
      <c r="H116" s="7">
        <v>1</v>
      </c>
      <c r="I116" s="7">
        <v>14</v>
      </c>
      <c r="J116" s="8">
        <v>15</v>
      </c>
      <c r="K116" s="7">
        <v>7</v>
      </c>
      <c r="L116" s="7">
        <v>18</v>
      </c>
      <c r="M116" s="8">
        <v>25</v>
      </c>
      <c r="N116" s="7">
        <v>20</v>
      </c>
      <c r="O116" s="7">
        <v>21</v>
      </c>
      <c r="P116" s="8">
        <v>41</v>
      </c>
      <c r="Q116" s="9">
        <v>38</v>
      </c>
      <c r="R116" s="9">
        <v>72</v>
      </c>
      <c r="S116" s="8">
        <v>110</v>
      </c>
      <c r="T116" s="9">
        <v>74</v>
      </c>
      <c r="U116" s="9">
        <v>90</v>
      </c>
      <c r="V116" s="8">
        <v>164</v>
      </c>
      <c r="W116" s="9">
        <v>122</v>
      </c>
      <c r="X116" s="9">
        <v>89</v>
      </c>
      <c r="Y116" s="8">
        <v>211</v>
      </c>
    </row>
    <row x14ac:dyDescent="0.25" r="117" customHeight="1" ht="17.25">
      <c r="A117" s="6" t="s">
        <v>139</v>
      </c>
      <c r="B117" s="7">
        <v>10</v>
      </c>
      <c r="C117" s="7">
        <v>2</v>
      </c>
      <c r="D117" s="8">
        <v>12</v>
      </c>
      <c r="E117" s="7">
        <v>14</v>
      </c>
      <c r="F117" s="7">
        <v>4</v>
      </c>
      <c r="G117" s="8">
        <v>18</v>
      </c>
      <c r="H117" s="7">
        <v>14</v>
      </c>
      <c r="I117" s="7">
        <v>8</v>
      </c>
      <c r="J117" s="8">
        <v>22</v>
      </c>
      <c r="K117" s="7">
        <v>23</v>
      </c>
      <c r="L117" s="7">
        <v>9</v>
      </c>
      <c r="M117" s="8">
        <v>32</v>
      </c>
      <c r="N117" s="7">
        <v>34</v>
      </c>
      <c r="O117" s="7">
        <v>18</v>
      </c>
      <c r="P117" s="8">
        <v>52</v>
      </c>
      <c r="Q117" s="9">
        <v>60</v>
      </c>
      <c r="R117" s="9">
        <v>45</v>
      </c>
      <c r="S117" s="8">
        <v>105</v>
      </c>
      <c r="T117" s="9">
        <v>136</v>
      </c>
      <c r="U117" s="9">
        <v>73</v>
      </c>
      <c r="V117" s="8">
        <v>209</v>
      </c>
      <c r="W117" s="9">
        <v>208</v>
      </c>
      <c r="X117" s="9">
        <v>94</v>
      </c>
      <c r="Y117" s="8">
        <v>302</v>
      </c>
    </row>
    <row x14ac:dyDescent="0.25" r="118" customHeight="1" ht="17.25">
      <c r="A118" s="6" t="s">
        <v>140</v>
      </c>
      <c r="B118" s="7">
        <v>7</v>
      </c>
      <c r="C118" s="7">
        <v>5</v>
      </c>
      <c r="D118" s="8">
        <v>12</v>
      </c>
      <c r="E118" s="7">
        <v>5</v>
      </c>
      <c r="F118" s="7">
        <v>13</v>
      </c>
      <c r="G118" s="8">
        <v>18</v>
      </c>
      <c r="H118" s="7">
        <v>10</v>
      </c>
      <c r="I118" s="7">
        <v>10</v>
      </c>
      <c r="J118" s="8">
        <v>20</v>
      </c>
      <c r="K118" s="7">
        <v>23</v>
      </c>
      <c r="L118" s="7">
        <v>15</v>
      </c>
      <c r="M118" s="8">
        <v>38</v>
      </c>
      <c r="N118" s="7">
        <v>48</v>
      </c>
      <c r="O118" s="7">
        <v>24</v>
      </c>
      <c r="P118" s="8">
        <v>72</v>
      </c>
      <c r="Q118" s="9">
        <v>65</v>
      </c>
      <c r="R118" s="9">
        <v>69</v>
      </c>
      <c r="S118" s="8">
        <v>134</v>
      </c>
      <c r="T118" s="9">
        <v>184</v>
      </c>
      <c r="U118" s="9">
        <v>122</v>
      </c>
      <c r="V118" s="8">
        <v>306</v>
      </c>
      <c r="W118" s="9">
        <v>262</v>
      </c>
      <c r="X118" s="9">
        <v>110</v>
      </c>
      <c r="Y118" s="8">
        <v>372</v>
      </c>
    </row>
    <row x14ac:dyDescent="0.25" r="119" customHeight="1" ht="17.25">
      <c r="A119" s="6" t="s">
        <v>141</v>
      </c>
      <c r="B119" s="7">
        <v>1</v>
      </c>
      <c r="C119" s="7">
        <v>0</v>
      </c>
      <c r="D119" s="8">
        <v>1</v>
      </c>
      <c r="E119" s="7">
        <v>3</v>
      </c>
      <c r="F119" s="7">
        <v>1</v>
      </c>
      <c r="G119" s="8">
        <v>4</v>
      </c>
      <c r="H119" s="7">
        <v>0</v>
      </c>
      <c r="I119" s="7">
        <v>0</v>
      </c>
      <c r="J119" s="8">
        <v>0</v>
      </c>
      <c r="K119" s="7">
        <v>14</v>
      </c>
      <c r="L119" s="7">
        <v>12</v>
      </c>
      <c r="M119" s="8">
        <v>26</v>
      </c>
      <c r="N119" s="7">
        <v>4</v>
      </c>
      <c r="O119" s="7">
        <v>3</v>
      </c>
      <c r="P119" s="8">
        <v>7</v>
      </c>
      <c r="Q119" s="9">
        <v>4</v>
      </c>
      <c r="R119" s="9">
        <v>8</v>
      </c>
      <c r="S119" s="8">
        <v>12</v>
      </c>
      <c r="T119" s="9">
        <v>26</v>
      </c>
      <c r="U119" s="9">
        <v>10</v>
      </c>
      <c r="V119" s="8">
        <v>36</v>
      </c>
      <c r="W119" s="9">
        <v>32</v>
      </c>
      <c r="X119" s="9">
        <v>12</v>
      </c>
      <c r="Y119" s="8">
        <v>44</v>
      </c>
    </row>
    <row x14ac:dyDescent="0.25" r="120" customHeight="1" ht="17.25">
      <c r="A120" s="6" t="s">
        <v>142</v>
      </c>
      <c r="B120" s="7">
        <v>4</v>
      </c>
      <c r="C120" s="7">
        <v>1</v>
      </c>
      <c r="D120" s="8">
        <v>5</v>
      </c>
      <c r="E120" s="7">
        <v>1</v>
      </c>
      <c r="F120" s="7">
        <v>1</v>
      </c>
      <c r="G120" s="8">
        <v>2</v>
      </c>
      <c r="H120" s="7">
        <v>1</v>
      </c>
      <c r="I120" s="7">
        <v>0</v>
      </c>
      <c r="J120" s="8">
        <v>1</v>
      </c>
      <c r="K120" s="7">
        <v>4</v>
      </c>
      <c r="L120" s="7">
        <v>5</v>
      </c>
      <c r="M120" s="8">
        <v>9</v>
      </c>
      <c r="N120" s="7">
        <v>5</v>
      </c>
      <c r="O120" s="7">
        <v>5</v>
      </c>
      <c r="P120" s="8">
        <v>10</v>
      </c>
      <c r="Q120" s="9">
        <v>6</v>
      </c>
      <c r="R120" s="9">
        <v>12</v>
      </c>
      <c r="S120" s="8">
        <v>18</v>
      </c>
      <c r="T120" s="9">
        <v>56</v>
      </c>
      <c r="U120" s="9">
        <v>27</v>
      </c>
      <c r="V120" s="8">
        <v>83</v>
      </c>
      <c r="W120" s="9">
        <v>69</v>
      </c>
      <c r="X120" s="9">
        <v>31</v>
      </c>
      <c r="Y120" s="8">
        <v>100</v>
      </c>
    </row>
    <row x14ac:dyDescent="0.25" r="121" customHeight="1" ht="17.25">
      <c r="A121" s="6" t="s">
        <v>143</v>
      </c>
      <c r="B121" s="7">
        <v>1</v>
      </c>
      <c r="C121" s="7">
        <v>3</v>
      </c>
      <c r="D121" s="8">
        <v>4</v>
      </c>
      <c r="E121" s="7">
        <v>3</v>
      </c>
      <c r="F121" s="7">
        <v>6</v>
      </c>
      <c r="G121" s="8">
        <v>9</v>
      </c>
      <c r="H121" s="7">
        <v>3</v>
      </c>
      <c r="I121" s="7">
        <v>7</v>
      </c>
      <c r="J121" s="8">
        <v>10</v>
      </c>
      <c r="K121" s="7">
        <v>22</v>
      </c>
      <c r="L121" s="7">
        <v>8</v>
      </c>
      <c r="M121" s="8">
        <v>30</v>
      </c>
      <c r="N121" s="7">
        <v>35</v>
      </c>
      <c r="O121" s="7">
        <v>17</v>
      </c>
      <c r="P121" s="8">
        <v>52</v>
      </c>
      <c r="Q121" s="9">
        <v>20</v>
      </c>
      <c r="R121" s="9">
        <v>18</v>
      </c>
      <c r="S121" s="8">
        <v>38</v>
      </c>
      <c r="T121" s="9">
        <v>49</v>
      </c>
      <c r="U121" s="9">
        <v>40</v>
      </c>
      <c r="V121" s="8">
        <v>89</v>
      </c>
      <c r="W121" s="9">
        <v>86</v>
      </c>
      <c r="X121" s="9">
        <v>37</v>
      </c>
      <c r="Y121" s="8">
        <v>123</v>
      </c>
    </row>
    <row x14ac:dyDescent="0.25" r="122" customHeight="1" ht="17.25">
      <c r="A122" s="6" t="s">
        <v>144</v>
      </c>
      <c r="B122" s="7">
        <v>11</v>
      </c>
      <c r="C122" s="7">
        <v>3</v>
      </c>
      <c r="D122" s="8">
        <v>14</v>
      </c>
      <c r="E122" s="7">
        <v>10</v>
      </c>
      <c r="F122" s="7">
        <v>12</v>
      </c>
      <c r="G122" s="8">
        <v>22</v>
      </c>
      <c r="H122" s="7">
        <v>65</v>
      </c>
      <c r="I122" s="7">
        <v>19</v>
      </c>
      <c r="J122" s="8">
        <v>84</v>
      </c>
      <c r="K122" s="7">
        <v>41</v>
      </c>
      <c r="L122" s="7">
        <v>42</v>
      </c>
      <c r="M122" s="8">
        <v>83</v>
      </c>
      <c r="N122" s="7">
        <v>79</v>
      </c>
      <c r="O122" s="7">
        <v>33</v>
      </c>
      <c r="P122" s="8">
        <v>112</v>
      </c>
      <c r="Q122" s="9">
        <v>120</v>
      </c>
      <c r="R122" s="9">
        <v>165</v>
      </c>
      <c r="S122" s="8">
        <v>285</v>
      </c>
      <c r="T122" s="9">
        <v>322</v>
      </c>
      <c r="U122" s="9">
        <v>207</v>
      </c>
      <c r="V122" s="8">
        <v>529</v>
      </c>
      <c r="W122" s="9">
        <v>590</v>
      </c>
      <c r="X122" s="9">
        <v>178</v>
      </c>
      <c r="Y122" s="8">
        <v>768</v>
      </c>
    </row>
    <row x14ac:dyDescent="0.25" r="123" customHeight="1" ht="17.25">
      <c r="A123" s="6" t="s">
        <v>145</v>
      </c>
      <c r="B123" s="7">
        <v>1</v>
      </c>
      <c r="C123" s="7">
        <v>1</v>
      </c>
      <c r="D123" s="8">
        <v>2</v>
      </c>
      <c r="E123" s="7">
        <v>2</v>
      </c>
      <c r="F123" s="7">
        <v>1</v>
      </c>
      <c r="G123" s="8">
        <v>3</v>
      </c>
      <c r="H123" s="7">
        <v>2</v>
      </c>
      <c r="I123" s="7">
        <v>1</v>
      </c>
      <c r="J123" s="8">
        <v>3</v>
      </c>
      <c r="K123" s="7">
        <v>0</v>
      </c>
      <c r="L123" s="7">
        <v>2</v>
      </c>
      <c r="M123" s="8">
        <v>2</v>
      </c>
      <c r="N123" s="7">
        <v>4</v>
      </c>
      <c r="O123" s="7">
        <v>4</v>
      </c>
      <c r="P123" s="8">
        <v>8</v>
      </c>
      <c r="Q123" s="9">
        <v>11</v>
      </c>
      <c r="R123" s="9">
        <v>17</v>
      </c>
      <c r="S123" s="8">
        <v>28</v>
      </c>
      <c r="T123" s="9">
        <v>29</v>
      </c>
      <c r="U123" s="9">
        <v>26</v>
      </c>
      <c r="V123" s="8">
        <v>55</v>
      </c>
      <c r="W123" s="9">
        <v>50</v>
      </c>
      <c r="X123" s="9">
        <v>15</v>
      </c>
      <c r="Y123" s="8">
        <v>65</v>
      </c>
    </row>
    <row x14ac:dyDescent="0.25" r="124" customHeight="1" ht="17.25">
      <c r="A124" s="6" t="s">
        <v>146</v>
      </c>
      <c r="B124" s="7">
        <v>22</v>
      </c>
      <c r="C124" s="7">
        <v>7</v>
      </c>
      <c r="D124" s="8">
        <v>29</v>
      </c>
      <c r="E124" s="7">
        <v>19</v>
      </c>
      <c r="F124" s="7">
        <v>24</v>
      </c>
      <c r="G124" s="8">
        <v>43</v>
      </c>
      <c r="H124" s="7">
        <v>29</v>
      </c>
      <c r="I124" s="7">
        <v>37</v>
      </c>
      <c r="J124" s="8">
        <v>66</v>
      </c>
      <c r="K124" s="7">
        <v>32</v>
      </c>
      <c r="L124" s="7">
        <v>63</v>
      </c>
      <c r="M124" s="8">
        <v>95</v>
      </c>
      <c r="N124" s="7">
        <v>124</v>
      </c>
      <c r="O124" s="7">
        <v>81</v>
      </c>
      <c r="P124" s="8">
        <v>205</v>
      </c>
      <c r="Q124" s="9">
        <v>182</v>
      </c>
      <c r="R124" s="9">
        <v>219</v>
      </c>
      <c r="S124" s="8">
        <v>401</v>
      </c>
      <c r="T124" s="9">
        <v>308</v>
      </c>
      <c r="U124" s="9">
        <v>283</v>
      </c>
      <c r="V124" s="8">
        <v>591</v>
      </c>
      <c r="W124" s="9">
        <v>433</v>
      </c>
      <c r="X124" s="9">
        <v>291</v>
      </c>
      <c r="Y124" s="8">
        <v>724</v>
      </c>
    </row>
    <row x14ac:dyDescent="0.25" r="125" customHeight="1" ht="17.25">
      <c r="A125" s="6" t="s">
        <v>147</v>
      </c>
      <c r="B125" s="7">
        <v>7</v>
      </c>
      <c r="C125" s="7">
        <v>28</v>
      </c>
      <c r="D125" s="8">
        <v>35</v>
      </c>
      <c r="E125" s="7">
        <v>3</v>
      </c>
      <c r="F125" s="7">
        <v>19</v>
      </c>
      <c r="G125" s="8">
        <v>22</v>
      </c>
      <c r="H125" s="7">
        <v>19</v>
      </c>
      <c r="I125" s="7">
        <v>25</v>
      </c>
      <c r="J125" s="8">
        <v>44</v>
      </c>
      <c r="K125" s="7">
        <v>26</v>
      </c>
      <c r="L125" s="7">
        <v>155</v>
      </c>
      <c r="M125" s="8">
        <v>181</v>
      </c>
      <c r="N125" s="7">
        <v>72</v>
      </c>
      <c r="O125" s="7">
        <v>87</v>
      </c>
      <c r="P125" s="8">
        <v>159</v>
      </c>
      <c r="Q125" s="9">
        <v>147</v>
      </c>
      <c r="R125" s="9">
        <v>195</v>
      </c>
      <c r="S125" s="8">
        <v>342</v>
      </c>
      <c r="T125" s="9">
        <v>226</v>
      </c>
      <c r="U125" s="9">
        <v>322</v>
      </c>
      <c r="V125" s="8">
        <v>548</v>
      </c>
      <c r="W125" s="9">
        <v>444</v>
      </c>
      <c r="X125" s="9">
        <v>255</v>
      </c>
      <c r="Y125" s="8">
        <v>699</v>
      </c>
    </row>
    <row x14ac:dyDescent="0.25" r="126" customHeight="1" ht="17.25">
      <c r="A126" s="6" t="s">
        <v>148</v>
      </c>
      <c r="B126" s="7">
        <v>7</v>
      </c>
      <c r="C126" s="7">
        <v>3</v>
      </c>
      <c r="D126" s="8">
        <v>10</v>
      </c>
      <c r="E126" s="7">
        <v>2</v>
      </c>
      <c r="F126" s="7">
        <v>3</v>
      </c>
      <c r="G126" s="8">
        <v>5</v>
      </c>
      <c r="H126" s="7">
        <v>3</v>
      </c>
      <c r="I126" s="7">
        <v>5</v>
      </c>
      <c r="J126" s="8">
        <v>8</v>
      </c>
      <c r="K126" s="7">
        <v>5</v>
      </c>
      <c r="L126" s="7">
        <v>9</v>
      </c>
      <c r="M126" s="8">
        <v>14</v>
      </c>
      <c r="N126" s="7">
        <v>15</v>
      </c>
      <c r="O126" s="7">
        <v>19</v>
      </c>
      <c r="P126" s="8">
        <v>34</v>
      </c>
      <c r="Q126" s="9">
        <v>36</v>
      </c>
      <c r="R126" s="9">
        <v>55</v>
      </c>
      <c r="S126" s="8">
        <v>91</v>
      </c>
      <c r="T126" s="9">
        <v>60</v>
      </c>
      <c r="U126" s="9">
        <v>75</v>
      </c>
      <c r="V126" s="8">
        <v>135</v>
      </c>
      <c r="W126" s="9">
        <v>157</v>
      </c>
      <c r="X126" s="9">
        <v>66</v>
      </c>
      <c r="Y126" s="8">
        <v>223</v>
      </c>
    </row>
    <row x14ac:dyDescent="0.25" r="127" customHeight="1" ht="17.25">
      <c r="A127" s="6" t="s">
        <v>149</v>
      </c>
      <c r="B127" s="7">
        <v>2</v>
      </c>
      <c r="C127" s="7">
        <v>3</v>
      </c>
      <c r="D127" s="8">
        <v>5</v>
      </c>
      <c r="E127" s="7">
        <v>4</v>
      </c>
      <c r="F127" s="7">
        <v>10</v>
      </c>
      <c r="G127" s="8">
        <v>14</v>
      </c>
      <c r="H127" s="7">
        <v>1</v>
      </c>
      <c r="I127" s="7">
        <v>12</v>
      </c>
      <c r="J127" s="8">
        <v>13</v>
      </c>
      <c r="K127" s="7">
        <v>11</v>
      </c>
      <c r="L127" s="7">
        <v>19</v>
      </c>
      <c r="M127" s="8">
        <v>30</v>
      </c>
      <c r="N127" s="7">
        <v>10</v>
      </c>
      <c r="O127" s="7">
        <v>15</v>
      </c>
      <c r="P127" s="8">
        <v>25</v>
      </c>
      <c r="Q127" s="9">
        <v>25</v>
      </c>
      <c r="R127" s="9">
        <v>51</v>
      </c>
      <c r="S127" s="8">
        <v>76</v>
      </c>
      <c r="T127" s="9">
        <v>62</v>
      </c>
      <c r="U127" s="9">
        <v>68</v>
      </c>
      <c r="V127" s="8">
        <v>130</v>
      </c>
      <c r="W127" s="9">
        <v>94</v>
      </c>
      <c r="X127" s="9">
        <v>77</v>
      </c>
      <c r="Y127" s="8">
        <v>171</v>
      </c>
    </row>
    <row x14ac:dyDescent="0.25" r="128" customHeight="1" ht="17.25">
      <c r="A128" s="6" t="s">
        <v>150</v>
      </c>
      <c r="B128" s="7">
        <v>37</v>
      </c>
      <c r="C128" s="7">
        <v>52</v>
      </c>
      <c r="D128" s="8">
        <v>89</v>
      </c>
      <c r="E128" s="7">
        <v>44</v>
      </c>
      <c r="F128" s="7">
        <v>97</v>
      </c>
      <c r="G128" s="8">
        <v>141</v>
      </c>
      <c r="H128" s="7">
        <v>79</v>
      </c>
      <c r="I128" s="7">
        <v>177</v>
      </c>
      <c r="J128" s="8">
        <v>256</v>
      </c>
      <c r="K128" s="7">
        <v>179</v>
      </c>
      <c r="L128" s="7">
        <v>307</v>
      </c>
      <c r="M128" s="8">
        <v>486</v>
      </c>
      <c r="N128" s="7">
        <v>301</v>
      </c>
      <c r="O128" s="7">
        <v>281</v>
      </c>
      <c r="P128" s="8">
        <v>582</v>
      </c>
      <c r="Q128" s="9">
        <v>476</v>
      </c>
      <c r="R128" s="9">
        <v>797</v>
      </c>
      <c r="S128" s="8">
        <v>1273</v>
      </c>
      <c r="T128" s="9">
        <v>898</v>
      </c>
      <c r="U128" s="9">
        <v>1049</v>
      </c>
      <c r="V128" s="8">
        <v>1947</v>
      </c>
      <c r="W128" s="9">
        <v>1609</v>
      </c>
      <c r="X128" s="9">
        <v>1047</v>
      </c>
      <c r="Y128" s="8">
        <v>2656</v>
      </c>
    </row>
    <row x14ac:dyDescent="0.25" r="129" customHeight="1" ht="17.25">
      <c r="A129" s="6" t="s">
        <v>151</v>
      </c>
      <c r="B129" s="7">
        <v>6</v>
      </c>
      <c r="C129" s="7">
        <v>4</v>
      </c>
      <c r="D129" s="8">
        <v>10</v>
      </c>
      <c r="E129" s="7">
        <v>12</v>
      </c>
      <c r="F129" s="7">
        <v>8</v>
      </c>
      <c r="G129" s="8">
        <v>20</v>
      </c>
      <c r="H129" s="7">
        <v>6</v>
      </c>
      <c r="I129" s="7">
        <v>24</v>
      </c>
      <c r="J129" s="8">
        <v>30</v>
      </c>
      <c r="K129" s="7">
        <v>8</v>
      </c>
      <c r="L129" s="7">
        <v>23</v>
      </c>
      <c r="M129" s="8">
        <v>31</v>
      </c>
      <c r="N129" s="7">
        <v>39</v>
      </c>
      <c r="O129" s="7">
        <v>21</v>
      </c>
      <c r="P129" s="8">
        <v>60</v>
      </c>
      <c r="Q129" s="9">
        <v>56</v>
      </c>
      <c r="R129" s="9">
        <v>73</v>
      </c>
      <c r="S129" s="8">
        <v>129</v>
      </c>
      <c r="T129" s="9">
        <v>108</v>
      </c>
      <c r="U129" s="9">
        <v>106</v>
      </c>
      <c r="V129" s="8">
        <v>214</v>
      </c>
      <c r="W129" s="9">
        <v>182</v>
      </c>
      <c r="X129" s="9">
        <v>108</v>
      </c>
      <c r="Y129" s="8">
        <v>290</v>
      </c>
    </row>
    <row x14ac:dyDescent="0.25" r="130" customHeight="1" ht="17.25">
      <c r="A130" s="6" t="s">
        <v>152</v>
      </c>
      <c r="B130" s="7">
        <v>4</v>
      </c>
      <c r="C130" s="7">
        <v>2</v>
      </c>
      <c r="D130" s="8">
        <v>6</v>
      </c>
      <c r="E130" s="7">
        <v>2</v>
      </c>
      <c r="F130" s="7">
        <v>2</v>
      </c>
      <c r="G130" s="8">
        <v>4</v>
      </c>
      <c r="H130" s="7">
        <v>3</v>
      </c>
      <c r="I130" s="7">
        <v>3</v>
      </c>
      <c r="J130" s="8">
        <v>6</v>
      </c>
      <c r="K130" s="7">
        <v>8</v>
      </c>
      <c r="L130" s="7">
        <v>10</v>
      </c>
      <c r="M130" s="8">
        <v>18</v>
      </c>
      <c r="N130" s="7">
        <v>12</v>
      </c>
      <c r="O130" s="7">
        <v>9</v>
      </c>
      <c r="P130" s="8">
        <v>21</v>
      </c>
      <c r="Q130" s="9">
        <v>20</v>
      </c>
      <c r="R130" s="9">
        <v>18</v>
      </c>
      <c r="S130" s="8">
        <v>38</v>
      </c>
      <c r="T130" s="9">
        <v>26</v>
      </c>
      <c r="U130" s="9">
        <v>45</v>
      </c>
      <c r="V130" s="8">
        <v>71</v>
      </c>
      <c r="W130" s="9">
        <v>71</v>
      </c>
      <c r="X130" s="9">
        <v>50</v>
      </c>
      <c r="Y130" s="8">
        <v>121</v>
      </c>
    </row>
    <row x14ac:dyDescent="0.25" r="131" customHeight="1" ht="17.25">
      <c r="A131" s="6" t="s">
        <v>153</v>
      </c>
      <c r="B131" s="7">
        <v>0</v>
      </c>
      <c r="C131" s="7">
        <v>0</v>
      </c>
      <c r="D131" s="8">
        <v>0</v>
      </c>
      <c r="E131" s="7">
        <v>0</v>
      </c>
      <c r="F131" s="7">
        <v>0</v>
      </c>
      <c r="G131" s="8">
        <v>0</v>
      </c>
      <c r="H131" s="7">
        <v>0</v>
      </c>
      <c r="I131" s="7">
        <v>1</v>
      </c>
      <c r="J131" s="8">
        <v>1</v>
      </c>
      <c r="K131" s="7">
        <v>0</v>
      </c>
      <c r="L131" s="7">
        <v>1</v>
      </c>
      <c r="M131" s="8">
        <v>1</v>
      </c>
      <c r="N131" s="7">
        <v>1</v>
      </c>
      <c r="O131" s="7">
        <v>3</v>
      </c>
      <c r="P131" s="8">
        <v>4</v>
      </c>
      <c r="Q131" s="9">
        <v>1</v>
      </c>
      <c r="R131" s="9">
        <v>7</v>
      </c>
      <c r="S131" s="8">
        <v>8</v>
      </c>
      <c r="T131" s="9">
        <v>7</v>
      </c>
      <c r="U131" s="9">
        <v>12</v>
      </c>
      <c r="V131" s="8">
        <v>19</v>
      </c>
      <c r="W131" s="9">
        <v>10</v>
      </c>
      <c r="X131" s="9">
        <v>10</v>
      </c>
      <c r="Y131" s="8">
        <v>20</v>
      </c>
    </row>
    <row x14ac:dyDescent="0.25" r="132" customHeight="1" ht="17.25">
      <c r="A132" s="6" t="s">
        <v>154</v>
      </c>
      <c r="B132" s="7">
        <v>7</v>
      </c>
      <c r="C132" s="7">
        <v>5</v>
      </c>
      <c r="D132" s="8">
        <v>12</v>
      </c>
      <c r="E132" s="7">
        <v>13</v>
      </c>
      <c r="F132" s="7">
        <v>9</v>
      </c>
      <c r="G132" s="8">
        <v>22</v>
      </c>
      <c r="H132" s="7">
        <v>13</v>
      </c>
      <c r="I132" s="7">
        <v>13</v>
      </c>
      <c r="J132" s="8">
        <v>26</v>
      </c>
      <c r="K132" s="7">
        <v>19</v>
      </c>
      <c r="L132" s="7">
        <v>26</v>
      </c>
      <c r="M132" s="8">
        <v>45</v>
      </c>
      <c r="N132" s="7">
        <v>65</v>
      </c>
      <c r="O132" s="7">
        <v>33</v>
      </c>
      <c r="P132" s="8">
        <v>98</v>
      </c>
      <c r="Q132" s="9">
        <v>86</v>
      </c>
      <c r="R132" s="9">
        <v>84</v>
      </c>
      <c r="S132" s="8">
        <v>170</v>
      </c>
      <c r="T132" s="9">
        <v>189</v>
      </c>
      <c r="U132" s="9">
        <v>125</v>
      </c>
      <c r="V132" s="8">
        <v>314</v>
      </c>
      <c r="W132" s="9">
        <v>327</v>
      </c>
      <c r="X132" s="9">
        <v>96</v>
      </c>
      <c r="Y132" s="8">
        <v>423</v>
      </c>
    </row>
    <row x14ac:dyDescent="0.25" r="133" customHeight="1" ht="17.25">
      <c r="A133" s="6" t="s">
        <v>155</v>
      </c>
      <c r="B133" s="7">
        <v>1</v>
      </c>
      <c r="C133" s="7">
        <v>9</v>
      </c>
      <c r="D133" s="8">
        <v>10</v>
      </c>
      <c r="E133" s="7">
        <v>1</v>
      </c>
      <c r="F133" s="7">
        <v>6</v>
      </c>
      <c r="G133" s="8">
        <v>7</v>
      </c>
      <c r="H133" s="7">
        <v>3</v>
      </c>
      <c r="I133" s="7">
        <v>15</v>
      </c>
      <c r="J133" s="8">
        <v>18</v>
      </c>
      <c r="K133" s="7">
        <v>9</v>
      </c>
      <c r="L133" s="7">
        <v>18</v>
      </c>
      <c r="M133" s="8">
        <v>27</v>
      </c>
      <c r="N133" s="7">
        <v>12</v>
      </c>
      <c r="O133" s="7">
        <v>20</v>
      </c>
      <c r="P133" s="8">
        <v>32</v>
      </c>
      <c r="Q133" s="9">
        <v>38</v>
      </c>
      <c r="R133" s="9">
        <v>91</v>
      </c>
      <c r="S133" s="8">
        <v>129</v>
      </c>
      <c r="T133" s="9">
        <v>73</v>
      </c>
      <c r="U133" s="9">
        <v>98</v>
      </c>
      <c r="V133" s="8">
        <v>171</v>
      </c>
      <c r="W133" s="9">
        <v>112</v>
      </c>
      <c r="X133" s="9">
        <v>104</v>
      </c>
      <c r="Y133" s="8">
        <v>216</v>
      </c>
    </row>
    <row x14ac:dyDescent="0.25" r="134" customHeight="1" ht="17.25">
      <c r="A134" s="6" t="s">
        <v>156</v>
      </c>
      <c r="B134" s="7">
        <v>5</v>
      </c>
      <c r="C134" s="7">
        <v>23</v>
      </c>
      <c r="D134" s="8">
        <v>28</v>
      </c>
      <c r="E134" s="7">
        <v>13</v>
      </c>
      <c r="F134" s="7">
        <v>24</v>
      </c>
      <c r="G134" s="8">
        <v>37</v>
      </c>
      <c r="H134" s="7">
        <v>27</v>
      </c>
      <c r="I134" s="7">
        <v>57</v>
      </c>
      <c r="J134" s="8">
        <v>84</v>
      </c>
      <c r="K134" s="7">
        <v>21</v>
      </c>
      <c r="L134" s="7">
        <v>72</v>
      </c>
      <c r="M134" s="8">
        <v>93</v>
      </c>
      <c r="N134" s="7">
        <v>73</v>
      </c>
      <c r="O134" s="7">
        <v>77</v>
      </c>
      <c r="P134" s="8">
        <v>150</v>
      </c>
      <c r="Q134" s="9">
        <v>138</v>
      </c>
      <c r="R134" s="9">
        <v>195</v>
      </c>
      <c r="S134" s="8">
        <v>333</v>
      </c>
      <c r="T134" s="9">
        <v>361</v>
      </c>
      <c r="U134" s="9">
        <v>335</v>
      </c>
      <c r="V134" s="8">
        <v>696</v>
      </c>
      <c r="W134" s="9">
        <v>603</v>
      </c>
      <c r="X134" s="9">
        <v>377</v>
      </c>
      <c r="Y134" s="8">
        <v>980</v>
      </c>
    </row>
    <row x14ac:dyDescent="0.25" r="135" customHeight="1" ht="17.25">
      <c r="A135" s="6" t="s">
        <v>157</v>
      </c>
      <c r="B135" s="7">
        <v>48</v>
      </c>
      <c r="C135" s="7">
        <v>152</v>
      </c>
      <c r="D135" s="8">
        <v>200</v>
      </c>
      <c r="E135" s="7">
        <v>73</v>
      </c>
      <c r="F135" s="7">
        <v>479</v>
      </c>
      <c r="G135" s="8">
        <v>552</v>
      </c>
      <c r="H135" s="7">
        <v>103</v>
      </c>
      <c r="I135" s="7">
        <v>593</v>
      </c>
      <c r="J135" s="8">
        <v>696</v>
      </c>
      <c r="K135" s="7">
        <v>493</v>
      </c>
      <c r="L135" s="7">
        <v>889</v>
      </c>
      <c r="M135" s="8">
        <v>1382</v>
      </c>
      <c r="N135" s="7">
        <v>626</v>
      </c>
      <c r="O135" s="7">
        <v>1299</v>
      </c>
      <c r="P135" s="8">
        <v>1925</v>
      </c>
      <c r="Q135" s="9">
        <v>760</v>
      </c>
      <c r="R135" s="9">
        <v>3111</v>
      </c>
      <c r="S135" s="8">
        <v>3871</v>
      </c>
      <c r="T135" s="9">
        <v>1402</v>
      </c>
      <c r="U135" s="9">
        <v>2562</v>
      </c>
      <c r="V135" s="8">
        <v>3964</v>
      </c>
      <c r="W135" s="9">
        <v>2008</v>
      </c>
      <c r="X135" s="9">
        <v>1665</v>
      </c>
      <c r="Y135" s="8">
        <v>3673</v>
      </c>
    </row>
    <row x14ac:dyDescent="0.25" r="136" customHeight="1" ht="17.25">
      <c r="A136" s="6" t="s">
        <v>158</v>
      </c>
      <c r="B136" s="7">
        <v>0</v>
      </c>
      <c r="C136" s="7">
        <v>1</v>
      </c>
      <c r="D136" s="8">
        <v>1</v>
      </c>
      <c r="E136" s="7">
        <v>0</v>
      </c>
      <c r="F136" s="7">
        <v>1</v>
      </c>
      <c r="G136" s="8">
        <v>1</v>
      </c>
      <c r="H136" s="7">
        <v>0</v>
      </c>
      <c r="I136" s="7">
        <v>6</v>
      </c>
      <c r="J136" s="8">
        <v>6</v>
      </c>
      <c r="K136" s="7">
        <v>2</v>
      </c>
      <c r="L136" s="7">
        <v>7</v>
      </c>
      <c r="M136" s="8">
        <v>9</v>
      </c>
      <c r="N136" s="7">
        <v>1</v>
      </c>
      <c r="O136" s="7">
        <v>5</v>
      </c>
      <c r="P136" s="8">
        <v>6</v>
      </c>
      <c r="Q136" s="9">
        <v>4</v>
      </c>
      <c r="R136" s="9">
        <v>13</v>
      </c>
      <c r="S136" s="8">
        <v>17</v>
      </c>
      <c r="T136" s="9">
        <v>10</v>
      </c>
      <c r="U136" s="9">
        <v>15</v>
      </c>
      <c r="V136" s="8">
        <v>25</v>
      </c>
      <c r="W136" s="9">
        <v>39</v>
      </c>
      <c r="X136" s="9">
        <v>17</v>
      </c>
      <c r="Y136" s="8">
        <v>56</v>
      </c>
    </row>
    <row x14ac:dyDescent="0.25" r="137" customHeight="1" ht="17.25">
      <c r="A137" s="6" t="s">
        <v>159</v>
      </c>
      <c r="B137" s="7">
        <v>1</v>
      </c>
      <c r="C137" s="7">
        <v>1</v>
      </c>
      <c r="D137" s="8">
        <v>2</v>
      </c>
      <c r="E137" s="7">
        <v>0</v>
      </c>
      <c r="F137" s="7">
        <v>1</v>
      </c>
      <c r="G137" s="8">
        <v>1</v>
      </c>
      <c r="H137" s="7">
        <v>3</v>
      </c>
      <c r="I137" s="7">
        <v>12</v>
      </c>
      <c r="J137" s="8">
        <v>15</v>
      </c>
      <c r="K137" s="7">
        <v>10</v>
      </c>
      <c r="L137" s="7">
        <v>13</v>
      </c>
      <c r="M137" s="8">
        <v>23</v>
      </c>
      <c r="N137" s="7">
        <v>27</v>
      </c>
      <c r="O137" s="7">
        <v>21</v>
      </c>
      <c r="P137" s="8">
        <v>48</v>
      </c>
      <c r="Q137" s="9">
        <v>39</v>
      </c>
      <c r="R137" s="9">
        <v>53</v>
      </c>
      <c r="S137" s="8">
        <v>92</v>
      </c>
      <c r="T137" s="9">
        <v>62</v>
      </c>
      <c r="U137" s="9">
        <v>79</v>
      </c>
      <c r="V137" s="8">
        <v>141</v>
      </c>
      <c r="W137" s="9">
        <v>164</v>
      </c>
      <c r="X137" s="9">
        <v>95</v>
      </c>
      <c r="Y137" s="8">
        <v>259</v>
      </c>
    </row>
    <row x14ac:dyDescent="0.25" r="138" customHeight="1" ht="17.25">
      <c r="A138" s="6" t="s">
        <v>160</v>
      </c>
      <c r="B138" s="7">
        <v>94</v>
      </c>
      <c r="C138" s="7">
        <v>152</v>
      </c>
      <c r="D138" s="8">
        <v>246</v>
      </c>
      <c r="E138" s="7">
        <v>218</v>
      </c>
      <c r="F138" s="7">
        <v>314</v>
      </c>
      <c r="G138" s="8">
        <v>532</v>
      </c>
      <c r="H138" s="7">
        <v>220</v>
      </c>
      <c r="I138" s="7">
        <v>575</v>
      </c>
      <c r="J138" s="8">
        <v>795</v>
      </c>
      <c r="K138" s="7">
        <v>265</v>
      </c>
      <c r="L138" s="7">
        <v>552</v>
      </c>
      <c r="M138" s="8">
        <v>817</v>
      </c>
      <c r="N138" s="7">
        <v>560</v>
      </c>
      <c r="O138" s="7">
        <v>943</v>
      </c>
      <c r="P138" s="8">
        <v>1503</v>
      </c>
      <c r="Q138" s="9">
        <v>1300</v>
      </c>
      <c r="R138" s="9">
        <v>2739</v>
      </c>
      <c r="S138" s="8">
        <v>4039</v>
      </c>
      <c r="T138" s="9">
        <v>2618</v>
      </c>
      <c r="U138" s="9">
        <v>3231</v>
      </c>
      <c r="V138" s="8">
        <v>5849</v>
      </c>
      <c r="W138" s="9">
        <v>3490</v>
      </c>
      <c r="X138" s="9">
        <v>3533</v>
      </c>
      <c r="Y138" s="8">
        <v>7023</v>
      </c>
    </row>
    <row x14ac:dyDescent="0.25" r="139" customHeight="1" ht="17.25">
      <c r="A139" s="6" t="s">
        <v>161</v>
      </c>
      <c r="B139" s="7">
        <v>3</v>
      </c>
      <c r="C139" s="7">
        <v>4</v>
      </c>
      <c r="D139" s="8">
        <v>7</v>
      </c>
      <c r="E139" s="7">
        <v>2</v>
      </c>
      <c r="F139" s="7">
        <v>4</v>
      </c>
      <c r="G139" s="8">
        <v>6</v>
      </c>
      <c r="H139" s="7">
        <v>6</v>
      </c>
      <c r="I139" s="7">
        <v>13</v>
      </c>
      <c r="J139" s="8">
        <v>19</v>
      </c>
      <c r="K139" s="7">
        <v>3</v>
      </c>
      <c r="L139" s="7">
        <v>6</v>
      </c>
      <c r="M139" s="8">
        <v>9</v>
      </c>
      <c r="N139" s="7">
        <v>7</v>
      </c>
      <c r="O139" s="7">
        <v>17</v>
      </c>
      <c r="P139" s="8">
        <v>24</v>
      </c>
      <c r="Q139" s="9">
        <v>16</v>
      </c>
      <c r="R139" s="9">
        <v>50</v>
      </c>
      <c r="S139" s="8">
        <v>66</v>
      </c>
      <c r="T139" s="9">
        <v>28</v>
      </c>
      <c r="U139" s="9">
        <v>51</v>
      </c>
      <c r="V139" s="8">
        <v>79</v>
      </c>
      <c r="W139" s="9">
        <v>72</v>
      </c>
      <c r="X139" s="9">
        <v>67</v>
      </c>
      <c r="Y139" s="8">
        <v>139</v>
      </c>
    </row>
    <row x14ac:dyDescent="0.25" r="140" customHeight="1" ht="17.25">
      <c r="A140" s="6" t="s">
        <v>162</v>
      </c>
      <c r="B140" s="7">
        <v>0</v>
      </c>
      <c r="C140" s="7">
        <v>0</v>
      </c>
      <c r="D140" s="8">
        <v>0</v>
      </c>
      <c r="E140" s="7">
        <v>1</v>
      </c>
      <c r="F140" s="7">
        <v>0</v>
      </c>
      <c r="G140" s="8">
        <v>1</v>
      </c>
      <c r="H140" s="7">
        <v>0</v>
      </c>
      <c r="I140" s="7">
        <v>0</v>
      </c>
      <c r="J140" s="8">
        <v>0</v>
      </c>
      <c r="K140" s="7">
        <v>0</v>
      </c>
      <c r="L140" s="7">
        <v>0</v>
      </c>
      <c r="M140" s="8">
        <v>0</v>
      </c>
      <c r="N140" s="7">
        <v>0</v>
      </c>
      <c r="O140" s="7">
        <v>1</v>
      </c>
      <c r="P140" s="8">
        <v>1</v>
      </c>
      <c r="Q140" s="9">
        <v>0</v>
      </c>
      <c r="R140" s="9">
        <v>0</v>
      </c>
      <c r="S140" s="8">
        <v>0</v>
      </c>
      <c r="T140" s="9">
        <v>0</v>
      </c>
      <c r="U140" s="9">
        <v>0</v>
      </c>
      <c r="V140" s="8">
        <v>0</v>
      </c>
      <c r="W140" s="9">
        <v>9</v>
      </c>
      <c r="X140" s="9">
        <v>2</v>
      </c>
      <c r="Y140" s="8">
        <v>11</v>
      </c>
    </row>
    <row x14ac:dyDescent="0.25" r="141" customHeight="1" ht="17.25">
      <c r="A141" s="6" t="s">
        <v>163</v>
      </c>
      <c r="B141" s="7">
        <v>1</v>
      </c>
      <c r="C141" s="7">
        <v>0</v>
      </c>
      <c r="D141" s="8">
        <v>1</v>
      </c>
      <c r="E141" s="7">
        <v>0</v>
      </c>
      <c r="F141" s="7">
        <v>9</v>
      </c>
      <c r="G141" s="8">
        <v>9</v>
      </c>
      <c r="H141" s="7">
        <v>6</v>
      </c>
      <c r="I141" s="7">
        <v>21</v>
      </c>
      <c r="J141" s="8">
        <v>27</v>
      </c>
      <c r="K141" s="7">
        <v>9</v>
      </c>
      <c r="L141" s="7">
        <v>23</v>
      </c>
      <c r="M141" s="8">
        <v>32</v>
      </c>
      <c r="N141" s="7">
        <v>23</v>
      </c>
      <c r="O141" s="7">
        <v>21</v>
      </c>
      <c r="P141" s="8">
        <v>44</v>
      </c>
      <c r="Q141" s="9">
        <v>52</v>
      </c>
      <c r="R141" s="9">
        <v>76</v>
      </c>
      <c r="S141" s="8">
        <v>128</v>
      </c>
      <c r="T141" s="9">
        <v>96</v>
      </c>
      <c r="U141" s="9">
        <v>136</v>
      </c>
      <c r="V141" s="8">
        <v>232</v>
      </c>
      <c r="W141" s="9">
        <v>223</v>
      </c>
      <c r="X141" s="9">
        <v>117</v>
      </c>
      <c r="Y141" s="8">
        <v>340</v>
      </c>
    </row>
    <row x14ac:dyDescent="0.25" r="142" customHeight="1" ht="17.25">
      <c r="A142" s="6" t="s">
        <v>164</v>
      </c>
      <c r="B142" s="7">
        <v>6</v>
      </c>
      <c r="C142" s="7">
        <v>9</v>
      </c>
      <c r="D142" s="8">
        <v>15</v>
      </c>
      <c r="E142" s="7">
        <v>4</v>
      </c>
      <c r="F142" s="7">
        <v>8</v>
      </c>
      <c r="G142" s="8">
        <v>12</v>
      </c>
      <c r="H142" s="7">
        <v>8</v>
      </c>
      <c r="I142" s="7">
        <v>39</v>
      </c>
      <c r="J142" s="8">
        <v>47</v>
      </c>
      <c r="K142" s="7">
        <v>9</v>
      </c>
      <c r="L142" s="7">
        <v>27</v>
      </c>
      <c r="M142" s="8">
        <v>36</v>
      </c>
      <c r="N142" s="7">
        <v>51</v>
      </c>
      <c r="O142" s="7">
        <v>35</v>
      </c>
      <c r="P142" s="8">
        <v>86</v>
      </c>
      <c r="Q142" s="9">
        <v>88</v>
      </c>
      <c r="R142" s="9">
        <v>130</v>
      </c>
      <c r="S142" s="8">
        <v>218</v>
      </c>
      <c r="T142" s="9">
        <v>156</v>
      </c>
      <c r="U142" s="9">
        <v>143</v>
      </c>
      <c r="V142" s="8">
        <v>299</v>
      </c>
      <c r="W142" s="9">
        <v>329</v>
      </c>
      <c r="X142" s="9">
        <v>109</v>
      </c>
      <c r="Y142" s="8">
        <v>438</v>
      </c>
    </row>
    <row x14ac:dyDescent="0.25" r="143" customHeight="1" ht="17.25">
      <c r="A143" s="6" t="s">
        <v>165</v>
      </c>
      <c r="B143" s="7">
        <v>2</v>
      </c>
      <c r="C143" s="7">
        <v>0</v>
      </c>
      <c r="D143" s="8">
        <v>2</v>
      </c>
      <c r="E143" s="7">
        <v>2</v>
      </c>
      <c r="F143" s="7">
        <v>0</v>
      </c>
      <c r="G143" s="8">
        <v>2</v>
      </c>
      <c r="H143" s="7">
        <v>2</v>
      </c>
      <c r="I143" s="7">
        <v>4</v>
      </c>
      <c r="J143" s="8">
        <v>6</v>
      </c>
      <c r="K143" s="7">
        <v>1</v>
      </c>
      <c r="L143" s="7">
        <v>6</v>
      </c>
      <c r="M143" s="8">
        <v>7</v>
      </c>
      <c r="N143" s="7">
        <v>3</v>
      </c>
      <c r="O143" s="7">
        <v>12</v>
      </c>
      <c r="P143" s="8">
        <v>15</v>
      </c>
      <c r="Q143" s="9">
        <v>15</v>
      </c>
      <c r="R143" s="9">
        <v>30</v>
      </c>
      <c r="S143" s="8">
        <v>45</v>
      </c>
      <c r="T143" s="9">
        <v>31</v>
      </c>
      <c r="U143" s="9">
        <v>39</v>
      </c>
      <c r="V143" s="8">
        <v>70</v>
      </c>
      <c r="W143" s="9">
        <v>46</v>
      </c>
      <c r="X143" s="9">
        <v>32</v>
      </c>
      <c r="Y143" s="8">
        <v>78</v>
      </c>
    </row>
    <row x14ac:dyDescent="0.25" r="144" customHeight="1" ht="17.25">
      <c r="A144" s="6" t="s">
        <v>166</v>
      </c>
      <c r="B144" s="7">
        <v>1</v>
      </c>
      <c r="C144" s="7">
        <v>3</v>
      </c>
      <c r="D144" s="8">
        <v>4</v>
      </c>
      <c r="E144" s="7">
        <v>0</v>
      </c>
      <c r="F144" s="7">
        <v>3</v>
      </c>
      <c r="G144" s="8">
        <v>3</v>
      </c>
      <c r="H144" s="7">
        <v>1</v>
      </c>
      <c r="I144" s="7">
        <v>8</v>
      </c>
      <c r="J144" s="8">
        <v>9</v>
      </c>
      <c r="K144" s="7">
        <v>4</v>
      </c>
      <c r="L144" s="7">
        <v>7</v>
      </c>
      <c r="M144" s="8">
        <v>11</v>
      </c>
      <c r="N144" s="7">
        <v>6</v>
      </c>
      <c r="O144" s="7">
        <v>6</v>
      </c>
      <c r="P144" s="8">
        <v>12</v>
      </c>
      <c r="Q144" s="9">
        <v>14</v>
      </c>
      <c r="R144" s="9">
        <v>18</v>
      </c>
      <c r="S144" s="8">
        <v>32</v>
      </c>
      <c r="T144" s="9">
        <v>18</v>
      </c>
      <c r="U144" s="9">
        <v>27</v>
      </c>
      <c r="V144" s="8">
        <v>45</v>
      </c>
      <c r="W144" s="9">
        <v>53</v>
      </c>
      <c r="X144" s="9">
        <v>28</v>
      </c>
      <c r="Y144" s="8">
        <v>81</v>
      </c>
    </row>
    <row x14ac:dyDescent="0.25" r="145" customHeight="1" ht="17.25">
      <c r="A145" s="6" t="s">
        <v>167</v>
      </c>
      <c r="B145" s="7">
        <v>4</v>
      </c>
      <c r="C145" s="7">
        <v>6</v>
      </c>
      <c r="D145" s="8">
        <v>10</v>
      </c>
      <c r="E145" s="7">
        <v>15</v>
      </c>
      <c r="F145" s="7">
        <v>5</v>
      </c>
      <c r="G145" s="8">
        <v>20</v>
      </c>
      <c r="H145" s="7">
        <v>5</v>
      </c>
      <c r="I145" s="7">
        <v>16</v>
      </c>
      <c r="J145" s="8">
        <v>21</v>
      </c>
      <c r="K145" s="7">
        <v>15</v>
      </c>
      <c r="L145" s="7">
        <v>20</v>
      </c>
      <c r="M145" s="8">
        <v>35</v>
      </c>
      <c r="N145" s="7">
        <v>29</v>
      </c>
      <c r="O145" s="7">
        <v>22</v>
      </c>
      <c r="P145" s="8">
        <v>51</v>
      </c>
      <c r="Q145" s="9">
        <v>71</v>
      </c>
      <c r="R145" s="9">
        <v>83</v>
      </c>
      <c r="S145" s="8">
        <v>154</v>
      </c>
      <c r="T145" s="9">
        <v>152</v>
      </c>
      <c r="U145" s="9">
        <v>113</v>
      </c>
      <c r="V145" s="8">
        <v>265</v>
      </c>
      <c r="W145" s="9">
        <v>244</v>
      </c>
      <c r="X145" s="9">
        <v>112</v>
      </c>
      <c r="Y145" s="8">
        <v>356</v>
      </c>
    </row>
    <row x14ac:dyDescent="0.25" r="146" customHeight="1" ht="17.25">
      <c r="A146" s="6" t="s">
        <v>168</v>
      </c>
      <c r="B146" s="7">
        <v>3</v>
      </c>
      <c r="C146" s="7">
        <v>2</v>
      </c>
      <c r="D146" s="8">
        <v>5</v>
      </c>
      <c r="E146" s="7">
        <v>2</v>
      </c>
      <c r="F146" s="7">
        <v>7</v>
      </c>
      <c r="G146" s="8">
        <v>9</v>
      </c>
      <c r="H146" s="7">
        <v>6</v>
      </c>
      <c r="I146" s="7">
        <v>16</v>
      </c>
      <c r="J146" s="8">
        <v>22</v>
      </c>
      <c r="K146" s="7">
        <v>2</v>
      </c>
      <c r="L146" s="7">
        <v>17</v>
      </c>
      <c r="M146" s="8">
        <v>19</v>
      </c>
      <c r="N146" s="7">
        <v>9</v>
      </c>
      <c r="O146" s="7">
        <v>16</v>
      </c>
      <c r="P146" s="8">
        <v>25</v>
      </c>
      <c r="Q146" s="9">
        <v>27</v>
      </c>
      <c r="R146" s="9">
        <v>67</v>
      </c>
      <c r="S146" s="8">
        <v>94</v>
      </c>
      <c r="T146" s="9">
        <v>54</v>
      </c>
      <c r="U146" s="9">
        <v>81</v>
      </c>
      <c r="V146" s="8">
        <v>135</v>
      </c>
      <c r="W146" s="9">
        <v>135</v>
      </c>
      <c r="X146" s="9">
        <v>124</v>
      </c>
      <c r="Y146" s="8">
        <v>259</v>
      </c>
    </row>
    <row x14ac:dyDescent="0.25" r="147" customHeight="1" ht="17.25">
      <c r="A147" s="6" t="s">
        <v>169</v>
      </c>
      <c r="B147" s="7">
        <v>9</v>
      </c>
      <c r="C147" s="7">
        <v>6</v>
      </c>
      <c r="D147" s="8">
        <v>15</v>
      </c>
      <c r="E147" s="7">
        <v>13</v>
      </c>
      <c r="F147" s="7">
        <v>14</v>
      </c>
      <c r="G147" s="8">
        <v>27</v>
      </c>
      <c r="H147" s="7">
        <v>13</v>
      </c>
      <c r="I147" s="7">
        <v>29</v>
      </c>
      <c r="J147" s="8">
        <v>42</v>
      </c>
      <c r="K147" s="7">
        <v>12</v>
      </c>
      <c r="L147" s="7">
        <v>44</v>
      </c>
      <c r="M147" s="8">
        <v>56</v>
      </c>
      <c r="N147" s="7">
        <v>45</v>
      </c>
      <c r="O147" s="7">
        <v>27</v>
      </c>
      <c r="P147" s="8">
        <v>72</v>
      </c>
      <c r="Q147" s="9">
        <v>80</v>
      </c>
      <c r="R147" s="9">
        <v>142</v>
      </c>
      <c r="S147" s="8">
        <v>222</v>
      </c>
      <c r="T147" s="9">
        <v>169</v>
      </c>
      <c r="U147" s="9">
        <v>160</v>
      </c>
      <c r="V147" s="8">
        <v>329</v>
      </c>
      <c r="W147" s="9">
        <v>327</v>
      </c>
      <c r="X147" s="9">
        <v>171</v>
      </c>
      <c r="Y147" s="8">
        <v>498</v>
      </c>
    </row>
    <row x14ac:dyDescent="0.25" r="148" customHeight="1" ht="17.25">
      <c r="A148" s="6" t="s">
        <v>170</v>
      </c>
      <c r="B148" s="7">
        <v>1</v>
      </c>
      <c r="C148" s="7">
        <v>2</v>
      </c>
      <c r="D148" s="8">
        <v>3</v>
      </c>
      <c r="E148" s="7">
        <v>1</v>
      </c>
      <c r="F148" s="7">
        <v>0</v>
      </c>
      <c r="G148" s="8">
        <v>1</v>
      </c>
      <c r="H148" s="7">
        <v>0</v>
      </c>
      <c r="I148" s="7">
        <v>0</v>
      </c>
      <c r="J148" s="8">
        <v>0</v>
      </c>
      <c r="K148" s="7">
        <v>4</v>
      </c>
      <c r="L148" s="7">
        <v>2</v>
      </c>
      <c r="M148" s="8">
        <v>6</v>
      </c>
      <c r="N148" s="7">
        <v>8</v>
      </c>
      <c r="O148" s="7">
        <v>4</v>
      </c>
      <c r="P148" s="8">
        <v>12</v>
      </c>
      <c r="Q148" s="9">
        <v>16</v>
      </c>
      <c r="R148" s="9">
        <v>7</v>
      </c>
      <c r="S148" s="8">
        <v>23</v>
      </c>
      <c r="T148" s="9">
        <v>31</v>
      </c>
      <c r="U148" s="9">
        <v>21</v>
      </c>
      <c r="V148" s="8">
        <v>52</v>
      </c>
      <c r="W148" s="9">
        <v>65</v>
      </c>
      <c r="X148" s="9">
        <v>19</v>
      </c>
      <c r="Y148" s="8">
        <v>84</v>
      </c>
    </row>
    <row x14ac:dyDescent="0.25" r="149" customHeight="1" ht="17.25">
      <c r="A149" s="6" t="s">
        <v>171</v>
      </c>
      <c r="B149" s="7">
        <v>1</v>
      </c>
      <c r="C149" s="7">
        <v>0</v>
      </c>
      <c r="D149" s="8">
        <v>1</v>
      </c>
      <c r="E149" s="7">
        <v>1</v>
      </c>
      <c r="F149" s="7">
        <v>5</v>
      </c>
      <c r="G149" s="8">
        <v>6</v>
      </c>
      <c r="H149" s="7">
        <v>2</v>
      </c>
      <c r="I149" s="7">
        <v>4</v>
      </c>
      <c r="J149" s="8">
        <v>6</v>
      </c>
      <c r="K149" s="7">
        <v>4</v>
      </c>
      <c r="L149" s="7">
        <v>12</v>
      </c>
      <c r="M149" s="8">
        <v>16</v>
      </c>
      <c r="N149" s="7">
        <v>12</v>
      </c>
      <c r="O149" s="7">
        <v>12</v>
      </c>
      <c r="P149" s="8">
        <v>24</v>
      </c>
      <c r="Q149" s="9">
        <v>20</v>
      </c>
      <c r="R149" s="9">
        <v>28</v>
      </c>
      <c r="S149" s="8">
        <v>48</v>
      </c>
      <c r="T149" s="9">
        <v>35</v>
      </c>
      <c r="U149" s="9">
        <v>36</v>
      </c>
      <c r="V149" s="8">
        <v>71</v>
      </c>
      <c r="W149" s="9">
        <v>88</v>
      </c>
      <c r="X149" s="9">
        <v>35</v>
      </c>
      <c r="Y149" s="8">
        <v>123</v>
      </c>
    </row>
    <row x14ac:dyDescent="0.25" r="150" customHeight="1" ht="17.25">
      <c r="A150" s="6" t="s">
        <v>172</v>
      </c>
      <c r="B150" s="7">
        <v>0</v>
      </c>
      <c r="C150" s="7">
        <v>0</v>
      </c>
      <c r="D150" s="8">
        <v>0</v>
      </c>
      <c r="E150" s="7">
        <v>0</v>
      </c>
      <c r="F150" s="7">
        <v>1</v>
      </c>
      <c r="G150" s="8">
        <v>1</v>
      </c>
      <c r="H150" s="7">
        <v>0</v>
      </c>
      <c r="I150" s="7">
        <v>0</v>
      </c>
      <c r="J150" s="8">
        <v>0</v>
      </c>
      <c r="K150" s="7">
        <v>1</v>
      </c>
      <c r="L150" s="7">
        <v>2</v>
      </c>
      <c r="M150" s="8">
        <v>3</v>
      </c>
      <c r="N150" s="7">
        <v>1</v>
      </c>
      <c r="O150" s="7">
        <v>2</v>
      </c>
      <c r="P150" s="8">
        <v>3</v>
      </c>
      <c r="Q150" s="9">
        <v>0</v>
      </c>
      <c r="R150" s="9">
        <v>4</v>
      </c>
      <c r="S150" s="8">
        <v>4</v>
      </c>
      <c r="T150" s="9">
        <v>2</v>
      </c>
      <c r="U150" s="9">
        <v>15</v>
      </c>
      <c r="V150" s="8">
        <v>17</v>
      </c>
      <c r="W150" s="9">
        <v>7</v>
      </c>
      <c r="X150" s="9">
        <v>9</v>
      </c>
      <c r="Y150" s="8">
        <v>16</v>
      </c>
    </row>
    <row x14ac:dyDescent="0.25" r="151" customHeight="1" ht="17.25">
      <c r="A151" s="6" t="s">
        <v>173</v>
      </c>
      <c r="B151" s="7">
        <v>56</v>
      </c>
      <c r="C151" s="7">
        <v>550</v>
      </c>
      <c r="D151" s="8">
        <v>606</v>
      </c>
      <c r="E151" s="7">
        <v>76</v>
      </c>
      <c r="F151" s="7">
        <v>276</v>
      </c>
      <c r="G151" s="8">
        <v>352</v>
      </c>
      <c r="H151" s="7">
        <v>153</v>
      </c>
      <c r="I151" s="7">
        <v>607</v>
      </c>
      <c r="J151" s="8">
        <v>760</v>
      </c>
      <c r="K151" s="7">
        <v>107</v>
      </c>
      <c r="L151" s="7">
        <v>548</v>
      </c>
      <c r="M151" s="8">
        <v>655</v>
      </c>
      <c r="N151" s="7">
        <v>167</v>
      </c>
      <c r="O151" s="7">
        <v>297</v>
      </c>
      <c r="P151" s="8">
        <v>464</v>
      </c>
      <c r="Q151" s="9">
        <v>367</v>
      </c>
      <c r="R151" s="9">
        <v>775</v>
      </c>
      <c r="S151" s="8">
        <v>1142</v>
      </c>
      <c r="T151" s="9">
        <v>2011</v>
      </c>
      <c r="U151" s="9">
        <v>970</v>
      </c>
      <c r="V151" s="8">
        <v>2981</v>
      </c>
      <c r="W151" s="9">
        <v>1553</v>
      </c>
      <c r="X151" s="9">
        <v>982</v>
      </c>
      <c r="Y151" s="8">
        <v>2535</v>
      </c>
    </row>
    <row x14ac:dyDescent="0.25" r="152" customHeight="1" ht="17.25">
      <c r="A152" s="6" t="s">
        <v>174</v>
      </c>
      <c r="B152" s="7">
        <v>1</v>
      </c>
      <c r="C152" s="7">
        <v>0</v>
      </c>
      <c r="D152" s="8">
        <v>1</v>
      </c>
      <c r="E152" s="7">
        <v>0</v>
      </c>
      <c r="F152" s="7">
        <v>0</v>
      </c>
      <c r="G152" s="8">
        <v>0</v>
      </c>
      <c r="H152" s="7">
        <v>2</v>
      </c>
      <c r="I152" s="7">
        <v>2</v>
      </c>
      <c r="J152" s="8">
        <v>4</v>
      </c>
      <c r="K152" s="7">
        <v>0</v>
      </c>
      <c r="L152" s="7">
        <v>1</v>
      </c>
      <c r="M152" s="8">
        <v>1</v>
      </c>
      <c r="N152" s="7">
        <v>2</v>
      </c>
      <c r="O152" s="7">
        <v>4</v>
      </c>
      <c r="P152" s="8">
        <v>6</v>
      </c>
      <c r="Q152" s="9">
        <v>13</v>
      </c>
      <c r="R152" s="9">
        <v>16</v>
      </c>
      <c r="S152" s="8">
        <v>29</v>
      </c>
      <c r="T152" s="9">
        <v>29</v>
      </c>
      <c r="U152" s="9">
        <v>30</v>
      </c>
      <c r="V152" s="8">
        <v>59</v>
      </c>
      <c r="W152" s="9">
        <v>47</v>
      </c>
      <c r="X152" s="9">
        <v>21</v>
      </c>
      <c r="Y152" s="8">
        <v>68</v>
      </c>
    </row>
    <row x14ac:dyDescent="0.25" r="153" customHeight="1" ht="17.25">
      <c r="A153" s="6" t="s">
        <v>175</v>
      </c>
      <c r="B153" s="7">
        <v>2</v>
      </c>
      <c r="C153" s="7">
        <v>0</v>
      </c>
      <c r="D153" s="8">
        <v>2</v>
      </c>
      <c r="E153" s="7">
        <v>26</v>
      </c>
      <c r="F153" s="7">
        <v>3</v>
      </c>
      <c r="G153" s="8">
        <v>29</v>
      </c>
      <c r="H153" s="7">
        <v>5</v>
      </c>
      <c r="I153" s="7">
        <v>3</v>
      </c>
      <c r="J153" s="8">
        <v>8</v>
      </c>
      <c r="K153" s="7">
        <v>2</v>
      </c>
      <c r="L153" s="7">
        <v>5</v>
      </c>
      <c r="M153" s="8">
        <v>7</v>
      </c>
      <c r="N153" s="7">
        <v>9</v>
      </c>
      <c r="O153" s="7">
        <v>8</v>
      </c>
      <c r="P153" s="8">
        <v>17</v>
      </c>
      <c r="Q153" s="9">
        <v>16</v>
      </c>
      <c r="R153" s="9">
        <v>27</v>
      </c>
      <c r="S153" s="8">
        <v>43</v>
      </c>
      <c r="T153" s="9">
        <v>55</v>
      </c>
      <c r="U153" s="9">
        <v>37</v>
      </c>
      <c r="V153" s="8">
        <v>92</v>
      </c>
      <c r="W153" s="9">
        <v>144</v>
      </c>
      <c r="X153" s="9">
        <v>44</v>
      </c>
      <c r="Y153" s="8">
        <v>188</v>
      </c>
    </row>
    <row x14ac:dyDescent="0.25" r="154" customHeight="1" ht="17.25">
      <c r="A154" s="6" t="s">
        <v>176</v>
      </c>
      <c r="B154" s="7">
        <v>50</v>
      </c>
      <c r="C154" s="7">
        <v>93</v>
      </c>
      <c r="D154" s="8">
        <v>143</v>
      </c>
      <c r="E154" s="7">
        <v>43</v>
      </c>
      <c r="F154" s="7">
        <v>247</v>
      </c>
      <c r="G154" s="8">
        <v>290</v>
      </c>
      <c r="H154" s="7">
        <v>67</v>
      </c>
      <c r="I154" s="7">
        <v>316</v>
      </c>
      <c r="J154" s="8">
        <v>383</v>
      </c>
      <c r="K154" s="7">
        <v>93</v>
      </c>
      <c r="L154" s="7">
        <v>588</v>
      </c>
      <c r="M154" s="8">
        <v>681</v>
      </c>
      <c r="N154" s="7">
        <v>363</v>
      </c>
      <c r="O154" s="7">
        <v>753</v>
      </c>
      <c r="P154" s="8">
        <v>1116</v>
      </c>
      <c r="Q154" s="9">
        <v>627</v>
      </c>
      <c r="R154" s="9">
        <v>2249</v>
      </c>
      <c r="S154" s="8">
        <v>2876</v>
      </c>
      <c r="T154" s="9">
        <v>1385</v>
      </c>
      <c r="U154" s="9">
        <v>2218</v>
      </c>
      <c r="V154" s="8">
        <v>3603</v>
      </c>
      <c r="W154" s="9">
        <v>2167</v>
      </c>
      <c r="X154" s="9">
        <v>1655</v>
      </c>
      <c r="Y154" s="8">
        <v>3822</v>
      </c>
    </row>
    <row x14ac:dyDescent="0.25" r="155" customHeight="1" ht="17.25">
      <c r="A155" s="6" t="s">
        <v>177</v>
      </c>
      <c r="B155" s="7">
        <v>4</v>
      </c>
      <c r="C155" s="7">
        <v>2</v>
      </c>
      <c r="D155" s="8">
        <v>6</v>
      </c>
      <c r="E155" s="7">
        <v>2</v>
      </c>
      <c r="F155" s="7">
        <v>2</v>
      </c>
      <c r="G155" s="8">
        <v>4</v>
      </c>
      <c r="H155" s="7">
        <v>2</v>
      </c>
      <c r="I155" s="7">
        <v>8</v>
      </c>
      <c r="J155" s="8">
        <v>10</v>
      </c>
      <c r="K155" s="7">
        <v>5</v>
      </c>
      <c r="L155" s="7">
        <v>3</v>
      </c>
      <c r="M155" s="8">
        <v>8</v>
      </c>
      <c r="N155" s="7">
        <v>8</v>
      </c>
      <c r="O155" s="7">
        <v>10</v>
      </c>
      <c r="P155" s="8">
        <v>18</v>
      </c>
      <c r="Q155" s="9">
        <v>23</v>
      </c>
      <c r="R155" s="9">
        <v>20</v>
      </c>
      <c r="S155" s="8">
        <v>43</v>
      </c>
      <c r="T155" s="9">
        <v>30</v>
      </c>
      <c r="U155" s="9">
        <v>28</v>
      </c>
      <c r="V155" s="8">
        <v>58</v>
      </c>
      <c r="W155" s="9">
        <v>50</v>
      </c>
      <c r="X155" s="9">
        <v>34</v>
      </c>
      <c r="Y155" s="8">
        <v>84</v>
      </c>
    </row>
    <row x14ac:dyDescent="0.25" r="156" customHeight="1" ht="17.25">
      <c r="A156" s="6" t="s">
        <v>178</v>
      </c>
      <c r="B156" s="7">
        <v>0</v>
      </c>
      <c r="C156" s="7">
        <v>0</v>
      </c>
      <c r="D156" s="8">
        <v>0</v>
      </c>
      <c r="E156" s="7">
        <v>0</v>
      </c>
      <c r="F156" s="7">
        <v>2</v>
      </c>
      <c r="G156" s="8">
        <v>2</v>
      </c>
      <c r="H156" s="7">
        <v>2</v>
      </c>
      <c r="I156" s="7">
        <v>0</v>
      </c>
      <c r="J156" s="8">
        <v>2</v>
      </c>
      <c r="K156" s="7">
        <v>0</v>
      </c>
      <c r="L156" s="7">
        <v>3</v>
      </c>
      <c r="M156" s="8">
        <v>3</v>
      </c>
      <c r="N156" s="7">
        <v>5</v>
      </c>
      <c r="O156" s="7">
        <v>4</v>
      </c>
      <c r="P156" s="8">
        <v>9</v>
      </c>
      <c r="Q156" s="9">
        <v>5</v>
      </c>
      <c r="R156" s="9">
        <v>16</v>
      </c>
      <c r="S156" s="8">
        <v>21</v>
      </c>
      <c r="T156" s="9">
        <v>14</v>
      </c>
      <c r="U156" s="9">
        <v>12</v>
      </c>
      <c r="V156" s="8">
        <v>26</v>
      </c>
      <c r="W156" s="9">
        <v>29</v>
      </c>
      <c r="X156" s="9">
        <v>18</v>
      </c>
      <c r="Y156" s="8">
        <v>47</v>
      </c>
    </row>
    <row x14ac:dyDescent="0.25" r="157" customHeight="1" ht="17.25">
      <c r="A157" s="6" t="s">
        <v>179</v>
      </c>
      <c r="B157" s="7">
        <v>2</v>
      </c>
      <c r="C157" s="7">
        <v>0</v>
      </c>
      <c r="D157" s="8">
        <v>2</v>
      </c>
      <c r="E157" s="7">
        <v>0</v>
      </c>
      <c r="F157" s="7">
        <v>3</v>
      </c>
      <c r="G157" s="8">
        <v>3</v>
      </c>
      <c r="H157" s="7">
        <v>1</v>
      </c>
      <c r="I157" s="7">
        <v>3</v>
      </c>
      <c r="J157" s="8">
        <v>4</v>
      </c>
      <c r="K157" s="7">
        <v>2</v>
      </c>
      <c r="L157" s="7">
        <v>2</v>
      </c>
      <c r="M157" s="8">
        <v>4</v>
      </c>
      <c r="N157" s="7">
        <v>1</v>
      </c>
      <c r="O157" s="7">
        <v>6</v>
      </c>
      <c r="P157" s="8">
        <v>7</v>
      </c>
      <c r="Q157" s="9">
        <v>8</v>
      </c>
      <c r="R157" s="9">
        <v>10</v>
      </c>
      <c r="S157" s="8">
        <v>18</v>
      </c>
      <c r="T157" s="9">
        <v>15</v>
      </c>
      <c r="U157" s="9">
        <v>19</v>
      </c>
      <c r="V157" s="8">
        <v>34</v>
      </c>
      <c r="W157" s="9">
        <v>56</v>
      </c>
      <c r="X157" s="9">
        <v>14</v>
      </c>
      <c r="Y157" s="8">
        <v>70</v>
      </c>
    </row>
    <row x14ac:dyDescent="0.25" r="158" customHeight="1" ht="17.25">
      <c r="A158" s="6" t="s">
        <v>180</v>
      </c>
      <c r="B158" s="7">
        <v>0</v>
      </c>
      <c r="C158" s="7">
        <v>0</v>
      </c>
      <c r="D158" s="8">
        <v>0</v>
      </c>
      <c r="E158" s="7">
        <v>1</v>
      </c>
      <c r="F158" s="7">
        <v>0</v>
      </c>
      <c r="G158" s="8">
        <v>1</v>
      </c>
      <c r="H158" s="7">
        <v>0</v>
      </c>
      <c r="I158" s="7">
        <v>1</v>
      </c>
      <c r="J158" s="8">
        <v>1</v>
      </c>
      <c r="K158" s="7">
        <v>1</v>
      </c>
      <c r="L158" s="7">
        <v>2</v>
      </c>
      <c r="M158" s="8">
        <v>3</v>
      </c>
      <c r="N158" s="7">
        <v>1</v>
      </c>
      <c r="O158" s="7">
        <v>2</v>
      </c>
      <c r="P158" s="8">
        <v>3</v>
      </c>
      <c r="Q158" s="9">
        <v>9</v>
      </c>
      <c r="R158" s="9">
        <v>3</v>
      </c>
      <c r="S158" s="8">
        <v>12</v>
      </c>
      <c r="T158" s="9">
        <v>14</v>
      </c>
      <c r="U158" s="9">
        <v>19</v>
      </c>
      <c r="V158" s="8">
        <v>33</v>
      </c>
      <c r="W158" s="9">
        <v>34</v>
      </c>
      <c r="X158" s="9">
        <v>21</v>
      </c>
      <c r="Y158" s="8">
        <v>55</v>
      </c>
    </row>
    <row x14ac:dyDescent="0.25" r="159" customHeight="1" ht="17.25">
      <c r="A159" s="6" t="s">
        <v>181</v>
      </c>
      <c r="B159" s="7">
        <v>20</v>
      </c>
      <c r="C159" s="7">
        <v>32</v>
      </c>
      <c r="D159" s="8">
        <v>52</v>
      </c>
      <c r="E159" s="7">
        <v>20</v>
      </c>
      <c r="F159" s="7">
        <v>67</v>
      </c>
      <c r="G159" s="8">
        <v>87</v>
      </c>
      <c r="H159" s="7">
        <v>49</v>
      </c>
      <c r="I159" s="7">
        <v>109</v>
      </c>
      <c r="J159" s="8">
        <v>158</v>
      </c>
      <c r="K159" s="7">
        <v>37</v>
      </c>
      <c r="L159" s="7">
        <v>158</v>
      </c>
      <c r="M159" s="8">
        <v>195</v>
      </c>
      <c r="N159" s="7">
        <v>145</v>
      </c>
      <c r="O159" s="7">
        <v>157</v>
      </c>
      <c r="P159" s="8">
        <v>302</v>
      </c>
      <c r="Q159" s="9">
        <v>282</v>
      </c>
      <c r="R159" s="9">
        <v>448</v>
      </c>
      <c r="S159" s="8">
        <v>730</v>
      </c>
      <c r="T159" s="9">
        <v>602</v>
      </c>
      <c r="U159" s="9">
        <v>569</v>
      </c>
      <c r="V159" s="8">
        <v>1171</v>
      </c>
      <c r="W159" s="9">
        <v>927</v>
      </c>
      <c r="X159" s="9">
        <v>636</v>
      </c>
      <c r="Y159" s="8">
        <v>1563</v>
      </c>
    </row>
    <row x14ac:dyDescent="0.25" r="160" customHeight="1" ht="17.25">
      <c r="A160" s="6" t="s">
        <v>182</v>
      </c>
      <c r="B160" s="7">
        <v>2</v>
      </c>
      <c r="C160" s="7">
        <v>7</v>
      </c>
      <c r="D160" s="8">
        <v>9</v>
      </c>
      <c r="E160" s="7">
        <v>9</v>
      </c>
      <c r="F160" s="7">
        <v>35</v>
      </c>
      <c r="G160" s="8">
        <v>44</v>
      </c>
      <c r="H160" s="7">
        <v>13</v>
      </c>
      <c r="I160" s="7">
        <v>38</v>
      </c>
      <c r="J160" s="8">
        <v>51</v>
      </c>
      <c r="K160" s="7">
        <v>21</v>
      </c>
      <c r="L160" s="7">
        <v>43</v>
      </c>
      <c r="M160" s="8">
        <v>64</v>
      </c>
      <c r="N160" s="7">
        <v>56</v>
      </c>
      <c r="O160" s="7">
        <v>78</v>
      </c>
      <c r="P160" s="8">
        <v>134</v>
      </c>
      <c r="Q160" s="9">
        <v>128</v>
      </c>
      <c r="R160" s="9">
        <v>194</v>
      </c>
      <c r="S160" s="8">
        <v>322</v>
      </c>
      <c r="T160" s="9">
        <v>265</v>
      </c>
      <c r="U160" s="9">
        <v>265</v>
      </c>
      <c r="V160" s="8">
        <v>530</v>
      </c>
      <c r="W160" s="9">
        <v>461</v>
      </c>
      <c r="X160" s="9">
        <v>251</v>
      </c>
      <c r="Y160" s="8">
        <v>712</v>
      </c>
    </row>
    <row x14ac:dyDescent="0.25" r="161" customHeight="1" ht="17.25">
      <c r="A161" s="6" t="s">
        <v>183</v>
      </c>
      <c r="B161" s="7">
        <v>0</v>
      </c>
      <c r="C161" s="7">
        <v>2</v>
      </c>
      <c r="D161" s="8">
        <v>2</v>
      </c>
      <c r="E161" s="7">
        <v>0</v>
      </c>
      <c r="F161" s="7">
        <v>0</v>
      </c>
      <c r="G161" s="8">
        <v>0</v>
      </c>
      <c r="H161" s="7">
        <v>0</v>
      </c>
      <c r="I161" s="7">
        <v>0</v>
      </c>
      <c r="J161" s="8">
        <v>0</v>
      </c>
      <c r="K161" s="7">
        <v>0</v>
      </c>
      <c r="L161" s="7">
        <v>1</v>
      </c>
      <c r="M161" s="8">
        <v>1</v>
      </c>
      <c r="N161" s="7">
        <v>2</v>
      </c>
      <c r="O161" s="7">
        <v>1</v>
      </c>
      <c r="P161" s="8">
        <v>3</v>
      </c>
      <c r="Q161" s="9">
        <v>1</v>
      </c>
      <c r="R161" s="9">
        <v>9</v>
      </c>
      <c r="S161" s="8">
        <v>10</v>
      </c>
      <c r="T161" s="9">
        <v>6</v>
      </c>
      <c r="U161" s="9">
        <v>7</v>
      </c>
      <c r="V161" s="8">
        <v>13</v>
      </c>
      <c r="W161" s="9">
        <v>31</v>
      </c>
      <c r="X161" s="9">
        <v>10</v>
      </c>
      <c r="Y161" s="8">
        <v>41</v>
      </c>
    </row>
    <row x14ac:dyDescent="0.25" r="162" customHeight="1" ht="17.25">
      <c r="A162" s="6" t="s">
        <v>184</v>
      </c>
      <c r="B162" s="7">
        <v>2</v>
      </c>
      <c r="C162" s="7">
        <v>2</v>
      </c>
      <c r="D162" s="8">
        <v>4</v>
      </c>
      <c r="E162" s="7">
        <v>3</v>
      </c>
      <c r="F162" s="7">
        <v>0</v>
      </c>
      <c r="G162" s="8">
        <v>3</v>
      </c>
      <c r="H162" s="7">
        <v>7</v>
      </c>
      <c r="I162" s="7">
        <v>6</v>
      </c>
      <c r="J162" s="8">
        <v>13</v>
      </c>
      <c r="K162" s="7">
        <v>6</v>
      </c>
      <c r="L162" s="7">
        <v>4</v>
      </c>
      <c r="M162" s="8">
        <v>10</v>
      </c>
      <c r="N162" s="7">
        <v>12</v>
      </c>
      <c r="O162" s="7">
        <v>9</v>
      </c>
      <c r="P162" s="8">
        <v>21</v>
      </c>
      <c r="Q162" s="9">
        <v>28</v>
      </c>
      <c r="R162" s="9">
        <v>15</v>
      </c>
      <c r="S162" s="8">
        <v>43</v>
      </c>
      <c r="T162" s="9">
        <v>43</v>
      </c>
      <c r="U162" s="9">
        <v>32</v>
      </c>
      <c r="V162" s="8">
        <v>75</v>
      </c>
      <c r="W162" s="9">
        <v>108</v>
      </c>
      <c r="X162" s="9">
        <v>29</v>
      </c>
      <c r="Y162" s="8">
        <v>137</v>
      </c>
    </row>
    <row x14ac:dyDescent="0.25" r="163" customHeight="1" ht="17.25">
      <c r="A163" s="6" t="s">
        <v>185</v>
      </c>
      <c r="B163" s="7">
        <v>3</v>
      </c>
      <c r="C163" s="7">
        <v>0</v>
      </c>
      <c r="D163" s="8">
        <v>3</v>
      </c>
      <c r="E163" s="7">
        <v>1</v>
      </c>
      <c r="F163" s="7">
        <v>1</v>
      </c>
      <c r="G163" s="8">
        <v>2</v>
      </c>
      <c r="H163" s="7">
        <v>3</v>
      </c>
      <c r="I163" s="7">
        <v>3</v>
      </c>
      <c r="J163" s="8">
        <v>6</v>
      </c>
      <c r="K163" s="7">
        <v>5</v>
      </c>
      <c r="L163" s="7">
        <v>5</v>
      </c>
      <c r="M163" s="8">
        <v>10</v>
      </c>
      <c r="N163" s="7">
        <v>14</v>
      </c>
      <c r="O163" s="7">
        <v>6</v>
      </c>
      <c r="P163" s="8">
        <v>20</v>
      </c>
      <c r="Q163" s="9">
        <v>19</v>
      </c>
      <c r="R163" s="9">
        <v>26</v>
      </c>
      <c r="S163" s="8">
        <v>45</v>
      </c>
      <c r="T163" s="9">
        <v>55</v>
      </c>
      <c r="U163" s="9">
        <v>38</v>
      </c>
      <c r="V163" s="8">
        <v>93</v>
      </c>
      <c r="W163" s="9">
        <v>98</v>
      </c>
      <c r="X163" s="9">
        <v>32</v>
      </c>
      <c r="Y163" s="8">
        <v>130</v>
      </c>
    </row>
    <row x14ac:dyDescent="0.25" r="164" customHeight="1" ht="17.25">
      <c r="A164" s="6" t="s">
        <v>186</v>
      </c>
      <c r="B164" s="7">
        <v>8</v>
      </c>
      <c r="C164" s="7">
        <v>14</v>
      </c>
      <c r="D164" s="8">
        <v>22</v>
      </c>
      <c r="E164" s="7">
        <v>9</v>
      </c>
      <c r="F164" s="7">
        <v>36</v>
      </c>
      <c r="G164" s="8">
        <v>45</v>
      </c>
      <c r="H164" s="7">
        <v>14</v>
      </c>
      <c r="I164" s="7">
        <v>38</v>
      </c>
      <c r="J164" s="8">
        <v>52</v>
      </c>
      <c r="K164" s="7">
        <v>31</v>
      </c>
      <c r="L164" s="7">
        <v>56</v>
      </c>
      <c r="M164" s="8">
        <v>87</v>
      </c>
      <c r="N164" s="7">
        <v>72</v>
      </c>
      <c r="O164" s="7">
        <v>71</v>
      </c>
      <c r="P164" s="8">
        <v>143</v>
      </c>
      <c r="Q164" s="9">
        <v>152</v>
      </c>
      <c r="R164" s="9">
        <v>171</v>
      </c>
      <c r="S164" s="8">
        <v>323</v>
      </c>
      <c r="T164" s="9">
        <v>218</v>
      </c>
      <c r="U164" s="9">
        <v>234</v>
      </c>
      <c r="V164" s="8">
        <v>452</v>
      </c>
      <c r="W164" s="9">
        <v>398</v>
      </c>
      <c r="X164" s="9">
        <v>194</v>
      </c>
      <c r="Y164" s="8">
        <v>592</v>
      </c>
    </row>
    <row x14ac:dyDescent="0.25" r="165" customHeight="1" ht="17.25">
      <c r="A165" s="6" t="s">
        <v>187</v>
      </c>
      <c r="B165" s="7">
        <v>1</v>
      </c>
      <c r="C165" s="7">
        <v>4</v>
      </c>
      <c r="D165" s="8">
        <v>5</v>
      </c>
      <c r="E165" s="7">
        <v>4</v>
      </c>
      <c r="F165" s="7">
        <v>7</v>
      </c>
      <c r="G165" s="8">
        <v>11</v>
      </c>
      <c r="H165" s="7">
        <v>4</v>
      </c>
      <c r="I165" s="7">
        <v>17</v>
      </c>
      <c r="J165" s="8">
        <v>21</v>
      </c>
      <c r="K165" s="7">
        <v>8</v>
      </c>
      <c r="L165" s="7">
        <v>17</v>
      </c>
      <c r="M165" s="8">
        <v>25</v>
      </c>
      <c r="N165" s="7">
        <v>26</v>
      </c>
      <c r="O165" s="7">
        <v>24</v>
      </c>
      <c r="P165" s="8">
        <v>50</v>
      </c>
      <c r="Q165" s="9">
        <v>40</v>
      </c>
      <c r="R165" s="9">
        <v>60</v>
      </c>
      <c r="S165" s="8">
        <v>100</v>
      </c>
      <c r="T165" s="9">
        <v>99</v>
      </c>
      <c r="U165" s="9">
        <v>86</v>
      </c>
      <c r="V165" s="8">
        <v>185</v>
      </c>
      <c r="W165" s="9">
        <v>166</v>
      </c>
      <c r="X165" s="9">
        <v>77</v>
      </c>
      <c r="Y165" s="8">
        <v>243</v>
      </c>
    </row>
    <row x14ac:dyDescent="0.25" r="166" customHeight="1" ht="17.25">
      <c r="A166" s="6" t="s">
        <v>188</v>
      </c>
      <c r="B166" s="7">
        <v>1</v>
      </c>
      <c r="C166" s="7">
        <v>12</v>
      </c>
      <c r="D166" s="8">
        <v>13</v>
      </c>
      <c r="E166" s="7">
        <v>2</v>
      </c>
      <c r="F166" s="7">
        <v>27</v>
      </c>
      <c r="G166" s="8">
        <v>29</v>
      </c>
      <c r="H166" s="7">
        <v>3</v>
      </c>
      <c r="I166" s="7">
        <v>28</v>
      </c>
      <c r="J166" s="8">
        <v>31</v>
      </c>
      <c r="K166" s="7">
        <v>12</v>
      </c>
      <c r="L166" s="7">
        <v>23</v>
      </c>
      <c r="M166" s="8">
        <v>35</v>
      </c>
      <c r="N166" s="7">
        <v>22</v>
      </c>
      <c r="O166" s="7">
        <v>29</v>
      </c>
      <c r="P166" s="8">
        <v>51</v>
      </c>
      <c r="Q166" s="9">
        <v>57</v>
      </c>
      <c r="R166" s="9">
        <v>78</v>
      </c>
      <c r="S166" s="8">
        <v>135</v>
      </c>
      <c r="T166" s="9">
        <v>131</v>
      </c>
      <c r="U166" s="9">
        <v>106</v>
      </c>
      <c r="V166" s="8">
        <v>237</v>
      </c>
      <c r="W166" s="9">
        <v>272</v>
      </c>
      <c r="X166" s="9">
        <v>99</v>
      </c>
      <c r="Y166" s="8">
        <v>371</v>
      </c>
    </row>
    <row x14ac:dyDescent="0.25" r="167" customHeight="1" ht="17.25">
      <c r="A167" s="6" t="s">
        <v>189</v>
      </c>
      <c r="B167" s="7">
        <v>0</v>
      </c>
      <c r="C167" s="7">
        <v>0</v>
      </c>
      <c r="D167" s="8">
        <v>0</v>
      </c>
      <c r="E167" s="7">
        <v>0</v>
      </c>
      <c r="F167" s="7">
        <v>0</v>
      </c>
      <c r="G167" s="8">
        <v>0</v>
      </c>
      <c r="H167" s="7">
        <v>1</v>
      </c>
      <c r="I167" s="7">
        <v>0</v>
      </c>
      <c r="J167" s="8">
        <v>1</v>
      </c>
      <c r="K167" s="7">
        <v>0</v>
      </c>
      <c r="L167" s="7">
        <v>0</v>
      </c>
      <c r="M167" s="8">
        <v>0</v>
      </c>
      <c r="N167" s="7">
        <v>3</v>
      </c>
      <c r="O167" s="7">
        <v>1</v>
      </c>
      <c r="P167" s="8">
        <v>4</v>
      </c>
      <c r="Q167" s="9">
        <v>5</v>
      </c>
      <c r="R167" s="9">
        <v>9</v>
      </c>
      <c r="S167" s="8">
        <v>14</v>
      </c>
      <c r="T167" s="9">
        <v>11</v>
      </c>
      <c r="U167" s="9">
        <v>9</v>
      </c>
      <c r="V167" s="8">
        <v>20</v>
      </c>
      <c r="W167" s="9">
        <v>21</v>
      </c>
      <c r="X167" s="9">
        <v>16</v>
      </c>
      <c r="Y167" s="8">
        <v>37</v>
      </c>
    </row>
    <row x14ac:dyDescent="0.25" r="168" customHeight="1" ht="17.25">
      <c r="A168" s="6" t="s">
        <v>190</v>
      </c>
      <c r="B168" s="7">
        <v>2</v>
      </c>
      <c r="C168" s="7">
        <v>1</v>
      </c>
      <c r="D168" s="8">
        <v>3</v>
      </c>
      <c r="E168" s="7">
        <v>1</v>
      </c>
      <c r="F168" s="7">
        <v>2</v>
      </c>
      <c r="G168" s="8">
        <v>3</v>
      </c>
      <c r="H168" s="7">
        <v>1</v>
      </c>
      <c r="I168" s="7">
        <v>3</v>
      </c>
      <c r="J168" s="8">
        <v>4</v>
      </c>
      <c r="K168" s="7">
        <v>5</v>
      </c>
      <c r="L168" s="7">
        <v>5</v>
      </c>
      <c r="M168" s="8">
        <v>10</v>
      </c>
      <c r="N168" s="7">
        <v>2</v>
      </c>
      <c r="O168" s="7">
        <v>3</v>
      </c>
      <c r="P168" s="8">
        <v>5</v>
      </c>
      <c r="Q168" s="9">
        <v>7</v>
      </c>
      <c r="R168" s="9">
        <v>24</v>
      </c>
      <c r="S168" s="8">
        <v>31</v>
      </c>
      <c r="T168" s="9">
        <v>28</v>
      </c>
      <c r="U168" s="9">
        <v>41</v>
      </c>
      <c r="V168" s="8">
        <v>69</v>
      </c>
      <c r="W168" s="9">
        <v>47</v>
      </c>
      <c r="X168" s="9">
        <v>36</v>
      </c>
      <c r="Y168" s="8">
        <v>83</v>
      </c>
    </row>
    <row x14ac:dyDescent="0.25" r="169" customHeight="1" ht="17.25">
      <c r="A169" s="6" t="s">
        <v>191</v>
      </c>
      <c r="B169" s="7">
        <v>1</v>
      </c>
      <c r="C169" s="7">
        <v>0</v>
      </c>
      <c r="D169" s="8">
        <v>1</v>
      </c>
      <c r="E169" s="7">
        <v>0</v>
      </c>
      <c r="F169" s="7">
        <v>0</v>
      </c>
      <c r="G169" s="8">
        <v>0</v>
      </c>
      <c r="H169" s="7">
        <v>0</v>
      </c>
      <c r="I169" s="7">
        <v>0</v>
      </c>
      <c r="J169" s="8">
        <v>0</v>
      </c>
      <c r="K169" s="7">
        <v>1</v>
      </c>
      <c r="L169" s="7">
        <v>1</v>
      </c>
      <c r="M169" s="8">
        <v>2</v>
      </c>
      <c r="N169" s="7">
        <v>3</v>
      </c>
      <c r="O169" s="7">
        <v>1</v>
      </c>
      <c r="P169" s="8">
        <v>4</v>
      </c>
      <c r="Q169" s="9">
        <v>5</v>
      </c>
      <c r="R169" s="9">
        <v>8</v>
      </c>
      <c r="S169" s="8">
        <v>13</v>
      </c>
      <c r="T169" s="9">
        <v>9</v>
      </c>
      <c r="U169" s="9">
        <v>13</v>
      </c>
      <c r="V169" s="8">
        <v>22</v>
      </c>
      <c r="W169" s="9">
        <v>15</v>
      </c>
      <c r="X169" s="9">
        <v>25</v>
      </c>
      <c r="Y169" s="8">
        <v>40</v>
      </c>
    </row>
    <row x14ac:dyDescent="0.25" r="170" customHeight="1" ht="17.25">
      <c r="A170" s="6" t="s">
        <v>192</v>
      </c>
      <c r="B170" s="7">
        <v>7</v>
      </c>
      <c r="C170" s="7">
        <v>1</v>
      </c>
      <c r="D170" s="8">
        <v>8</v>
      </c>
      <c r="E170" s="7">
        <v>4</v>
      </c>
      <c r="F170" s="7">
        <v>4</v>
      </c>
      <c r="G170" s="8">
        <v>8</v>
      </c>
      <c r="H170" s="7">
        <v>7</v>
      </c>
      <c r="I170" s="7">
        <v>3</v>
      </c>
      <c r="J170" s="8">
        <v>10</v>
      </c>
      <c r="K170" s="7">
        <v>13</v>
      </c>
      <c r="L170" s="7">
        <v>23</v>
      </c>
      <c r="M170" s="8">
        <v>36</v>
      </c>
      <c r="N170" s="7">
        <v>25</v>
      </c>
      <c r="O170" s="7">
        <v>16</v>
      </c>
      <c r="P170" s="8">
        <v>41</v>
      </c>
      <c r="Q170" s="9">
        <v>28</v>
      </c>
      <c r="R170" s="9">
        <v>28</v>
      </c>
      <c r="S170" s="8">
        <v>56</v>
      </c>
      <c r="T170" s="9">
        <v>75</v>
      </c>
      <c r="U170" s="9">
        <v>63</v>
      </c>
      <c r="V170" s="8">
        <v>138</v>
      </c>
      <c r="W170" s="9">
        <v>116</v>
      </c>
      <c r="X170" s="9">
        <v>51</v>
      </c>
      <c r="Y170" s="8">
        <v>167</v>
      </c>
    </row>
    <row x14ac:dyDescent="0.25" r="171" customHeight="1" ht="17.25">
      <c r="A171" s="6" t="s">
        <v>193</v>
      </c>
      <c r="B171" s="7">
        <v>1</v>
      </c>
      <c r="C171" s="7">
        <v>0</v>
      </c>
      <c r="D171" s="8">
        <v>1</v>
      </c>
      <c r="E171" s="7">
        <v>1</v>
      </c>
      <c r="F171" s="7">
        <v>0</v>
      </c>
      <c r="G171" s="8">
        <v>1</v>
      </c>
      <c r="H171" s="7">
        <v>3</v>
      </c>
      <c r="I171" s="7">
        <v>4</v>
      </c>
      <c r="J171" s="8">
        <v>7</v>
      </c>
      <c r="K171" s="7">
        <v>4</v>
      </c>
      <c r="L171" s="7">
        <v>4</v>
      </c>
      <c r="M171" s="8">
        <v>8</v>
      </c>
      <c r="N171" s="7">
        <v>7</v>
      </c>
      <c r="O171" s="7">
        <v>0</v>
      </c>
      <c r="P171" s="8">
        <v>7</v>
      </c>
      <c r="Q171" s="9">
        <v>38</v>
      </c>
      <c r="R171" s="9">
        <v>21</v>
      </c>
      <c r="S171" s="8">
        <v>59</v>
      </c>
      <c r="T171" s="9">
        <v>24</v>
      </c>
      <c r="U171" s="9">
        <v>33</v>
      </c>
      <c r="V171" s="8">
        <v>57</v>
      </c>
      <c r="W171" s="9">
        <v>61</v>
      </c>
      <c r="X171" s="9">
        <v>40</v>
      </c>
      <c r="Y171" s="8">
        <v>101</v>
      </c>
    </row>
    <row x14ac:dyDescent="0.25" r="172" customHeight="1" ht="17.25">
      <c r="A172" s="6" t="s">
        <v>194</v>
      </c>
      <c r="B172" s="7">
        <v>1</v>
      </c>
      <c r="C172" s="7">
        <v>14</v>
      </c>
      <c r="D172" s="8">
        <v>15</v>
      </c>
      <c r="E172" s="7">
        <v>3</v>
      </c>
      <c r="F172" s="7">
        <v>38</v>
      </c>
      <c r="G172" s="8">
        <v>41</v>
      </c>
      <c r="H172" s="7">
        <v>8</v>
      </c>
      <c r="I172" s="7">
        <v>41</v>
      </c>
      <c r="J172" s="8">
        <v>49</v>
      </c>
      <c r="K172" s="7">
        <v>4</v>
      </c>
      <c r="L172" s="7">
        <v>15</v>
      </c>
      <c r="M172" s="8">
        <v>19</v>
      </c>
      <c r="N172" s="7">
        <v>18</v>
      </c>
      <c r="O172" s="7">
        <v>11</v>
      </c>
      <c r="P172" s="8">
        <v>29</v>
      </c>
      <c r="Q172" s="9">
        <v>27</v>
      </c>
      <c r="R172" s="9">
        <v>62</v>
      </c>
      <c r="S172" s="8">
        <v>89</v>
      </c>
      <c r="T172" s="9">
        <v>64</v>
      </c>
      <c r="U172" s="9">
        <v>109</v>
      </c>
      <c r="V172" s="8">
        <v>173</v>
      </c>
      <c r="W172" s="9">
        <v>130</v>
      </c>
      <c r="X172" s="9">
        <v>65</v>
      </c>
      <c r="Y172" s="8">
        <v>195</v>
      </c>
    </row>
    <row x14ac:dyDescent="0.25" r="173" customHeight="1" ht="17.25">
      <c r="A173" s="6" t="s">
        <v>195</v>
      </c>
      <c r="B173" s="7">
        <v>1</v>
      </c>
      <c r="C173" s="7">
        <v>1</v>
      </c>
      <c r="D173" s="8">
        <v>2</v>
      </c>
      <c r="E173" s="7">
        <v>1</v>
      </c>
      <c r="F173" s="7">
        <v>1</v>
      </c>
      <c r="G173" s="8">
        <v>2</v>
      </c>
      <c r="H173" s="7">
        <v>1</v>
      </c>
      <c r="I173" s="7">
        <v>0</v>
      </c>
      <c r="J173" s="8">
        <v>1</v>
      </c>
      <c r="K173" s="7">
        <v>0</v>
      </c>
      <c r="L173" s="7">
        <v>4</v>
      </c>
      <c r="M173" s="8">
        <v>4</v>
      </c>
      <c r="N173" s="7">
        <v>3</v>
      </c>
      <c r="O173" s="7">
        <v>5</v>
      </c>
      <c r="P173" s="8">
        <v>8</v>
      </c>
      <c r="Q173" s="9">
        <v>9</v>
      </c>
      <c r="R173" s="9">
        <v>20</v>
      </c>
      <c r="S173" s="8">
        <v>29</v>
      </c>
      <c r="T173" s="9">
        <v>13</v>
      </c>
      <c r="U173" s="9">
        <v>25</v>
      </c>
      <c r="V173" s="8">
        <v>38</v>
      </c>
      <c r="W173" s="9">
        <v>29</v>
      </c>
      <c r="X173" s="9">
        <v>22</v>
      </c>
      <c r="Y173" s="8">
        <v>51</v>
      </c>
    </row>
    <row x14ac:dyDescent="0.25" r="174" customHeight="1" ht="17.25">
      <c r="A174" s="6" t="s">
        <v>196</v>
      </c>
      <c r="B174" s="7">
        <v>1</v>
      </c>
      <c r="C174" s="7">
        <v>1</v>
      </c>
      <c r="D174" s="8">
        <v>2</v>
      </c>
      <c r="E174" s="7">
        <v>0</v>
      </c>
      <c r="F174" s="7">
        <v>3</v>
      </c>
      <c r="G174" s="8">
        <v>3</v>
      </c>
      <c r="H174" s="7">
        <v>0</v>
      </c>
      <c r="I174" s="7">
        <v>3</v>
      </c>
      <c r="J174" s="8">
        <v>3</v>
      </c>
      <c r="K174" s="7">
        <v>1</v>
      </c>
      <c r="L174" s="7">
        <v>4</v>
      </c>
      <c r="M174" s="8">
        <v>5</v>
      </c>
      <c r="N174" s="7">
        <v>8</v>
      </c>
      <c r="O174" s="7">
        <v>3</v>
      </c>
      <c r="P174" s="8">
        <v>11</v>
      </c>
      <c r="Q174" s="9">
        <v>8</v>
      </c>
      <c r="R174" s="9">
        <v>19</v>
      </c>
      <c r="S174" s="8">
        <v>27</v>
      </c>
      <c r="T174" s="9">
        <v>23</v>
      </c>
      <c r="U174" s="9">
        <v>37</v>
      </c>
      <c r="V174" s="8">
        <v>60</v>
      </c>
      <c r="W174" s="9">
        <v>40</v>
      </c>
      <c r="X174" s="9">
        <v>32</v>
      </c>
      <c r="Y174" s="8">
        <v>72</v>
      </c>
    </row>
    <row x14ac:dyDescent="0.25" r="175" customHeight="1" ht="17.25">
      <c r="A175" s="6" t="s">
        <v>197</v>
      </c>
      <c r="B175" s="7">
        <v>0</v>
      </c>
      <c r="C175" s="7">
        <v>0</v>
      </c>
      <c r="D175" s="8">
        <v>0</v>
      </c>
      <c r="E175" s="7">
        <v>0</v>
      </c>
      <c r="F175" s="7">
        <v>0</v>
      </c>
      <c r="G175" s="8">
        <v>0</v>
      </c>
      <c r="H175" s="7">
        <v>0</v>
      </c>
      <c r="I175" s="7">
        <v>0</v>
      </c>
      <c r="J175" s="8">
        <v>0</v>
      </c>
      <c r="K175" s="7">
        <v>0</v>
      </c>
      <c r="L175" s="7">
        <v>2</v>
      </c>
      <c r="M175" s="8">
        <v>2</v>
      </c>
      <c r="N175" s="7">
        <v>2</v>
      </c>
      <c r="O175" s="7">
        <v>1</v>
      </c>
      <c r="P175" s="8">
        <v>3</v>
      </c>
      <c r="Q175" s="9">
        <v>0</v>
      </c>
      <c r="R175" s="9">
        <v>5</v>
      </c>
      <c r="S175" s="8">
        <v>5</v>
      </c>
      <c r="T175" s="9">
        <v>3</v>
      </c>
      <c r="U175" s="9">
        <v>2</v>
      </c>
      <c r="V175" s="8">
        <v>5</v>
      </c>
      <c r="W175" s="9">
        <v>11</v>
      </c>
      <c r="X175" s="9">
        <v>13</v>
      </c>
      <c r="Y175" s="8">
        <v>24</v>
      </c>
    </row>
    <row x14ac:dyDescent="0.25" r="176" customHeight="1" ht="17.25">
      <c r="A176" s="6" t="s">
        <v>198</v>
      </c>
      <c r="B176" s="7">
        <v>7</v>
      </c>
      <c r="C176" s="7">
        <v>5</v>
      </c>
      <c r="D176" s="8">
        <v>12</v>
      </c>
      <c r="E176" s="7">
        <v>9</v>
      </c>
      <c r="F176" s="7">
        <v>12</v>
      </c>
      <c r="G176" s="8">
        <v>21</v>
      </c>
      <c r="H176" s="7">
        <v>8</v>
      </c>
      <c r="I176" s="7">
        <v>19</v>
      </c>
      <c r="J176" s="8">
        <v>27</v>
      </c>
      <c r="K176" s="7">
        <v>26</v>
      </c>
      <c r="L176" s="7">
        <v>27</v>
      </c>
      <c r="M176" s="8">
        <v>53</v>
      </c>
      <c r="N176" s="7">
        <v>68</v>
      </c>
      <c r="O176" s="7">
        <v>29</v>
      </c>
      <c r="P176" s="8">
        <v>97</v>
      </c>
      <c r="Q176" s="9">
        <v>76</v>
      </c>
      <c r="R176" s="9">
        <v>147</v>
      </c>
      <c r="S176" s="8">
        <v>223</v>
      </c>
      <c r="T176" s="9">
        <v>230</v>
      </c>
      <c r="U176" s="9">
        <v>188</v>
      </c>
      <c r="V176" s="8">
        <v>418</v>
      </c>
      <c r="W176" s="9">
        <v>398</v>
      </c>
      <c r="X176" s="9">
        <v>191</v>
      </c>
      <c r="Y176" s="8">
        <v>589</v>
      </c>
    </row>
    <row x14ac:dyDescent="0.25" r="177" customHeight="1" ht="17.25">
      <c r="A177" s="6" t="s">
        <v>199</v>
      </c>
      <c r="B177" s="7">
        <v>2</v>
      </c>
      <c r="C177" s="7">
        <v>0</v>
      </c>
      <c r="D177" s="8">
        <v>2</v>
      </c>
      <c r="E177" s="7">
        <v>1</v>
      </c>
      <c r="F177" s="7">
        <v>1</v>
      </c>
      <c r="G177" s="8">
        <v>2</v>
      </c>
      <c r="H177" s="7">
        <v>0</v>
      </c>
      <c r="I177" s="7">
        <v>1</v>
      </c>
      <c r="J177" s="8">
        <v>1</v>
      </c>
      <c r="K177" s="7">
        <v>3</v>
      </c>
      <c r="L177" s="7">
        <v>3</v>
      </c>
      <c r="M177" s="8">
        <v>6</v>
      </c>
      <c r="N177" s="7">
        <v>8</v>
      </c>
      <c r="O177" s="7">
        <v>1</v>
      </c>
      <c r="P177" s="8">
        <v>9</v>
      </c>
      <c r="Q177" s="9">
        <v>8</v>
      </c>
      <c r="R177" s="9">
        <v>9</v>
      </c>
      <c r="S177" s="8">
        <v>17</v>
      </c>
      <c r="T177" s="9">
        <v>13</v>
      </c>
      <c r="U177" s="9">
        <v>17</v>
      </c>
      <c r="V177" s="8">
        <v>30</v>
      </c>
      <c r="W177" s="9">
        <v>24</v>
      </c>
      <c r="X177" s="9">
        <v>11</v>
      </c>
      <c r="Y177" s="8">
        <v>35</v>
      </c>
    </row>
    <row x14ac:dyDescent="0.25" r="178" customHeight="1" ht="17.25">
      <c r="A178" s="6" t="s">
        <v>200</v>
      </c>
      <c r="B178" s="7">
        <v>2</v>
      </c>
      <c r="C178" s="7">
        <v>8</v>
      </c>
      <c r="D178" s="8">
        <v>10</v>
      </c>
      <c r="E178" s="7">
        <v>4</v>
      </c>
      <c r="F178" s="7">
        <v>19</v>
      </c>
      <c r="G178" s="8">
        <v>23</v>
      </c>
      <c r="H178" s="7">
        <v>10</v>
      </c>
      <c r="I178" s="7">
        <v>29</v>
      </c>
      <c r="J178" s="8">
        <v>39</v>
      </c>
      <c r="K178" s="7">
        <v>12</v>
      </c>
      <c r="L178" s="7">
        <v>32</v>
      </c>
      <c r="M178" s="8">
        <v>44</v>
      </c>
      <c r="N178" s="7">
        <v>35</v>
      </c>
      <c r="O178" s="7">
        <v>27</v>
      </c>
      <c r="P178" s="8">
        <v>62</v>
      </c>
      <c r="Q178" s="9">
        <v>47</v>
      </c>
      <c r="R178" s="9">
        <v>62</v>
      </c>
      <c r="S178" s="8">
        <v>109</v>
      </c>
      <c r="T178" s="9">
        <v>160</v>
      </c>
      <c r="U178" s="9">
        <v>117</v>
      </c>
      <c r="V178" s="8">
        <v>277</v>
      </c>
      <c r="W178" s="9">
        <v>436</v>
      </c>
      <c r="X178" s="9">
        <v>104</v>
      </c>
      <c r="Y178" s="8">
        <v>540</v>
      </c>
    </row>
    <row x14ac:dyDescent="0.25" r="179" customHeight="1" ht="17.25">
      <c r="A179" s="6" t="s">
        <v>201</v>
      </c>
      <c r="B179" s="7">
        <v>0</v>
      </c>
      <c r="C179" s="7">
        <v>0</v>
      </c>
      <c r="D179" s="8">
        <v>0</v>
      </c>
      <c r="E179" s="7">
        <v>0</v>
      </c>
      <c r="F179" s="7">
        <v>0</v>
      </c>
      <c r="G179" s="8">
        <v>0</v>
      </c>
      <c r="H179" s="7">
        <v>1</v>
      </c>
      <c r="I179" s="7">
        <v>1</v>
      </c>
      <c r="J179" s="8">
        <v>2</v>
      </c>
      <c r="K179" s="7">
        <v>0</v>
      </c>
      <c r="L179" s="7">
        <v>0</v>
      </c>
      <c r="M179" s="8">
        <v>0</v>
      </c>
      <c r="N179" s="7">
        <v>0</v>
      </c>
      <c r="O179" s="7">
        <v>0</v>
      </c>
      <c r="P179" s="8">
        <v>0</v>
      </c>
      <c r="Q179" s="9">
        <v>3</v>
      </c>
      <c r="R179" s="9">
        <v>0</v>
      </c>
      <c r="S179" s="8">
        <v>3</v>
      </c>
      <c r="T179" s="9">
        <v>6</v>
      </c>
      <c r="U179" s="9">
        <v>4</v>
      </c>
      <c r="V179" s="8">
        <v>10</v>
      </c>
      <c r="W179" s="9">
        <v>16</v>
      </c>
      <c r="X179" s="9">
        <v>5</v>
      </c>
      <c r="Y179" s="8">
        <v>21</v>
      </c>
    </row>
    <row x14ac:dyDescent="0.25" r="180" customHeight="1" ht="17.25">
      <c r="A180" s="6" t="s">
        <v>202</v>
      </c>
      <c r="B180" s="7">
        <v>1</v>
      </c>
      <c r="C180" s="7">
        <v>0</v>
      </c>
      <c r="D180" s="8">
        <v>1</v>
      </c>
      <c r="E180" s="7">
        <v>0</v>
      </c>
      <c r="F180" s="7">
        <v>0</v>
      </c>
      <c r="G180" s="8">
        <v>0</v>
      </c>
      <c r="H180" s="7">
        <v>4</v>
      </c>
      <c r="I180" s="7">
        <v>2</v>
      </c>
      <c r="J180" s="8">
        <v>6</v>
      </c>
      <c r="K180" s="7">
        <v>3</v>
      </c>
      <c r="L180" s="7">
        <v>3</v>
      </c>
      <c r="M180" s="8">
        <v>6</v>
      </c>
      <c r="N180" s="7">
        <v>6</v>
      </c>
      <c r="O180" s="7">
        <v>3</v>
      </c>
      <c r="P180" s="8">
        <v>9</v>
      </c>
      <c r="Q180" s="9">
        <v>6</v>
      </c>
      <c r="R180" s="9">
        <v>5</v>
      </c>
      <c r="S180" s="8">
        <v>11</v>
      </c>
      <c r="T180" s="9">
        <v>25</v>
      </c>
      <c r="U180" s="9">
        <v>3</v>
      </c>
      <c r="V180" s="8">
        <v>28</v>
      </c>
      <c r="W180" s="9">
        <v>47</v>
      </c>
      <c r="X180" s="9">
        <v>21</v>
      </c>
      <c r="Y180" s="8">
        <v>68</v>
      </c>
    </row>
    <row x14ac:dyDescent="0.25" r="181" customHeight="1" ht="18">
      <c r="A181" s="6" t="s">
        <v>203</v>
      </c>
      <c r="B181" s="7">
        <v>5</v>
      </c>
      <c r="C181" s="7">
        <v>1</v>
      </c>
      <c r="D181" s="8">
        <v>6</v>
      </c>
      <c r="E181" s="7">
        <v>17</v>
      </c>
      <c r="F181" s="7">
        <v>8</v>
      </c>
      <c r="G181" s="8">
        <v>25</v>
      </c>
      <c r="H181" s="7">
        <v>10</v>
      </c>
      <c r="I181" s="7">
        <v>9</v>
      </c>
      <c r="J181" s="8">
        <v>19</v>
      </c>
      <c r="K181" s="7">
        <v>8</v>
      </c>
      <c r="L181" s="7">
        <v>26</v>
      </c>
      <c r="M181" s="8">
        <v>34</v>
      </c>
      <c r="N181" s="7">
        <v>21</v>
      </c>
      <c r="O181" s="7">
        <v>31</v>
      </c>
      <c r="P181" s="8">
        <v>52</v>
      </c>
      <c r="Q181" s="9">
        <v>25</v>
      </c>
      <c r="R181" s="9">
        <v>79</v>
      </c>
      <c r="S181" s="8">
        <v>104</v>
      </c>
      <c r="T181" s="9">
        <v>87</v>
      </c>
      <c r="U181" s="9">
        <v>106</v>
      </c>
      <c r="V181" s="8">
        <v>193</v>
      </c>
      <c r="W181" s="9">
        <v>149</v>
      </c>
      <c r="X181" s="9">
        <v>85</v>
      </c>
      <c r="Y181" s="8">
        <v>234</v>
      </c>
    </row>
    <row x14ac:dyDescent="0.25" r="182" customHeight="1" ht="18">
      <c r="A182" s="6" t="s">
        <v>204</v>
      </c>
      <c r="B182" s="7">
        <v>1</v>
      </c>
      <c r="C182" s="7">
        <v>4</v>
      </c>
      <c r="D182" s="8">
        <v>5</v>
      </c>
      <c r="E182" s="7">
        <v>2</v>
      </c>
      <c r="F182" s="7">
        <v>12</v>
      </c>
      <c r="G182" s="8">
        <v>14</v>
      </c>
      <c r="H182" s="7">
        <v>4</v>
      </c>
      <c r="I182" s="7">
        <v>5</v>
      </c>
      <c r="J182" s="8">
        <v>9</v>
      </c>
      <c r="K182" s="7">
        <v>2</v>
      </c>
      <c r="L182" s="7">
        <v>9</v>
      </c>
      <c r="M182" s="8">
        <v>11</v>
      </c>
      <c r="N182" s="7">
        <v>2</v>
      </c>
      <c r="O182" s="7">
        <v>22</v>
      </c>
      <c r="P182" s="8">
        <v>24</v>
      </c>
      <c r="Q182" s="9">
        <v>13</v>
      </c>
      <c r="R182" s="9">
        <v>13</v>
      </c>
      <c r="S182" s="8">
        <v>26</v>
      </c>
      <c r="T182" s="9">
        <v>15</v>
      </c>
      <c r="U182" s="9">
        <v>20</v>
      </c>
      <c r="V182" s="8">
        <v>35</v>
      </c>
      <c r="W182" s="9">
        <v>64</v>
      </c>
      <c r="X182" s="9">
        <v>41</v>
      </c>
      <c r="Y182" s="8">
        <v>105</v>
      </c>
    </row>
    <row x14ac:dyDescent="0.25" r="183" customHeight="1" ht="18">
      <c r="A183" s="6" t="s">
        <v>205</v>
      </c>
      <c r="B183" s="7">
        <v>0</v>
      </c>
      <c r="C183" s="7">
        <v>0</v>
      </c>
      <c r="D183" s="8">
        <v>0</v>
      </c>
      <c r="E183" s="7">
        <v>4</v>
      </c>
      <c r="F183" s="7">
        <v>5</v>
      </c>
      <c r="G183" s="8">
        <v>9</v>
      </c>
      <c r="H183" s="7">
        <v>3</v>
      </c>
      <c r="I183" s="7">
        <v>2</v>
      </c>
      <c r="J183" s="8">
        <v>5</v>
      </c>
      <c r="K183" s="7">
        <v>4</v>
      </c>
      <c r="L183" s="7">
        <v>14</v>
      </c>
      <c r="M183" s="8">
        <v>18</v>
      </c>
      <c r="N183" s="7">
        <v>8</v>
      </c>
      <c r="O183" s="7">
        <v>12</v>
      </c>
      <c r="P183" s="8">
        <v>20</v>
      </c>
      <c r="Q183" s="9">
        <v>19</v>
      </c>
      <c r="R183" s="9">
        <v>54</v>
      </c>
      <c r="S183" s="8">
        <v>73</v>
      </c>
      <c r="T183" s="9">
        <v>59</v>
      </c>
      <c r="U183" s="9">
        <v>71</v>
      </c>
      <c r="V183" s="8">
        <v>130</v>
      </c>
      <c r="W183" s="9">
        <v>125</v>
      </c>
      <c r="X183" s="9">
        <v>65</v>
      </c>
      <c r="Y183" s="8">
        <v>190</v>
      </c>
    </row>
    <row x14ac:dyDescent="0.25" r="184" customHeight="1" ht="18">
      <c r="A184" s="6" t="s">
        <v>206</v>
      </c>
      <c r="B184" s="7">
        <v>3</v>
      </c>
      <c r="C184" s="7">
        <v>0</v>
      </c>
      <c r="D184" s="8">
        <v>3</v>
      </c>
      <c r="E184" s="7">
        <v>3</v>
      </c>
      <c r="F184" s="7">
        <v>3</v>
      </c>
      <c r="G184" s="8">
        <v>6</v>
      </c>
      <c r="H184" s="7">
        <v>3</v>
      </c>
      <c r="I184" s="7">
        <v>7</v>
      </c>
      <c r="J184" s="8">
        <v>10</v>
      </c>
      <c r="K184" s="7">
        <v>6</v>
      </c>
      <c r="L184" s="7">
        <v>7</v>
      </c>
      <c r="M184" s="8">
        <v>13</v>
      </c>
      <c r="N184" s="7">
        <v>13</v>
      </c>
      <c r="O184" s="7">
        <v>8</v>
      </c>
      <c r="P184" s="8">
        <v>21</v>
      </c>
      <c r="Q184" s="9">
        <v>22</v>
      </c>
      <c r="R184" s="9">
        <v>32</v>
      </c>
      <c r="S184" s="8">
        <v>54</v>
      </c>
      <c r="T184" s="9">
        <v>70</v>
      </c>
      <c r="U184" s="9">
        <v>71</v>
      </c>
      <c r="V184" s="8">
        <v>141</v>
      </c>
      <c r="W184" s="9">
        <v>105</v>
      </c>
      <c r="X184" s="9">
        <v>64</v>
      </c>
      <c r="Y184" s="8">
        <v>169</v>
      </c>
    </row>
    <row x14ac:dyDescent="0.25" r="185" customHeight="1" ht="18">
      <c r="A185" s="6" t="s">
        <v>207</v>
      </c>
      <c r="B185" s="7">
        <v>4</v>
      </c>
      <c r="C185" s="7">
        <v>10</v>
      </c>
      <c r="D185" s="8">
        <v>14</v>
      </c>
      <c r="E185" s="7">
        <v>0</v>
      </c>
      <c r="F185" s="7">
        <v>11</v>
      </c>
      <c r="G185" s="8">
        <v>11</v>
      </c>
      <c r="H185" s="7">
        <v>2</v>
      </c>
      <c r="I185" s="7">
        <v>22</v>
      </c>
      <c r="J185" s="8">
        <v>24</v>
      </c>
      <c r="K185" s="7">
        <v>9</v>
      </c>
      <c r="L185" s="7">
        <v>15</v>
      </c>
      <c r="M185" s="8">
        <v>24</v>
      </c>
      <c r="N185" s="7">
        <v>39</v>
      </c>
      <c r="O185" s="7">
        <v>16</v>
      </c>
      <c r="P185" s="8">
        <v>55</v>
      </c>
      <c r="Q185" s="9">
        <v>54</v>
      </c>
      <c r="R185" s="9">
        <v>67</v>
      </c>
      <c r="S185" s="8">
        <v>121</v>
      </c>
      <c r="T185" s="9">
        <v>101</v>
      </c>
      <c r="U185" s="9">
        <v>76</v>
      </c>
      <c r="V185" s="8">
        <v>177</v>
      </c>
      <c r="W185" s="9">
        <v>175</v>
      </c>
      <c r="X185" s="9">
        <v>74</v>
      </c>
      <c r="Y185" s="8">
        <v>249</v>
      </c>
    </row>
    <row x14ac:dyDescent="0.25" r="186" customHeight="1" ht="18">
      <c r="A186" s="6" t="s">
        <v>208</v>
      </c>
      <c r="B186" s="7">
        <v>12</v>
      </c>
      <c r="C186" s="7">
        <v>6</v>
      </c>
      <c r="D186" s="8">
        <v>18</v>
      </c>
      <c r="E186" s="7">
        <v>9</v>
      </c>
      <c r="F186" s="7">
        <v>9</v>
      </c>
      <c r="G186" s="8">
        <v>18</v>
      </c>
      <c r="H186" s="7">
        <v>9</v>
      </c>
      <c r="I186" s="7">
        <v>24</v>
      </c>
      <c r="J186" s="8">
        <v>33</v>
      </c>
      <c r="K186" s="7">
        <v>21</v>
      </c>
      <c r="L186" s="7">
        <v>43</v>
      </c>
      <c r="M186" s="8">
        <v>64</v>
      </c>
      <c r="N186" s="7">
        <v>50</v>
      </c>
      <c r="O186" s="7">
        <v>80</v>
      </c>
      <c r="P186" s="8">
        <v>130</v>
      </c>
      <c r="Q186" s="9">
        <v>103</v>
      </c>
      <c r="R186" s="9">
        <v>201</v>
      </c>
      <c r="S186" s="8">
        <v>304</v>
      </c>
      <c r="T186" s="9">
        <v>199</v>
      </c>
      <c r="U186" s="9">
        <v>273</v>
      </c>
      <c r="V186" s="8">
        <v>472</v>
      </c>
      <c r="W186" s="9">
        <v>378</v>
      </c>
      <c r="X186" s="9">
        <v>410</v>
      </c>
      <c r="Y186" s="8">
        <v>788</v>
      </c>
    </row>
    <row x14ac:dyDescent="0.25" r="187" customHeight="1" ht="18">
      <c r="A187" s="6" t="s">
        <v>209</v>
      </c>
      <c r="B187" s="7">
        <v>2</v>
      </c>
      <c r="C187" s="7">
        <v>5</v>
      </c>
      <c r="D187" s="8">
        <v>7</v>
      </c>
      <c r="E187" s="7">
        <v>3</v>
      </c>
      <c r="F187" s="7">
        <v>4</v>
      </c>
      <c r="G187" s="8">
        <v>7</v>
      </c>
      <c r="H187" s="7">
        <v>2</v>
      </c>
      <c r="I187" s="7">
        <v>12</v>
      </c>
      <c r="J187" s="8">
        <v>14</v>
      </c>
      <c r="K187" s="7">
        <v>4</v>
      </c>
      <c r="L187" s="7">
        <v>16</v>
      </c>
      <c r="M187" s="8">
        <v>20</v>
      </c>
      <c r="N187" s="7">
        <v>12</v>
      </c>
      <c r="O187" s="7">
        <v>17</v>
      </c>
      <c r="P187" s="8">
        <v>29</v>
      </c>
      <c r="Q187" s="9">
        <v>45</v>
      </c>
      <c r="R187" s="9">
        <v>62</v>
      </c>
      <c r="S187" s="8">
        <v>107</v>
      </c>
      <c r="T187" s="9">
        <v>82</v>
      </c>
      <c r="U187" s="9">
        <v>75</v>
      </c>
      <c r="V187" s="8">
        <v>157</v>
      </c>
      <c r="W187" s="9">
        <v>122</v>
      </c>
      <c r="X187" s="9">
        <v>60</v>
      </c>
      <c r="Y187" s="8">
        <v>182</v>
      </c>
    </row>
    <row x14ac:dyDescent="0.25" r="188" customHeight="1" ht="18">
      <c r="A188" s="6" t="s">
        <v>210</v>
      </c>
      <c r="B188" s="7">
        <v>1</v>
      </c>
      <c r="C188" s="7">
        <v>1</v>
      </c>
      <c r="D188" s="8">
        <v>2</v>
      </c>
      <c r="E188" s="7">
        <v>4</v>
      </c>
      <c r="F188" s="7">
        <v>3</v>
      </c>
      <c r="G188" s="8">
        <v>7</v>
      </c>
      <c r="H188" s="7">
        <v>5</v>
      </c>
      <c r="I188" s="7">
        <v>4</v>
      </c>
      <c r="J188" s="8">
        <v>9</v>
      </c>
      <c r="K188" s="7">
        <v>8</v>
      </c>
      <c r="L188" s="7">
        <v>11</v>
      </c>
      <c r="M188" s="8">
        <v>19</v>
      </c>
      <c r="N188" s="7">
        <v>20</v>
      </c>
      <c r="O188" s="7">
        <v>14</v>
      </c>
      <c r="P188" s="8">
        <v>34</v>
      </c>
      <c r="Q188" s="9">
        <v>35</v>
      </c>
      <c r="R188" s="9">
        <v>30</v>
      </c>
      <c r="S188" s="8">
        <v>65</v>
      </c>
      <c r="T188" s="9">
        <v>65</v>
      </c>
      <c r="U188" s="9">
        <v>53</v>
      </c>
      <c r="V188" s="8">
        <v>118</v>
      </c>
      <c r="W188" s="9">
        <v>117</v>
      </c>
      <c r="X188" s="9">
        <v>53</v>
      </c>
      <c r="Y188" s="8">
        <v>170</v>
      </c>
    </row>
    <row x14ac:dyDescent="0.25" r="189" customHeight="1" ht="18">
      <c r="A189" s="6" t="s">
        <v>211</v>
      </c>
      <c r="B189" s="7">
        <v>1</v>
      </c>
      <c r="C189" s="7">
        <v>3</v>
      </c>
      <c r="D189" s="8">
        <v>4</v>
      </c>
      <c r="E189" s="7">
        <v>4</v>
      </c>
      <c r="F189" s="7">
        <v>4</v>
      </c>
      <c r="G189" s="8">
        <v>8</v>
      </c>
      <c r="H189" s="7">
        <v>4</v>
      </c>
      <c r="I189" s="7">
        <v>7</v>
      </c>
      <c r="J189" s="8">
        <v>11</v>
      </c>
      <c r="K189" s="7">
        <v>3</v>
      </c>
      <c r="L189" s="7">
        <v>4</v>
      </c>
      <c r="M189" s="8">
        <v>7</v>
      </c>
      <c r="N189" s="7">
        <v>23</v>
      </c>
      <c r="O189" s="7">
        <v>9</v>
      </c>
      <c r="P189" s="8">
        <v>32</v>
      </c>
      <c r="Q189" s="9">
        <v>36</v>
      </c>
      <c r="R189" s="9">
        <v>43</v>
      </c>
      <c r="S189" s="8">
        <v>79</v>
      </c>
      <c r="T189" s="9">
        <v>55</v>
      </c>
      <c r="U189" s="9">
        <v>40</v>
      </c>
      <c r="V189" s="8">
        <v>95</v>
      </c>
      <c r="W189" s="9">
        <v>180</v>
      </c>
      <c r="X189" s="9">
        <v>38</v>
      </c>
      <c r="Y189" s="8">
        <v>218</v>
      </c>
    </row>
    <row x14ac:dyDescent="0.25" r="190" customHeight="1" ht="18">
      <c r="A190" s="6" t="s">
        <v>212</v>
      </c>
      <c r="B190" s="7">
        <v>15</v>
      </c>
      <c r="C190" s="7">
        <v>11</v>
      </c>
      <c r="D190" s="8">
        <v>26</v>
      </c>
      <c r="E190" s="7">
        <v>4</v>
      </c>
      <c r="F190" s="7">
        <v>39</v>
      </c>
      <c r="G190" s="8">
        <v>43</v>
      </c>
      <c r="H190" s="7">
        <v>17</v>
      </c>
      <c r="I190" s="7">
        <v>45</v>
      </c>
      <c r="J190" s="8">
        <v>62</v>
      </c>
      <c r="K190" s="7">
        <v>24</v>
      </c>
      <c r="L190" s="7">
        <v>40</v>
      </c>
      <c r="M190" s="8">
        <v>64</v>
      </c>
      <c r="N190" s="7">
        <v>67</v>
      </c>
      <c r="O190" s="7">
        <v>63</v>
      </c>
      <c r="P190" s="8">
        <v>130</v>
      </c>
      <c r="Q190" s="9">
        <v>156</v>
      </c>
      <c r="R190" s="9">
        <v>206</v>
      </c>
      <c r="S190" s="8">
        <v>362</v>
      </c>
      <c r="T190" s="9">
        <v>304</v>
      </c>
      <c r="U190" s="9">
        <v>301</v>
      </c>
      <c r="V190" s="8">
        <v>605</v>
      </c>
      <c r="W190" s="9">
        <v>664</v>
      </c>
      <c r="X190" s="9">
        <v>266</v>
      </c>
      <c r="Y190" s="8">
        <v>930</v>
      </c>
    </row>
    <row x14ac:dyDescent="0.25" r="191" customHeight="1" ht="18">
      <c r="A191" s="6" t="s">
        <v>213</v>
      </c>
      <c r="B191" s="7">
        <v>0</v>
      </c>
      <c r="C191" s="7">
        <v>0</v>
      </c>
      <c r="D191" s="8">
        <v>0</v>
      </c>
      <c r="E191" s="7">
        <v>0</v>
      </c>
      <c r="F191" s="7">
        <v>0</v>
      </c>
      <c r="G191" s="8">
        <v>0</v>
      </c>
      <c r="H191" s="7">
        <v>0</v>
      </c>
      <c r="I191" s="7">
        <v>0</v>
      </c>
      <c r="J191" s="8">
        <v>0</v>
      </c>
      <c r="K191" s="7">
        <v>0</v>
      </c>
      <c r="L191" s="7">
        <v>1</v>
      </c>
      <c r="M191" s="8">
        <v>1</v>
      </c>
      <c r="N191" s="7">
        <v>0</v>
      </c>
      <c r="O191" s="7">
        <v>3</v>
      </c>
      <c r="P191" s="8">
        <v>3</v>
      </c>
      <c r="Q191" s="9">
        <v>3</v>
      </c>
      <c r="R191" s="9">
        <v>4</v>
      </c>
      <c r="S191" s="8">
        <v>7</v>
      </c>
      <c r="T191" s="9">
        <v>10</v>
      </c>
      <c r="U191" s="9">
        <v>17</v>
      </c>
      <c r="V191" s="8">
        <v>27</v>
      </c>
      <c r="W191" s="9">
        <v>14</v>
      </c>
      <c r="X191" s="9">
        <v>16</v>
      </c>
      <c r="Y191" s="8">
        <v>30</v>
      </c>
    </row>
    <row x14ac:dyDescent="0.25" r="192" customHeight="1" ht="18">
      <c r="A192" s="6" t="s">
        <v>214</v>
      </c>
      <c r="B192" s="7">
        <v>2</v>
      </c>
      <c r="C192" s="7">
        <v>0</v>
      </c>
      <c r="D192" s="8">
        <v>2</v>
      </c>
      <c r="E192" s="7">
        <v>0</v>
      </c>
      <c r="F192" s="7">
        <v>1</v>
      </c>
      <c r="G192" s="8">
        <v>1</v>
      </c>
      <c r="H192" s="7">
        <v>6</v>
      </c>
      <c r="I192" s="7">
        <v>4</v>
      </c>
      <c r="J192" s="8">
        <v>10</v>
      </c>
      <c r="K192" s="7">
        <v>7</v>
      </c>
      <c r="L192" s="7">
        <v>10</v>
      </c>
      <c r="M192" s="8">
        <v>17</v>
      </c>
      <c r="N192" s="7">
        <v>20</v>
      </c>
      <c r="O192" s="7">
        <v>9</v>
      </c>
      <c r="P192" s="8">
        <v>29</v>
      </c>
      <c r="Q192" s="9">
        <v>26</v>
      </c>
      <c r="R192" s="9">
        <v>28</v>
      </c>
      <c r="S192" s="8">
        <v>54</v>
      </c>
      <c r="T192" s="9">
        <v>55</v>
      </c>
      <c r="U192" s="9">
        <v>43</v>
      </c>
      <c r="V192" s="8">
        <v>98</v>
      </c>
      <c r="W192" s="9">
        <v>91</v>
      </c>
      <c r="X192" s="9">
        <v>29</v>
      </c>
      <c r="Y192" s="8">
        <v>120</v>
      </c>
    </row>
    <row x14ac:dyDescent="0.25" r="193" customHeight="1" ht="18">
      <c r="A193" s="6" t="s">
        <v>215</v>
      </c>
      <c r="B193" s="7">
        <v>14</v>
      </c>
      <c r="C193" s="7">
        <v>36</v>
      </c>
      <c r="D193" s="8">
        <v>50</v>
      </c>
      <c r="E193" s="7">
        <v>13</v>
      </c>
      <c r="F193" s="7">
        <v>41</v>
      </c>
      <c r="G193" s="8">
        <v>54</v>
      </c>
      <c r="H193" s="7">
        <v>24</v>
      </c>
      <c r="I193" s="7">
        <v>54</v>
      </c>
      <c r="J193" s="8">
        <v>78</v>
      </c>
      <c r="K193" s="7">
        <v>48</v>
      </c>
      <c r="L193" s="7">
        <v>77</v>
      </c>
      <c r="M193" s="8">
        <v>125</v>
      </c>
      <c r="N193" s="7">
        <v>75</v>
      </c>
      <c r="O193" s="7">
        <v>83</v>
      </c>
      <c r="P193" s="8">
        <v>158</v>
      </c>
      <c r="Q193" s="9">
        <v>166</v>
      </c>
      <c r="R193" s="9">
        <v>298</v>
      </c>
      <c r="S193" s="8">
        <v>464</v>
      </c>
      <c r="T193" s="9">
        <v>367</v>
      </c>
      <c r="U193" s="9">
        <v>346</v>
      </c>
      <c r="V193" s="8">
        <v>713</v>
      </c>
      <c r="W193" s="9">
        <v>662</v>
      </c>
      <c r="X193" s="9">
        <v>411</v>
      </c>
      <c r="Y193" s="8">
        <v>1073</v>
      </c>
    </row>
    <row x14ac:dyDescent="0.25" r="194" customHeight="1" ht="18">
      <c r="A194" s="6" t="s">
        <v>216</v>
      </c>
      <c r="B194" s="7">
        <v>2</v>
      </c>
      <c r="C194" s="7">
        <v>1</v>
      </c>
      <c r="D194" s="8">
        <v>3</v>
      </c>
      <c r="E194" s="7">
        <v>0</v>
      </c>
      <c r="F194" s="7">
        <v>1</v>
      </c>
      <c r="G194" s="8">
        <v>1</v>
      </c>
      <c r="H194" s="7">
        <v>5</v>
      </c>
      <c r="I194" s="7">
        <v>3</v>
      </c>
      <c r="J194" s="8">
        <v>8</v>
      </c>
      <c r="K194" s="7">
        <v>2</v>
      </c>
      <c r="L194" s="7">
        <v>6</v>
      </c>
      <c r="M194" s="8">
        <v>8</v>
      </c>
      <c r="N194" s="7">
        <v>8</v>
      </c>
      <c r="O194" s="7">
        <v>2</v>
      </c>
      <c r="P194" s="8">
        <v>10</v>
      </c>
      <c r="Q194" s="9">
        <v>14</v>
      </c>
      <c r="R194" s="9">
        <v>23</v>
      </c>
      <c r="S194" s="8">
        <v>37</v>
      </c>
      <c r="T194" s="9">
        <v>23</v>
      </c>
      <c r="U194" s="9">
        <v>30</v>
      </c>
      <c r="V194" s="8">
        <v>53</v>
      </c>
      <c r="W194" s="9">
        <v>42</v>
      </c>
      <c r="X194" s="9">
        <v>33</v>
      </c>
      <c r="Y194" s="8">
        <v>75</v>
      </c>
    </row>
    <row x14ac:dyDescent="0.25" r="195" customHeight="1" ht="18">
      <c r="A195" s="6" t="s">
        <v>217</v>
      </c>
      <c r="B195" s="7">
        <v>2</v>
      </c>
      <c r="C195" s="7">
        <v>0</v>
      </c>
      <c r="D195" s="8">
        <v>2</v>
      </c>
      <c r="E195" s="7">
        <v>3</v>
      </c>
      <c r="F195" s="7">
        <v>0</v>
      </c>
      <c r="G195" s="8">
        <v>3</v>
      </c>
      <c r="H195" s="7">
        <v>4</v>
      </c>
      <c r="I195" s="7">
        <v>5</v>
      </c>
      <c r="J195" s="8">
        <v>9</v>
      </c>
      <c r="K195" s="7">
        <v>7</v>
      </c>
      <c r="L195" s="7">
        <v>2</v>
      </c>
      <c r="M195" s="8">
        <v>9</v>
      </c>
      <c r="N195" s="7">
        <v>18</v>
      </c>
      <c r="O195" s="7">
        <v>7</v>
      </c>
      <c r="P195" s="8">
        <v>25</v>
      </c>
      <c r="Q195" s="9">
        <v>16</v>
      </c>
      <c r="R195" s="9">
        <v>29</v>
      </c>
      <c r="S195" s="8">
        <v>45</v>
      </c>
      <c r="T195" s="9">
        <v>41</v>
      </c>
      <c r="U195" s="9">
        <v>38</v>
      </c>
      <c r="V195" s="8">
        <v>79</v>
      </c>
      <c r="W195" s="9">
        <v>83</v>
      </c>
      <c r="X195" s="9">
        <v>60</v>
      </c>
      <c r="Y195" s="8">
        <v>143</v>
      </c>
    </row>
    <row x14ac:dyDescent="0.25" r="196" customHeight="1" ht="18">
      <c r="A196" s="6" t="s">
        <v>218</v>
      </c>
      <c r="B196" s="7">
        <v>37</v>
      </c>
      <c r="C196" s="7">
        <v>115</v>
      </c>
      <c r="D196" s="8">
        <v>152</v>
      </c>
      <c r="E196" s="7">
        <v>46</v>
      </c>
      <c r="F196" s="7">
        <v>336</v>
      </c>
      <c r="G196" s="8">
        <v>382</v>
      </c>
      <c r="H196" s="7">
        <v>133</v>
      </c>
      <c r="I196" s="7">
        <v>666</v>
      </c>
      <c r="J196" s="8">
        <v>799</v>
      </c>
      <c r="K196" s="7">
        <v>229</v>
      </c>
      <c r="L196" s="7">
        <v>921</v>
      </c>
      <c r="M196" s="8">
        <v>1150</v>
      </c>
      <c r="N196" s="7">
        <v>419</v>
      </c>
      <c r="O196" s="7">
        <v>980</v>
      </c>
      <c r="P196" s="8">
        <v>1399</v>
      </c>
      <c r="Q196" s="9">
        <v>362</v>
      </c>
      <c r="R196" s="9">
        <v>1440</v>
      </c>
      <c r="S196" s="8">
        <v>1802</v>
      </c>
      <c r="T196" s="9">
        <v>655</v>
      </c>
      <c r="U196" s="9">
        <v>1844</v>
      </c>
      <c r="V196" s="8">
        <v>2499</v>
      </c>
      <c r="W196" s="9">
        <v>1488</v>
      </c>
      <c r="X196" s="9">
        <v>1359</v>
      </c>
      <c r="Y196" s="8">
        <v>2847</v>
      </c>
    </row>
    <row x14ac:dyDescent="0.25" r="197" customHeight="1" ht="18">
      <c r="A197" s="6" t="s">
        <v>219</v>
      </c>
      <c r="B197" s="7">
        <v>43</v>
      </c>
      <c r="C197" s="7">
        <v>234</v>
      </c>
      <c r="D197" s="8">
        <v>277</v>
      </c>
      <c r="E197" s="7">
        <v>45</v>
      </c>
      <c r="F197" s="7">
        <v>873</v>
      </c>
      <c r="G197" s="8">
        <v>918</v>
      </c>
      <c r="H197" s="7">
        <v>110</v>
      </c>
      <c r="I197" s="7">
        <v>1254</v>
      </c>
      <c r="J197" s="8">
        <v>1364</v>
      </c>
      <c r="K197" s="7">
        <v>143</v>
      </c>
      <c r="L197" s="7">
        <v>1481</v>
      </c>
      <c r="M197" s="8">
        <v>1624</v>
      </c>
      <c r="N197" s="7">
        <v>372</v>
      </c>
      <c r="O197" s="7">
        <v>1774</v>
      </c>
      <c r="P197" s="8">
        <v>2146</v>
      </c>
      <c r="Q197" s="9">
        <v>542</v>
      </c>
      <c r="R197" s="9">
        <v>2752</v>
      </c>
      <c r="S197" s="8">
        <v>3294</v>
      </c>
      <c r="T197" s="9">
        <v>1400</v>
      </c>
      <c r="U197" s="9">
        <v>3962</v>
      </c>
      <c r="V197" s="8">
        <v>5362</v>
      </c>
      <c r="W197" s="9">
        <v>2067</v>
      </c>
      <c r="X197" s="9">
        <v>2361</v>
      </c>
      <c r="Y197" s="8">
        <v>4428</v>
      </c>
    </row>
    <row x14ac:dyDescent="0.25" r="198" customHeight="1" ht="18">
      <c r="A198" s="6" t="s">
        <v>220</v>
      </c>
      <c r="B198" s="7">
        <v>0</v>
      </c>
      <c r="C198" s="7">
        <v>0</v>
      </c>
      <c r="D198" s="8">
        <v>0</v>
      </c>
      <c r="E198" s="7">
        <v>0</v>
      </c>
      <c r="F198" s="7">
        <v>0</v>
      </c>
      <c r="G198" s="8">
        <v>0</v>
      </c>
      <c r="H198" s="7">
        <v>0</v>
      </c>
      <c r="I198" s="7">
        <v>0</v>
      </c>
      <c r="J198" s="8">
        <v>0</v>
      </c>
      <c r="K198" s="7">
        <v>0</v>
      </c>
      <c r="L198" s="7">
        <v>0</v>
      </c>
      <c r="M198" s="8">
        <v>0</v>
      </c>
      <c r="N198" s="7">
        <v>0</v>
      </c>
      <c r="O198" s="7">
        <v>0</v>
      </c>
      <c r="P198" s="8">
        <v>0</v>
      </c>
      <c r="Q198" s="9">
        <v>0</v>
      </c>
      <c r="R198" s="9">
        <v>0</v>
      </c>
      <c r="S198" s="8">
        <v>0</v>
      </c>
      <c r="T198" s="9">
        <v>0</v>
      </c>
      <c r="U198" s="9">
        <v>0</v>
      </c>
      <c r="V198" s="8">
        <v>0</v>
      </c>
      <c r="W198" s="9">
        <v>2</v>
      </c>
      <c r="X198" s="9">
        <v>1</v>
      </c>
      <c r="Y198" s="8">
        <v>3</v>
      </c>
    </row>
    <row x14ac:dyDescent="0.25" r="199" customHeight="1" ht="18">
      <c r="A199" s="6" t="s">
        <v>221</v>
      </c>
      <c r="B199" s="7">
        <v>3</v>
      </c>
      <c r="C199" s="7">
        <v>0</v>
      </c>
      <c r="D199" s="8">
        <v>3</v>
      </c>
      <c r="E199" s="7">
        <v>4</v>
      </c>
      <c r="F199" s="7">
        <v>3</v>
      </c>
      <c r="G199" s="8">
        <v>7</v>
      </c>
      <c r="H199" s="7">
        <v>4</v>
      </c>
      <c r="I199" s="7">
        <v>5</v>
      </c>
      <c r="J199" s="8">
        <v>9</v>
      </c>
      <c r="K199" s="7">
        <v>2</v>
      </c>
      <c r="L199" s="7">
        <v>8</v>
      </c>
      <c r="M199" s="8">
        <v>10</v>
      </c>
      <c r="N199" s="7">
        <v>22</v>
      </c>
      <c r="O199" s="7">
        <v>14</v>
      </c>
      <c r="P199" s="8">
        <v>36</v>
      </c>
      <c r="Q199" s="9">
        <v>18</v>
      </c>
      <c r="R199" s="9">
        <v>48</v>
      </c>
      <c r="S199" s="8">
        <v>66</v>
      </c>
      <c r="T199" s="9">
        <v>48</v>
      </c>
      <c r="U199" s="9">
        <v>37</v>
      </c>
      <c r="V199" s="8">
        <v>85</v>
      </c>
      <c r="W199" s="9">
        <v>84</v>
      </c>
      <c r="X199" s="9">
        <v>52</v>
      </c>
      <c r="Y199" s="8">
        <v>136</v>
      </c>
    </row>
    <row x14ac:dyDescent="0.25" r="200" customHeight="1" ht="18">
      <c r="A200" s="6" t="s">
        <v>222</v>
      </c>
      <c r="B200" s="7">
        <v>5</v>
      </c>
      <c r="C200" s="7">
        <v>1</v>
      </c>
      <c r="D200" s="8">
        <v>6</v>
      </c>
      <c r="E200" s="7">
        <v>6</v>
      </c>
      <c r="F200" s="7">
        <v>1</v>
      </c>
      <c r="G200" s="8">
        <v>7</v>
      </c>
      <c r="H200" s="7">
        <v>5</v>
      </c>
      <c r="I200" s="7">
        <v>7</v>
      </c>
      <c r="J200" s="8">
        <v>12</v>
      </c>
      <c r="K200" s="7">
        <v>19</v>
      </c>
      <c r="L200" s="7">
        <v>14</v>
      </c>
      <c r="M200" s="8">
        <v>33</v>
      </c>
      <c r="N200" s="7">
        <v>28</v>
      </c>
      <c r="O200" s="7">
        <v>27</v>
      </c>
      <c r="P200" s="8">
        <v>55</v>
      </c>
      <c r="Q200" s="9">
        <v>56</v>
      </c>
      <c r="R200" s="9">
        <v>78</v>
      </c>
      <c r="S200" s="8">
        <v>134</v>
      </c>
      <c r="T200" s="9">
        <v>154</v>
      </c>
      <c r="U200" s="9">
        <v>89</v>
      </c>
      <c r="V200" s="8">
        <v>243</v>
      </c>
      <c r="W200" s="9">
        <v>195</v>
      </c>
      <c r="X200" s="9">
        <v>92</v>
      </c>
      <c r="Y200" s="8">
        <v>287</v>
      </c>
    </row>
    <row x14ac:dyDescent="0.25" r="201" customHeight="1" ht="18">
      <c r="A201" s="6" t="s">
        <v>223</v>
      </c>
      <c r="B201" s="7">
        <v>11</v>
      </c>
      <c r="C201" s="7">
        <v>7</v>
      </c>
      <c r="D201" s="8">
        <v>18</v>
      </c>
      <c r="E201" s="7">
        <v>4</v>
      </c>
      <c r="F201" s="7">
        <v>7</v>
      </c>
      <c r="G201" s="8">
        <v>11</v>
      </c>
      <c r="H201" s="7">
        <v>7</v>
      </c>
      <c r="I201" s="7">
        <v>7</v>
      </c>
      <c r="J201" s="8">
        <v>14</v>
      </c>
      <c r="K201" s="7">
        <v>20</v>
      </c>
      <c r="L201" s="7">
        <v>32</v>
      </c>
      <c r="M201" s="8">
        <v>52</v>
      </c>
      <c r="N201" s="7">
        <v>55</v>
      </c>
      <c r="O201" s="7">
        <v>24</v>
      </c>
      <c r="P201" s="8">
        <v>79</v>
      </c>
      <c r="Q201" s="9">
        <v>78</v>
      </c>
      <c r="R201" s="9">
        <v>84</v>
      </c>
      <c r="S201" s="8">
        <v>162</v>
      </c>
      <c r="T201" s="9">
        <v>187</v>
      </c>
      <c r="U201" s="9">
        <v>125</v>
      </c>
      <c r="V201" s="8">
        <v>312</v>
      </c>
      <c r="W201" s="9">
        <v>341</v>
      </c>
      <c r="X201" s="9">
        <v>113</v>
      </c>
      <c r="Y201" s="8">
        <v>454</v>
      </c>
    </row>
    <row x14ac:dyDescent="0.25" r="202" customHeight="1" ht="17.25">
      <c r="A202" s="6" t="s">
        <v>224</v>
      </c>
      <c r="B202" s="7">
        <v>530</v>
      </c>
      <c r="C202" s="7">
        <v>1639</v>
      </c>
      <c r="D202" s="8">
        <v>2169</v>
      </c>
      <c r="E202" s="7">
        <v>590</v>
      </c>
      <c r="F202" s="7">
        <v>3025</v>
      </c>
      <c r="G202" s="8">
        <v>3615</v>
      </c>
      <c r="H202" s="7">
        <v>739</v>
      </c>
      <c r="I202" s="7">
        <v>4373</v>
      </c>
      <c r="J202" s="8">
        <v>5112</v>
      </c>
      <c r="K202" s="7">
        <v>1057</v>
      </c>
      <c r="L202" s="7">
        <v>6571</v>
      </c>
      <c r="M202" s="8">
        <v>7628</v>
      </c>
      <c r="N202" s="7">
        <v>2822</v>
      </c>
      <c r="O202" s="7">
        <v>7511</v>
      </c>
      <c r="P202" s="8">
        <v>10333</v>
      </c>
      <c r="Q202" s="9">
        <v>5317</v>
      </c>
      <c r="R202" s="9">
        <v>21804</v>
      </c>
      <c r="S202" s="8">
        <v>27121</v>
      </c>
      <c r="T202" s="9">
        <v>9566</v>
      </c>
      <c r="U202" s="9">
        <v>20675</v>
      </c>
      <c r="V202" s="8">
        <v>30241</v>
      </c>
      <c r="W202" s="9">
        <v>14117</v>
      </c>
      <c r="X202" s="9">
        <v>14624</v>
      </c>
      <c r="Y202" s="8">
        <v>28741</v>
      </c>
    </row>
    <row x14ac:dyDescent="0.25" r="203" customHeight="1" ht="17.25">
      <c r="A203" s="6" t="s">
        <v>225</v>
      </c>
      <c r="B203" s="7">
        <v>0</v>
      </c>
      <c r="C203" s="7">
        <v>0</v>
      </c>
      <c r="D203" s="8">
        <v>0</v>
      </c>
      <c r="E203" s="7">
        <v>0</v>
      </c>
      <c r="F203" s="7">
        <v>1</v>
      </c>
      <c r="G203" s="8">
        <v>1</v>
      </c>
      <c r="H203" s="7">
        <v>0</v>
      </c>
      <c r="I203" s="7">
        <v>1</v>
      </c>
      <c r="J203" s="8">
        <v>1</v>
      </c>
      <c r="K203" s="7">
        <v>0</v>
      </c>
      <c r="L203" s="7">
        <v>0</v>
      </c>
      <c r="M203" s="8">
        <v>0</v>
      </c>
      <c r="N203" s="7">
        <v>0</v>
      </c>
      <c r="O203" s="7">
        <v>2</v>
      </c>
      <c r="P203" s="8">
        <v>2</v>
      </c>
      <c r="Q203" s="9">
        <v>3</v>
      </c>
      <c r="R203" s="9">
        <v>2</v>
      </c>
      <c r="S203" s="8">
        <v>5</v>
      </c>
      <c r="T203" s="9">
        <v>7</v>
      </c>
      <c r="U203" s="9">
        <v>7</v>
      </c>
      <c r="V203" s="8">
        <v>14</v>
      </c>
      <c r="W203" s="9">
        <v>17</v>
      </c>
      <c r="X203" s="9">
        <v>13</v>
      </c>
      <c r="Y203" s="8">
        <v>30</v>
      </c>
    </row>
    <row x14ac:dyDescent="0.25" r="204" customHeight="1" ht="17.25">
      <c r="A204" s="6" t="s">
        <v>226</v>
      </c>
      <c r="B204" s="7">
        <v>0</v>
      </c>
      <c r="C204" s="7">
        <v>0</v>
      </c>
      <c r="D204" s="8">
        <v>0</v>
      </c>
      <c r="E204" s="7">
        <v>2</v>
      </c>
      <c r="F204" s="7">
        <v>0</v>
      </c>
      <c r="G204" s="8">
        <v>2</v>
      </c>
      <c r="H204" s="7">
        <v>0</v>
      </c>
      <c r="I204" s="7">
        <v>0</v>
      </c>
      <c r="J204" s="8">
        <v>0</v>
      </c>
      <c r="K204" s="7">
        <v>0</v>
      </c>
      <c r="L204" s="7">
        <v>2</v>
      </c>
      <c r="M204" s="8">
        <v>2</v>
      </c>
      <c r="N204" s="7">
        <v>2</v>
      </c>
      <c r="O204" s="7">
        <v>2</v>
      </c>
      <c r="P204" s="8">
        <v>4</v>
      </c>
      <c r="Q204" s="9">
        <v>4</v>
      </c>
      <c r="R204" s="9">
        <v>1</v>
      </c>
      <c r="S204" s="8">
        <v>5</v>
      </c>
      <c r="T204" s="9">
        <v>7</v>
      </c>
      <c r="U204" s="9">
        <v>4</v>
      </c>
      <c r="V204" s="8">
        <v>11</v>
      </c>
      <c r="W204" s="9">
        <v>15</v>
      </c>
      <c r="X204" s="9">
        <v>4</v>
      </c>
      <c r="Y204" s="8">
        <v>19</v>
      </c>
    </row>
    <row x14ac:dyDescent="0.25" r="205" customHeight="1" ht="17.25">
      <c r="A205" s="6" t="s">
        <v>227</v>
      </c>
      <c r="B205" s="7">
        <v>4</v>
      </c>
      <c r="C205" s="7">
        <v>6</v>
      </c>
      <c r="D205" s="8">
        <v>10</v>
      </c>
      <c r="E205" s="7">
        <v>6</v>
      </c>
      <c r="F205" s="7">
        <v>10</v>
      </c>
      <c r="G205" s="8">
        <v>16</v>
      </c>
      <c r="H205" s="7">
        <v>11</v>
      </c>
      <c r="I205" s="7">
        <v>31</v>
      </c>
      <c r="J205" s="8">
        <v>42</v>
      </c>
      <c r="K205" s="7">
        <v>17</v>
      </c>
      <c r="L205" s="7">
        <v>36</v>
      </c>
      <c r="M205" s="8">
        <v>53</v>
      </c>
      <c r="N205" s="7">
        <v>49</v>
      </c>
      <c r="O205" s="7">
        <v>35</v>
      </c>
      <c r="P205" s="8">
        <v>84</v>
      </c>
      <c r="Q205" s="9">
        <v>95</v>
      </c>
      <c r="R205" s="9">
        <v>106</v>
      </c>
      <c r="S205" s="8">
        <v>201</v>
      </c>
      <c r="T205" s="9">
        <v>216</v>
      </c>
      <c r="U205" s="9">
        <v>157</v>
      </c>
      <c r="V205" s="8">
        <v>373</v>
      </c>
      <c r="W205" s="9">
        <v>270</v>
      </c>
      <c r="X205" s="9">
        <v>144</v>
      </c>
      <c r="Y205" s="8">
        <v>414</v>
      </c>
    </row>
    <row x14ac:dyDescent="0.25" r="206" customHeight="1" ht="17.25">
      <c r="A206" s="6" t="s">
        <v>228</v>
      </c>
      <c r="B206" s="7">
        <v>16</v>
      </c>
      <c r="C206" s="7">
        <v>2</v>
      </c>
      <c r="D206" s="8">
        <v>18</v>
      </c>
      <c r="E206" s="7">
        <v>3</v>
      </c>
      <c r="F206" s="7">
        <v>7</v>
      </c>
      <c r="G206" s="8">
        <v>10</v>
      </c>
      <c r="H206" s="7">
        <v>3</v>
      </c>
      <c r="I206" s="7">
        <v>25</v>
      </c>
      <c r="J206" s="8">
        <v>28</v>
      </c>
      <c r="K206" s="7">
        <v>14</v>
      </c>
      <c r="L206" s="7">
        <v>13</v>
      </c>
      <c r="M206" s="8">
        <v>27</v>
      </c>
      <c r="N206" s="7">
        <v>17</v>
      </c>
      <c r="O206" s="7">
        <v>24</v>
      </c>
      <c r="P206" s="8">
        <v>41</v>
      </c>
      <c r="Q206" s="9">
        <v>43</v>
      </c>
      <c r="R206" s="9">
        <v>46</v>
      </c>
      <c r="S206" s="8">
        <v>89</v>
      </c>
      <c r="T206" s="9">
        <v>84</v>
      </c>
      <c r="U206" s="9">
        <v>65</v>
      </c>
      <c r="V206" s="8">
        <v>149</v>
      </c>
      <c r="W206" s="9">
        <v>155</v>
      </c>
      <c r="X206" s="9">
        <v>63</v>
      </c>
      <c r="Y206" s="8">
        <v>218</v>
      </c>
    </row>
    <row x14ac:dyDescent="0.25" r="207" customHeight="1" ht="17.25">
      <c r="A207" s="6" t="s">
        <v>229</v>
      </c>
      <c r="B207" s="7">
        <v>5</v>
      </c>
      <c r="C207" s="7">
        <v>4</v>
      </c>
      <c r="D207" s="8">
        <v>9</v>
      </c>
      <c r="E207" s="7">
        <v>3</v>
      </c>
      <c r="F207" s="7">
        <v>4</v>
      </c>
      <c r="G207" s="8">
        <v>7</v>
      </c>
      <c r="H207" s="7">
        <v>4</v>
      </c>
      <c r="I207" s="7">
        <v>9</v>
      </c>
      <c r="J207" s="8">
        <v>13</v>
      </c>
      <c r="K207" s="7">
        <v>4</v>
      </c>
      <c r="L207" s="7">
        <v>9</v>
      </c>
      <c r="M207" s="8">
        <v>13</v>
      </c>
      <c r="N207" s="7">
        <v>6</v>
      </c>
      <c r="O207" s="7">
        <v>6</v>
      </c>
      <c r="P207" s="8">
        <v>12</v>
      </c>
      <c r="Q207" s="9">
        <v>8</v>
      </c>
      <c r="R207" s="9">
        <v>4</v>
      </c>
      <c r="S207" s="8">
        <v>12</v>
      </c>
      <c r="T207" s="9">
        <v>7</v>
      </c>
      <c r="U207" s="9">
        <v>4</v>
      </c>
      <c r="V207" s="8">
        <v>11</v>
      </c>
      <c r="W207" s="9">
        <v>20</v>
      </c>
      <c r="X207" s="9">
        <v>15</v>
      </c>
      <c r="Y207" s="8">
        <v>35</v>
      </c>
    </row>
    <row x14ac:dyDescent="0.25" r="208" customHeight="1" ht="17.25">
      <c r="A208" s="6" t="s">
        <v>230</v>
      </c>
      <c r="B208" s="7">
        <v>1</v>
      </c>
      <c r="C208" s="7">
        <v>16</v>
      </c>
      <c r="D208" s="8">
        <v>17</v>
      </c>
      <c r="E208" s="7">
        <v>16</v>
      </c>
      <c r="F208" s="7">
        <v>18</v>
      </c>
      <c r="G208" s="8">
        <v>34</v>
      </c>
      <c r="H208" s="7">
        <v>6</v>
      </c>
      <c r="I208" s="7">
        <v>31</v>
      </c>
      <c r="J208" s="8">
        <v>37</v>
      </c>
      <c r="K208" s="7">
        <v>14</v>
      </c>
      <c r="L208" s="7">
        <v>655</v>
      </c>
      <c r="M208" s="8">
        <v>669</v>
      </c>
      <c r="N208" s="7">
        <v>60</v>
      </c>
      <c r="O208" s="7">
        <v>918</v>
      </c>
      <c r="P208" s="8">
        <v>978</v>
      </c>
      <c r="Q208" s="9">
        <v>101</v>
      </c>
      <c r="R208" s="9">
        <v>1159</v>
      </c>
      <c r="S208" s="8">
        <v>1260</v>
      </c>
      <c r="T208" s="9">
        <v>376</v>
      </c>
      <c r="U208" s="9">
        <v>1807</v>
      </c>
      <c r="V208" s="8">
        <v>2183</v>
      </c>
      <c r="W208" s="9">
        <v>582</v>
      </c>
      <c r="X208" s="9">
        <v>1538</v>
      </c>
      <c r="Y208" s="8">
        <v>2120</v>
      </c>
    </row>
    <row x14ac:dyDescent="0.25" r="209" customHeight="1" ht="17.25">
      <c r="A209" s="6" t="s">
        <v>231</v>
      </c>
      <c r="B209" s="7">
        <v>34</v>
      </c>
      <c r="C209" s="7">
        <v>57</v>
      </c>
      <c r="D209" s="8">
        <v>91</v>
      </c>
      <c r="E209" s="7">
        <v>16</v>
      </c>
      <c r="F209" s="7">
        <v>82</v>
      </c>
      <c r="G209" s="8">
        <v>98</v>
      </c>
      <c r="H209" s="7">
        <v>31</v>
      </c>
      <c r="I209" s="7">
        <v>141</v>
      </c>
      <c r="J209" s="8">
        <v>172</v>
      </c>
      <c r="K209" s="7">
        <v>37</v>
      </c>
      <c r="L209" s="7">
        <v>101</v>
      </c>
      <c r="M209" s="8">
        <v>138</v>
      </c>
      <c r="N209" s="7">
        <v>93</v>
      </c>
      <c r="O209" s="7">
        <v>93</v>
      </c>
      <c r="P209" s="8">
        <v>186</v>
      </c>
      <c r="Q209" s="9">
        <v>140</v>
      </c>
      <c r="R209" s="9">
        <v>304</v>
      </c>
      <c r="S209" s="8">
        <v>444</v>
      </c>
      <c r="T209" s="9">
        <v>304</v>
      </c>
      <c r="U209" s="9">
        <v>436</v>
      </c>
      <c r="V209" s="8">
        <v>740</v>
      </c>
      <c r="W209" s="9">
        <v>734</v>
      </c>
      <c r="X209" s="9">
        <v>521</v>
      </c>
      <c r="Y209" s="8">
        <v>1255</v>
      </c>
    </row>
    <row x14ac:dyDescent="0.25" r="210" customHeight="1" ht="17.25">
      <c r="A210" s="6" t="s">
        <v>232</v>
      </c>
      <c r="B210" s="7">
        <v>1</v>
      </c>
      <c r="C210" s="7">
        <v>0</v>
      </c>
      <c r="D210" s="8">
        <v>1</v>
      </c>
      <c r="E210" s="7">
        <v>1</v>
      </c>
      <c r="F210" s="7">
        <v>4</v>
      </c>
      <c r="G210" s="8">
        <v>5</v>
      </c>
      <c r="H210" s="7">
        <v>9</v>
      </c>
      <c r="I210" s="7">
        <v>4</v>
      </c>
      <c r="J210" s="8">
        <v>13</v>
      </c>
      <c r="K210" s="7">
        <v>9</v>
      </c>
      <c r="L210" s="7">
        <v>9</v>
      </c>
      <c r="M210" s="8">
        <v>18</v>
      </c>
      <c r="N210" s="7">
        <v>7</v>
      </c>
      <c r="O210" s="7">
        <v>13</v>
      </c>
      <c r="P210" s="8">
        <v>20</v>
      </c>
      <c r="Q210" s="9">
        <v>21</v>
      </c>
      <c r="R210" s="9">
        <v>28</v>
      </c>
      <c r="S210" s="8">
        <v>49</v>
      </c>
      <c r="T210" s="9">
        <v>28</v>
      </c>
      <c r="U210" s="9">
        <v>42</v>
      </c>
      <c r="V210" s="8">
        <v>70</v>
      </c>
      <c r="W210" s="9">
        <v>61</v>
      </c>
      <c r="X210" s="9">
        <v>36</v>
      </c>
      <c r="Y210" s="8">
        <v>97</v>
      </c>
    </row>
    <row x14ac:dyDescent="0.25" r="211" customHeight="1" ht="17.25">
      <c r="A211" s="6" t="s">
        <v>233</v>
      </c>
      <c r="B211" s="7">
        <v>0</v>
      </c>
      <c r="C211" s="7">
        <v>0</v>
      </c>
      <c r="D211" s="8">
        <v>0</v>
      </c>
      <c r="E211" s="7">
        <v>0</v>
      </c>
      <c r="F211" s="7">
        <v>1</v>
      </c>
      <c r="G211" s="8">
        <v>1</v>
      </c>
      <c r="H211" s="7">
        <v>0</v>
      </c>
      <c r="I211" s="7">
        <v>1</v>
      </c>
      <c r="J211" s="8">
        <v>1</v>
      </c>
      <c r="K211" s="7">
        <v>1</v>
      </c>
      <c r="L211" s="7">
        <v>1</v>
      </c>
      <c r="M211" s="8">
        <v>2</v>
      </c>
      <c r="N211" s="7">
        <v>4</v>
      </c>
      <c r="O211" s="7">
        <v>3</v>
      </c>
      <c r="P211" s="8">
        <v>7</v>
      </c>
      <c r="Q211" s="9">
        <v>6</v>
      </c>
      <c r="R211" s="9">
        <v>16</v>
      </c>
      <c r="S211" s="8">
        <v>22</v>
      </c>
      <c r="T211" s="9">
        <v>31</v>
      </c>
      <c r="U211" s="9">
        <v>38</v>
      </c>
      <c r="V211" s="8">
        <v>69</v>
      </c>
      <c r="W211" s="9">
        <v>55</v>
      </c>
      <c r="X211" s="9">
        <v>40</v>
      </c>
      <c r="Y211" s="8">
        <v>95</v>
      </c>
    </row>
    <row x14ac:dyDescent="0.25" r="212" customHeight="1" ht="17.25">
      <c r="A212" s="6" t="s">
        <v>234</v>
      </c>
      <c r="B212" s="7">
        <v>4</v>
      </c>
      <c r="C212" s="7">
        <v>1</v>
      </c>
      <c r="D212" s="8">
        <v>5</v>
      </c>
      <c r="E212" s="7">
        <v>1</v>
      </c>
      <c r="F212" s="7">
        <v>0</v>
      </c>
      <c r="G212" s="8">
        <v>1</v>
      </c>
      <c r="H212" s="7">
        <v>4</v>
      </c>
      <c r="I212" s="7">
        <v>1</v>
      </c>
      <c r="J212" s="8">
        <v>5</v>
      </c>
      <c r="K212" s="7">
        <v>8</v>
      </c>
      <c r="L212" s="7">
        <v>8</v>
      </c>
      <c r="M212" s="8">
        <v>16</v>
      </c>
      <c r="N212" s="7">
        <v>16</v>
      </c>
      <c r="O212" s="7">
        <v>11</v>
      </c>
      <c r="P212" s="8">
        <v>27</v>
      </c>
      <c r="Q212" s="9">
        <v>19</v>
      </c>
      <c r="R212" s="9">
        <v>22</v>
      </c>
      <c r="S212" s="8">
        <v>41</v>
      </c>
      <c r="T212" s="9">
        <v>42</v>
      </c>
      <c r="U212" s="9">
        <v>36</v>
      </c>
      <c r="V212" s="8">
        <v>78</v>
      </c>
      <c r="W212" s="9">
        <v>98</v>
      </c>
      <c r="X212" s="9">
        <v>29</v>
      </c>
      <c r="Y212" s="8">
        <v>127</v>
      </c>
    </row>
    <row x14ac:dyDescent="0.25" r="213" customHeight="1" ht="17.25">
      <c r="A213" s="6" t="s">
        <v>235</v>
      </c>
      <c r="B213" s="7">
        <v>5</v>
      </c>
      <c r="C213" s="7">
        <v>5</v>
      </c>
      <c r="D213" s="8">
        <v>10</v>
      </c>
      <c r="E213" s="7">
        <v>4</v>
      </c>
      <c r="F213" s="7">
        <v>9</v>
      </c>
      <c r="G213" s="8">
        <v>13</v>
      </c>
      <c r="H213" s="7">
        <v>4</v>
      </c>
      <c r="I213" s="7">
        <v>19</v>
      </c>
      <c r="J213" s="8">
        <v>23</v>
      </c>
      <c r="K213" s="7">
        <v>16</v>
      </c>
      <c r="L213" s="7">
        <v>6</v>
      </c>
      <c r="M213" s="8">
        <v>22</v>
      </c>
      <c r="N213" s="7">
        <v>25</v>
      </c>
      <c r="O213" s="7">
        <v>11</v>
      </c>
      <c r="P213" s="8">
        <v>36</v>
      </c>
      <c r="Q213" s="9">
        <v>43</v>
      </c>
      <c r="R213" s="9">
        <v>50</v>
      </c>
      <c r="S213" s="8">
        <v>93</v>
      </c>
      <c r="T213" s="9">
        <v>129</v>
      </c>
      <c r="U213" s="9">
        <v>71</v>
      </c>
      <c r="V213" s="8">
        <v>200</v>
      </c>
      <c r="W213" s="9">
        <v>225</v>
      </c>
      <c r="X213" s="9">
        <v>80</v>
      </c>
      <c r="Y213" s="8">
        <v>305</v>
      </c>
    </row>
    <row x14ac:dyDescent="0.25" r="214" customHeight="1" ht="17.25">
      <c r="A214" s="6" t="s">
        <v>236</v>
      </c>
      <c r="B214" s="7">
        <v>0</v>
      </c>
      <c r="C214" s="7">
        <v>0</v>
      </c>
      <c r="D214" s="8">
        <v>0</v>
      </c>
      <c r="E214" s="7">
        <v>1</v>
      </c>
      <c r="F214" s="7">
        <v>2</v>
      </c>
      <c r="G214" s="8">
        <v>3</v>
      </c>
      <c r="H214" s="7">
        <v>2</v>
      </c>
      <c r="I214" s="7">
        <v>4</v>
      </c>
      <c r="J214" s="8">
        <v>6</v>
      </c>
      <c r="K214" s="7">
        <v>1</v>
      </c>
      <c r="L214" s="7">
        <v>4</v>
      </c>
      <c r="M214" s="8">
        <v>5</v>
      </c>
      <c r="N214" s="7">
        <v>9</v>
      </c>
      <c r="O214" s="7">
        <v>4</v>
      </c>
      <c r="P214" s="8">
        <v>13</v>
      </c>
      <c r="Q214" s="9">
        <v>16</v>
      </c>
      <c r="R214" s="9">
        <v>25</v>
      </c>
      <c r="S214" s="8">
        <v>41</v>
      </c>
      <c r="T214" s="9">
        <v>36</v>
      </c>
      <c r="U214" s="9">
        <v>32</v>
      </c>
      <c r="V214" s="8">
        <v>68</v>
      </c>
      <c r="W214" s="9">
        <v>62</v>
      </c>
      <c r="X214" s="9">
        <v>29</v>
      </c>
      <c r="Y214" s="8">
        <v>91</v>
      </c>
    </row>
    <row x14ac:dyDescent="0.25" r="215" customHeight="1" ht="17.25">
      <c r="A215" s="6" t="s">
        <v>237</v>
      </c>
      <c r="B215" s="7">
        <v>0</v>
      </c>
      <c r="C215" s="7">
        <v>0</v>
      </c>
      <c r="D215" s="8">
        <v>0</v>
      </c>
      <c r="E215" s="7">
        <v>0</v>
      </c>
      <c r="F215" s="7">
        <v>0</v>
      </c>
      <c r="G215" s="8">
        <v>0</v>
      </c>
      <c r="H215" s="7">
        <v>0</v>
      </c>
      <c r="I215" s="7">
        <v>4</v>
      </c>
      <c r="J215" s="8">
        <v>4</v>
      </c>
      <c r="K215" s="7">
        <v>2</v>
      </c>
      <c r="L215" s="7">
        <v>5</v>
      </c>
      <c r="M215" s="8">
        <v>7</v>
      </c>
      <c r="N215" s="7">
        <v>3</v>
      </c>
      <c r="O215" s="7">
        <v>9</v>
      </c>
      <c r="P215" s="8">
        <v>12</v>
      </c>
      <c r="Q215" s="9">
        <v>8</v>
      </c>
      <c r="R215" s="9">
        <v>22</v>
      </c>
      <c r="S215" s="8">
        <v>30</v>
      </c>
      <c r="T215" s="9">
        <v>21</v>
      </c>
      <c r="U215" s="9">
        <v>34</v>
      </c>
      <c r="V215" s="8">
        <v>55</v>
      </c>
      <c r="W215" s="9">
        <v>73</v>
      </c>
      <c r="X215" s="9">
        <v>61</v>
      </c>
      <c r="Y215" s="8">
        <v>134</v>
      </c>
    </row>
    <row x14ac:dyDescent="0.25" r="216" customHeight="1" ht="17.25">
      <c r="A216" s="6" t="s">
        <v>238</v>
      </c>
      <c r="B216" s="7">
        <v>2</v>
      </c>
      <c r="C216" s="7">
        <v>2</v>
      </c>
      <c r="D216" s="8">
        <v>4</v>
      </c>
      <c r="E216" s="7">
        <v>1</v>
      </c>
      <c r="F216" s="7">
        <v>2</v>
      </c>
      <c r="G216" s="8">
        <v>3</v>
      </c>
      <c r="H216" s="7">
        <v>1</v>
      </c>
      <c r="I216" s="7">
        <v>3</v>
      </c>
      <c r="J216" s="8">
        <v>4</v>
      </c>
      <c r="K216" s="7">
        <v>4</v>
      </c>
      <c r="L216" s="7">
        <v>3</v>
      </c>
      <c r="M216" s="8">
        <v>7</v>
      </c>
      <c r="N216" s="7">
        <v>5</v>
      </c>
      <c r="O216" s="7">
        <v>5</v>
      </c>
      <c r="P216" s="8">
        <v>10</v>
      </c>
      <c r="Q216" s="9">
        <v>19</v>
      </c>
      <c r="R216" s="9">
        <v>23</v>
      </c>
      <c r="S216" s="8">
        <v>42</v>
      </c>
      <c r="T216" s="9">
        <v>36</v>
      </c>
      <c r="U216" s="9">
        <v>27</v>
      </c>
      <c r="V216" s="8">
        <v>63</v>
      </c>
      <c r="W216" s="9">
        <v>71</v>
      </c>
      <c r="X216" s="9">
        <v>22</v>
      </c>
      <c r="Y216" s="8">
        <v>93</v>
      </c>
    </row>
    <row x14ac:dyDescent="0.25" r="217" customHeight="1" ht="17.25">
      <c r="A217" s="6" t="s">
        <v>239</v>
      </c>
      <c r="B217" s="7">
        <v>0</v>
      </c>
      <c r="C217" s="7">
        <v>0</v>
      </c>
      <c r="D217" s="8">
        <v>0</v>
      </c>
      <c r="E217" s="7">
        <v>2</v>
      </c>
      <c r="F217" s="7">
        <v>1</v>
      </c>
      <c r="G217" s="8">
        <v>3</v>
      </c>
      <c r="H217" s="7">
        <v>0</v>
      </c>
      <c r="I217" s="7">
        <v>2</v>
      </c>
      <c r="J217" s="8">
        <v>2</v>
      </c>
      <c r="K217" s="7">
        <v>1</v>
      </c>
      <c r="L217" s="7">
        <v>5</v>
      </c>
      <c r="M217" s="8">
        <v>6</v>
      </c>
      <c r="N217" s="7">
        <v>3</v>
      </c>
      <c r="O217" s="7">
        <v>8</v>
      </c>
      <c r="P217" s="8">
        <v>11</v>
      </c>
      <c r="Q217" s="9">
        <v>11</v>
      </c>
      <c r="R217" s="9">
        <v>31</v>
      </c>
      <c r="S217" s="8">
        <v>42</v>
      </c>
      <c r="T217" s="9">
        <v>22</v>
      </c>
      <c r="U217" s="9">
        <v>21</v>
      </c>
      <c r="V217" s="8">
        <v>43</v>
      </c>
      <c r="W217" s="9">
        <v>67</v>
      </c>
      <c r="X217" s="9">
        <v>25</v>
      </c>
      <c r="Y217" s="8">
        <v>92</v>
      </c>
    </row>
    <row x14ac:dyDescent="0.25" r="218" customHeight="1" ht="17.25">
      <c r="A218" s="6" t="s">
        <v>240</v>
      </c>
      <c r="B218" s="7">
        <v>10</v>
      </c>
      <c r="C218" s="7">
        <v>7</v>
      </c>
      <c r="D218" s="8">
        <v>17</v>
      </c>
      <c r="E218" s="7">
        <v>2</v>
      </c>
      <c r="F218" s="7">
        <v>5</v>
      </c>
      <c r="G218" s="8">
        <v>7</v>
      </c>
      <c r="H218" s="7">
        <v>5</v>
      </c>
      <c r="I218" s="7">
        <v>15</v>
      </c>
      <c r="J218" s="8">
        <v>20</v>
      </c>
      <c r="K218" s="7">
        <v>8</v>
      </c>
      <c r="L218" s="7">
        <v>21</v>
      </c>
      <c r="M218" s="8">
        <v>29</v>
      </c>
      <c r="N218" s="7">
        <v>15</v>
      </c>
      <c r="O218" s="7">
        <v>6</v>
      </c>
      <c r="P218" s="8">
        <v>21</v>
      </c>
      <c r="Q218" s="9">
        <v>24</v>
      </c>
      <c r="R218" s="9">
        <v>35</v>
      </c>
      <c r="S218" s="8">
        <v>59</v>
      </c>
      <c r="T218" s="9">
        <v>52</v>
      </c>
      <c r="U218" s="9">
        <v>61</v>
      </c>
      <c r="V218" s="8">
        <v>113</v>
      </c>
      <c r="W218" s="9">
        <v>140</v>
      </c>
      <c r="X218" s="9">
        <v>73</v>
      </c>
      <c r="Y218" s="8">
        <v>213</v>
      </c>
    </row>
    <row x14ac:dyDescent="0.25" r="219" customHeight="1" ht="17.25">
      <c r="A219" s="6" t="s">
        <v>241</v>
      </c>
      <c r="B219" s="7">
        <v>2</v>
      </c>
      <c r="C219" s="7">
        <v>3</v>
      </c>
      <c r="D219" s="8">
        <v>5</v>
      </c>
      <c r="E219" s="7">
        <v>3</v>
      </c>
      <c r="F219" s="7">
        <v>4</v>
      </c>
      <c r="G219" s="8">
        <v>7</v>
      </c>
      <c r="H219" s="7">
        <v>10</v>
      </c>
      <c r="I219" s="7">
        <v>2</v>
      </c>
      <c r="J219" s="8">
        <v>12</v>
      </c>
      <c r="K219" s="7">
        <v>6</v>
      </c>
      <c r="L219" s="7">
        <v>12</v>
      </c>
      <c r="M219" s="8">
        <v>18</v>
      </c>
      <c r="N219" s="7">
        <v>20</v>
      </c>
      <c r="O219" s="7">
        <v>7</v>
      </c>
      <c r="P219" s="8">
        <v>27</v>
      </c>
      <c r="Q219" s="9">
        <v>36</v>
      </c>
      <c r="R219" s="9">
        <v>28</v>
      </c>
      <c r="S219" s="8">
        <v>64</v>
      </c>
      <c r="T219" s="9">
        <v>56</v>
      </c>
      <c r="U219" s="9">
        <v>61</v>
      </c>
      <c r="V219" s="8">
        <v>117</v>
      </c>
      <c r="W219" s="9">
        <v>92</v>
      </c>
      <c r="X219" s="9">
        <v>60</v>
      </c>
      <c r="Y219" s="8">
        <v>152</v>
      </c>
    </row>
    <row x14ac:dyDescent="0.25" r="220" customHeight="1" ht="17.25">
      <c r="A220" s="6" t="s">
        <v>242</v>
      </c>
      <c r="B220" s="7">
        <v>39</v>
      </c>
      <c r="C220" s="7">
        <v>74</v>
      </c>
      <c r="D220" s="8">
        <v>113</v>
      </c>
      <c r="E220" s="7">
        <v>19</v>
      </c>
      <c r="F220" s="7">
        <v>301</v>
      </c>
      <c r="G220" s="8">
        <v>320</v>
      </c>
      <c r="H220" s="7">
        <v>31</v>
      </c>
      <c r="I220" s="7">
        <v>395</v>
      </c>
      <c r="J220" s="8">
        <v>426</v>
      </c>
      <c r="K220" s="7">
        <v>86</v>
      </c>
      <c r="L220" s="7">
        <v>393</v>
      </c>
      <c r="M220" s="8">
        <v>479</v>
      </c>
      <c r="N220" s="7">
        <v>198</v>
      </c>
      <c r="O220" s="7">
        <v>369</v>
      </c>
      <c r="P220" s="8">
        <v>567</v>
      </c>
      <c r="Q220" s="9">
        <v>610</v>
      </c>
      <c r="R220" s="9">
        <v>1609</v>
      </c>
      <c r="S220" s="8">
        <v>2219</v>
      </c>
      <c r="T220" s="9">
        <v>1153</v>
      </c>
      <c r="U220" s="9">
        <v>1575</v>
      </c>
      <c r="V220" s="8">
        <v>2728</v>
      </c>
      <c r="W220" s="9">
        <v>2025</v>
      </c>
      <c r="X220" s="9">
        <v>1041</v>
      </c>
      <c r="Y220" s="8">
        <v>3066</v>
      </c>
    </row>
    <row x14ac:dyDescent="0.25" r="221" customHeight="1" ht="17.25">
      <c r="A221" s="6" t="s">
        <v>243</v>
      </c>
      <c r="B221" s="7">
        <v>16</v>
      </c>
      <c r="C221" s="7">
        <v>0</v>
      </c>
      <c r="D221" s="8">
        <v>16</v>
      </c>
      <c r="E221" s="7">
        <v>8</v>
      </c>
      <c r="F221" s="7">
        <v>1</v>
      </c>
      <c r="G221" s="8">
        <v>9</v>
      </c>
      <c r="H221" s="7">
        <v>17</v>
      </c>
      <c r="I221" s="7">
        <v>2</v>
      </c>
      <c r="J221" s="8">
        <v>19</v>
      </c>
      <c r="K221" s="7">
        <v>8</v>
      </c>
      <c r="L221" s="7">
        <v>12</v>
      </c>
      <c r="M221" s="8">
        <v>20</v>
      </c>
      <c r="N221" s="7">
        <v>27</v>
      </c>
      <c r="O221" s="7">
        <v>5</v>
      </c>
      <c r="P221" s="8">
        <v>32</v>
      </c>
      <c r="Q221" s="9">
        <v>29</v>
      </c>
      <c r="R221" s="9">
        <v>36</v>
      </c>
      <c r="S221" s="8">
        <v>65</v>
      </c>
      <c r="T221" s="9">
        <v>77</v>
      </c>
      <c r="U221" s="9">
        <v>78</v>
      </c>
      <c r="V221" s="8">
        <v>155</v>
      </c>
      <c r="W221" s="9">
        <v>105</v>
      </c>
      <c r="X221" s="9">
        <v>50</v>
      </c>
      <c r="Y221" s="8">
        <v>155</v>
      </c>
    </row>
    <row x14ac:dyDescent="0.25" r="222" customHeight="1" ht="17.25">
      <c r="A222" s="6" t="s">
        <v>244</v>
      </c>
      <c r="B222" s="7">
        <v>1</v>
      </c>
      <c r="C222" s="7">
        <v>4</v>
      </c>
      <c r="D222" s="8">
        <v>5</v>
      </c>
      <c r="E222" s="7">
        <v>3</v>
      </c>
      <c r="F222" s="7">
        <v>1</v>
      </c>
      <c r="G222" s="8">
        <v>4</v>
      </c>
      <c r="H222" s="7">
        <v>3</v>
      </c>
      <c r="I222" s="7">
        <v>2</v>
      </c>
      <c r="J222" s="8">
        <v>5</v>
      </c>
      <c r="K222" s="7">
        <v>9</v>
      </c>
      <c r="L222" s="7">
        <v>3</v>
      </c>
      <c r="M222" s="8">
        <v>12</v>
      </c>
      <c r="N222" s="7">
        <v>16</v>
      </c>
      <c r="O222" s="7">
        <v>5</v>
      </c>
      <c r="P222" s="8">
        <v>21</v>
      </c>
      <c r="Q222" s="9">
        <v>32</v>
      </c>
      <c r="R222" s="9">
        <v>31</v>
      </c>
      <c r="S222" s="8">
        <v>63</v>
      </c>
      <c r="T222" s="9">
        <v>62</v>
      </c>
      <c r="U222" s="9">
        <v>34</v>
      </c>
      <c r="V222" s="8">
        <v>96</v>
      </c>
      <c r="W222" s="9">
        <v>90</v>
      </c>
      <c r="X222" s="9">
        <v>33</v>
      </c>
      <c r="Y222" s="8">
        <v>123</v>
      </c>
    </row>
    <row x14ac:dyDescent="0.25" r="223" customHeight="1" ht="17.25">
      <c r="A223" s="6" t="s">
        <v>245</v>
      </c>
      <c r="B223" s="7">
        <v>1</v>
      </c>
      <c r="C223" s="7">
        <v>1</v>
      </c>
      <c r="D223" s="8">
        <v>2</v>
      </c>
      <c r="E223" s="7">
        <v>1</v>
      </c>
      <c r="F223" s="7">
        <v>1</v>
      </c>
      <c r="G223" s="8">
        <v>2</v>
      </c>
      <c r="H223" s="7">
        <v>3</v>
      </c>
      <c r="I223" s="7">
        <v>0</v>
      </c>
      <c r="J223" s="8">
        <v>3</v>
      </c>
      <c r="K223" s="7">
        <v>1</v>
      </c>
      <c r="L223" s="7">
        <v>3</v>
      </c>
      <c r="M223" s="8">
        <v>4</v>
      </c>
      <c r="N223" s="7">
        <v>6</v>
      </c>
      <c r="O223" s="7">
        <v>8</v>
      </c>
      <c r="P223" s="8">
        <v>14</v>
      </c>
      <c r="Q223" s="9">
        <v>18</v>
      </c>
      <c r="R223" s="9">
        <v>20</v>
      </c>
      <c r="S223" s="8">
        <v>38</v>
      </c>
      <c r="T223" s="9">
        <v>44</v>
      </c>
      <c r="U223" s="9">
        <v>38</v>
      </c>
      <c r="V223" s="8">
        <v>82</v>
      </c>
      <c r="W223" s="9">
        <v>85</v>
      </c>
      <c r="X223" s="9">
        <v>32</v>
      </c>
      <c r="Y223" s="8">
        <v>117</v>
      </c>
    </row>
    <row x14ac:dyDescent="0.25" r="224" customHeight="1" ht="17.25">
      <c r="A224" s="6" t="s">
        <v>246</v>
      </c>
      <c r="B224" s="7">
        <v>3</v>
      </c>
      <c r="C224" s="7">
        <v>0</v>
      </c>
      <c r="D224" s="8">
        <v>3</v>
      </c>
      <c r="E224" s="7">
        <v>0</v>
      </c>
      <c r="F224" s="7">
        <v>0</v>
      </c>
      <c r="G224" s="8">
        <v>0</v>
      </c>
      <c r="H224" s="7">
        <v>4</v>
      </c>
      <c r="I224" s="7">
        <v>5</v>
      </c>
      <c r="J224" s="8">
        <v>9</v>
      </c>
      <c r="K224" s="7">
        <v>1</v>
      </c>
      <c r="L224" s="7">
        <v>1</v>
      </c>
      <c r="M224" s="8">
        <v>2</v>
      </c>
      <c r="N224" s="7">
        <v>10</v>
      </c>
      <c r="O224" s="7">
        <v>3</v>
      </c>
      <c r="P224" s="8">
        <v>13</v>
      </c>
      <c r="Q224" s="9">
        <v>10</v>
      </c>
      <c r="R224" s="9">
        <v>15</v>
      </c>
      <c r="S224" s="8">
        <v>25</v>
      </c>
      <c r="T224" s="9">
        <v>37</v>
      </c>
      <c r="U224" s="9">
        <v>25</v>
      </c>
      <c r="V224" s="8">
        <v>62</v>
      </c>
      <c r="W224" s="9">
        <v>73</v>
      </c>
      <c r="X224" s="9">
        <v>20</v>
      </c>
      <c r="Y224" s="8">
        <v>93</v>
      </c>
    </row>
    <row x14ac:dyDescent="0.25" r="225" customHeight="1" ht="17.25">
      <c r="A225" s="6" t="s">
        <v>247</v>
      </c>
      <c r="B225" s="7">
        <v>1</v>
      </c>
      <c r="C225" s="7">
        <v>2</v>
      </c>
      <c r="D225" s="8">
        <v>3</v>
      </c>
      <c r="E225" s="7">
        <v>0</v>
      </c>
      <c r="F225" s="7">
        <v>2</v>
      </c>
      <c r="G225" s="8">
        <v>2</v>
      </c>
      <c r="H225" s="7">
        <v>2</v>
      </c>
      <c r="I225" s="7">
        <v>4</v>
      </c>
      <c r="J225" s="8">
        <v>6</v>
      </c>
      <c r="K225" s="7">
        <v>3</v>
      </c>
      <c r="L225" s="7">
        <v>3</v>
      </c>
      <c r="M225" s="8">
        <v>6</v>
      </c>
      <c r="N225" s="7">
        <v>9</v>
      </c>
      <c r="O225" s="7">
        <v>9</v>
      </c>
      <c r="P225" s="8">
        <v>18</v>
      </c>
      <c r="Q225" s="9">
        <v>25</v>
      </c>
      <c r="R225" s="9">
        <v>21</v>
      </c>
      <c r="S225" s="8">
        <v>46</v>
      </c>
      <c r="T225" s="9">
        <v>52</v>
      </c>
      <c r="U225" s="9">
        <v>36</v>
      </c>
      <c r="V225" s="8">
        <v>88</v>
      </c>
      <c r="W225" s="9">
        <v>99</v>
      </c>
      <c r="X225" s="9">
        <v>37</v>
      </c>
      <c r="Y225" s="8">
        <v>136</v>
      </c>
    </row>
    <row x14ac:dyDescent="0.25" r="226" customHeight="1" ht="17.25">
      <c r="A226" s="6" t="s">
        <v>248</v>
      </c>
      <c r="B226" s="7">
        <v>3</v>
      </c>
      <c r="C226" s="7">
        <v>0</v>
      </c>
      <c r="D226" s="8">
        <v>3</v>
      </c>
      <c r="E226" s="7">
        <v>3</v>
      </c>
      <c r="F226" s="7">
        <v>4</v>
      </c>
      <c r="G226" s="8">
        <v>7</v>
      </c>
      <c r="H226" s="7">
        <v>5</v>
      </c>
      <c r="I226" s="7">
        <v>3</v>
      </c>
      <c r="J226" s="8">
        <v>8</v>
      </c>
      <c r="K226" s="7">
        <v>7</v>
      </c>
      <c r="L226" s="7">
        <v>10</v>
      </c>
      <c r="M226" s="8">
        <v>17</v>
      </c>
      <c r="N226" s="7">
        <v>16</v>
      </c>
      <c r="O226" s="7">
        <v>6</v>
      </c>
      <c r="P226" s="8">
        <v>22</v>
      </c>
      <c r="Q226" s="9">
        <v>21</v>
      </c>
      <c r="R226" s="9">
        <v>23</v>
      </c>
      <c r="S226" s="8">
        <v>44</v>
      </c>
      <c r="T226" s="9">
        <v>31</v>
      </c>
      <c r="U226" s="9">
        <v>41</v>
      </c>
      <c r="V226" s="8">
        <v>72</v>
      </c>
      <c r="W226" s="9">
        <v>118</v>
      </c>
      <c r="X226" s="9">
        <v>59</v>
      </c>
      <c r="Y226" s="8">
        <v>177</v>
      </c>
    </row>
    <row x14ac:dyDescent="0.25" r="227" customHeight="1" ht="17.25">
      <c r="A227" s="6" t="s">
        <v>249</v>
      </c>
      <c r="B227" s="7">
        <v>0</v>
      </c>
      <c r="C227" s="7">
        <v>2</v>
      </c>
      <c r="D227" s="8">
        <v>2</v>
      </c>
      <c r="E227" s="7">
        <v>2</v>
      </c>
      <c r="F227" s="7">
        <v>2</v>
      </c>
      <c r="G227" s="8">
        <v>4</v>
      </c>
      <c r="H227" s="7">
        <v>2</v>
      </c>
      <c r="I227" s="7">
        <v>4</v>
      </c>
      <c r="J227" s="8">
        <v>6</v>
      </c>
      <c r="K227" s="7">
        <v>4</v>
      </c>
      <c r="L227" s="7">
        <v>9</v>
      </c>
      <c r="M227" s="8">
        <v>13</v>
      </c>
      <c r="N227" s="7">
        <v>12</v>
      </c>
      <c r="O227" s="7">
        <v>10</v>
      </c>
      <c r="P227" s="8">
        <v>22</v>
      </c>
      <c r="Q227" s="9">
        <v>22</v>
      </c>
      <c r="R227" s="9">
        <v>31</v>
      </c>
      <c r="S227" s="8">
        <v>53</v>
      </c>
      <c r="T227" s="9">
        <v>41</v>
      </c>
      <c r="U227" s="9">
        <v>37</v>
      </c>
      <c r="V227" s="8">
        <v>78</v>
      </c>
      <c r="W227" s="9">
        <v>67</v>
      </c>
      <c r="X227" s="9">
        <v>38</v>
      </c>
      <c r="Y227" s="8">
        <v>105</v>
      </c>
    </row>
    <row x14ac:dyDescent="0.25" r="228" customHeight="1" ht="17.25">
      <c r="A228" s="6" t="s">
        <v>250</v>
      </c>
      <c r="B228" s="7">
        <v>2</v>
      </c>
      <c r="C228" s="7">
        <v>1</v>
      </c>
      <c r="D228" s="8">
        <v>3</v>
      </c>
      <c r="E228" s="7">
        <v>5</v>
      </c>
      <c r="F228" s="7">
        <v>7</v>
      </c>
      <c r="G228" s="8">
        <v>12</v>
      </c>
      <c r="H228" s="7">
        <v>6</v>
      </c>
      <c r="I228" s="7">
        <v>11</v>
      </c>
      <c r="J228" s="8">
        <v>17</v>
      </c>
      <c r="K228" s="7">
        <v>10</v>
      </c>
      <c r="L228" s="7">
        <v>7</v>
      </c>
      <c r="M228" s="8">
        <v>17</v>
      </c>
      <c r="N228" s="7">
        <v>22</v>
      </c>
      <c r="O228" s="7">
        <v>12</v>
      </c>
      <c r="P228" s="8">
        <v>34</v>
      </c>
      <c r="Q228" s="9">
        <v>42</v>
      </c>
      <c r="R228" s="9">
        <v>41</v>
      </c>
      <c r="S228" s="8">
        <v>83</v>
      </c>
      <c r="T228" s="9">
        <v>111</v>
      </c>
      <c r="U228" s="9">
        <v>63</v>
      </c>
      <c r="V228" s="8">
        <v>174</v>
      </c>
      <c r="W228" s="9">
        <v>165</v>
      </c>
      <c r="X228" s="9">
        <v>56</v>
      </c>
      <c r="Y228" s="8">
        <v>221</v>
      </c>
    </row>
    <row x14ac:dyDescent="0.25" r="229" customHeight="1" ht="17.25">
      <c r="A229" s="6" t="s">
        <v>251</v>
      </c>
      <c r="B229" s="7">
        <v>0</v>
      </c>
      <c r="C229" s="7">
        <v>3</v>
      </c>
      <c r="D229" s="8">
        <v>3</v>
      </c>
      <c r="E229" s="7">
        <v>0</v>
      </c>
      <c r="F229" s="7">
        <v>5</v>
      </c>
      <c r="G229" s="8">
        <v>5</v>
      </c>
      <c r="H229" s="7">
        <v>3</v>
      </c>
      <c r="I229" s="7">
        <v>15</v>
      </c>
      <c r="J229" s="8">
        <v>18</v>
      </c>
      <c r="K229" s="7">
        <v>5</v>
      </c>
      <c r="L229" s="7">
        <v>12</v>
      </c>
      <c r="M229" s="8">
        <v>17</v>
      </c>
      <c r="N229" s="7">
        <v>15</v>
      </c>
      <c r="O229" s="7">
        <v>13</v>
      </c>
      <c r="P229" s="8">
        <v>28</v>
      </c>
      <c r="Q229" s="9">
        <v>22</v>
      </c>
      <c r="R229" s="9">
        <v>39</v>
      </c>
      <c r="S229" s="8">
        <v>61</v>
      </c>
      <c r="T229" s="9">
        <v>50</v>
      </c>
      <c r="U229" s="9">
        <v>53</v>
      </c>
      <c r="V229" s="8">
        <v>103</v>
      </c>
      <c r="W229" s="9">
        <v>65</v>
      </c>
      <c r="X229" s="9">
        <v>40</v>
      </c>
      <c r="Y229" s="8">
        <v>105</v>
      </c>
    </row>
    <row x14ac:dyDescent="0.25" r="230" customHeight="1" ht="17.25">
      <c r="A230" s="6" t="s">
        <v>252</v>
      </c>
      <c r="B230" s="7">
        <v>0</v>
      </c>
      <c r="C230" s="7">
        <v>0</v>
      </c>
      <c r="D230" s="8">
        <v>0</v>
      </c>
      <c r="E230" s="7">
        <v>0</v>
      </c>
      <c r="F230" s="7">
        <v>2</v>
      </c>
      <c r="G230" s="8">
        <v>2</v>
      </c>
      <c r="H230" s="7">
        <v>1</v>
      </c>
      <c r="I230" s="7">
        <v>1</v>
      </c>
      <c r="J230" s="8">
        <v>2</v>
      </c>
      <c r="K230" s="7">
        <v>1</v>
      </c>
      <c r="L230" s="7">
        <v>3</v>
      </c>
      <c r="M230" s="8">
        <v>4</v>
      </c>
      <c r="N230" s="7">
        <v>1</v>
      </c>
      <c r="O230" s="7">
        <v>5</v>
      </c>
      <c r="P230" s="8">
        <v>6</v>
      </c>
      <c r="Q230" s="9">
        <v>15</v>
      </c>
      <c r="R230" s="9">
        <v>13</v>
      </c>
      <c r="S230" s="8">
        <v>28</v>
      </c>
      <c r="T230" s="9">
        <v>16</v>
      </c>
      <c r="U230" s="9">
        <v>45</v>
      </c>
      <c r="V230" s="8">
        <v>61</v>
      </c>
      <c r="W230" s="9">
        <v>41</v>
      </c>
      <c r="X230" s="9">
        <v>59</v>
      </c>
      <c r="Y230" s="8">
        <v>100</v>
      </c>
    </row>
    <row x14ac:dyDescent="0.25" r="231" customHeight="1" ht="17.25">
      <c r="A231" s="6" t="s">
        <v>253</v>
      </c>
      <c r="B231" s="7">
        <v>1</v>
      </c>
      <c r="C231" s="7">
        <v>0</v>
      </c>
      <c r="D231" s="8">
        <v>1</v>
      </c>
      <c r="E231" s="7">
        <v>1</v>
      </c>
      <c r="F231" s="7">
        <v>0</v>
      </c>
      <c r="G231" s="8">
        <v>1</v>
      </c>
      <c r="H231" s="7">
        <v>3</v>
      </c>
      <c r="I231" s="7">
        <v>1</v>
      </c>
      <c r="J231" s="8">
        <v>4</v>
      </c>
      <c r="K231" s="7">
        <v>1</v>
      </c>
      <c r="L231" s="7">
        <v>5</v>
      </c>
      <c r="M231" s="8">
        <v>6</v>
      </c>
      <c r="N231" s="7">
        <v>2</v>
      </c>
      <c r="O231" s="7">
        <v>6</v>
      </c>
      <c r="P231" s="8">
        <v>8</v>
      </c>
      <c r="Q231" s="9">
        <v>7</v>
      </c>
      <c r="R231" s="9">
        <v>10</v>
      </c>
      <c r="S231" s="8">
        <v>17</v>
      </c>
      <c r="T231" s="9">
        <v>18</v>
      </c>
      <c r="U231" s="9">
        <v>14</v>
      </c>
      <c r="V231" s="8">
        <v>32</v>
      </c>
      <c r="W231" s="9">
        <v>29</v>
      </c>
      <c r="X231" s="9">
        <v>17</v>
      </c>
      <c r="Y231" s="8">
        <v>46</v>
      </c>
    </row>
    <row x14ac:dyDescent="0.25" r="232" customHeight="1" ht="17.25">
      <c r="A232" s="6" t="s">
        <v>254</v>
      </c>
      <c r="B232" s="7">
        <v>1</v>
      </c>
      <c r="C232" s="7">
        <v>4</v>
      </c>
      <c r="D232" s="8">
        <v>5</v>
      </c>
      <c r="E232" s="7">
        <v>2</v>
      </c>
      <c r="F232" s="7">
        <v>2</v>
      </c>
      <c r="G232" s="8">
        <v>4</v>
      </c>
      <c r="H232" s="7">
        <v>1</v>
      </c>
      <c r="I232" s="7">
        <v>6</v>
      </c>
      <c r="J232" s="8">
        <v>7</v>
      </c>
      <c r="K232" s="7">
        <v>4</v>
      </c>
      <c r="L232" s="7">
        <v>8</v>
      </c>
      <c r="M232" s="8">
        <v>12</v>
      </c>
      <c r="N232" s="7">
        <v>11</v>
      </c>
      <c r="O232" s="7">
        <v>8</v>
      </c>
      <c r="P232" s="8">
        <v>19</v>
      </c>
      <c r="Q232" s="9">
        <v>23</v>
      </c>
      <c r="R232" s="9">
        <v>34</v>
      </c>
      <c r="S232" s="8">
        <v>57</v>
      </c>
      <c r="T232" s="9">
        <v>35</v>
      </c>
      <c r="U232" s="9">
        <v>33</v>
      </c>
      <c r="V232" s="8">
        <v>68</v>
      </c>
      <c r="W232" s="9">
        <v>90</v>
      </c>
      <c r="X232" s="9">
        <v>34</v>
      </c>
      <c r="Y232" s="8">
        <v>124</v>
      </c>
    </row>
    <row x14ac:dyDescent="0.25" r="233" customHeight="1" ht="17.25">
      <c r="A233" s="6" t="s">
        <v>255</v>
      </c>
      <c r="B233" s="7">
        <v>0</v>
      </c>
      <c r="C233" s="7">
        <v>6</v>
      </c>
      <c r="D233" s="8">
        <v>6</v>
      </c>
      <c r="E233" s="7">
        <v>3</v>
      </c>
      <c r="F233" s="7">
        <v>9</v>
      </c>
      <c r="G233" s="8">
        <v>12</v>
      </c>
      <c r="H233" s="7">
        <v>1</v>
      </c>
      <c r="I233" s="7">
        <v>12</v>
      </c>
      <c r="J233" s="8">
        <v>13</v>
      </c>
      <c r="K233" s="7">
        <v>6</v>
      </c>
      <c r="L233" s="7">
        <v>14</v>
      </c>
      <c r="M233" s="8">
        <v>20</v>
      </c>
      <c r="N233" s="7">
        <v>23</v>
      </c>
      <c r="O233" s="7">
        <v>17</v>
      </c>
      <c r="P233" s="8">
        <v>40</v>
      </c>
      <c r="Q233" s="9">
        <v>27</v>
      </c>
      <c r="R233" s="9">
        <v>61</v>
      </c>
      <c r="S233" s="8">
        <v>88</v>
      </c>
      <c r="T233" s="9">
        <v>88</v>
      </c>
      <c r="U233" s="9">
        <v>71</v>
      </c>
      <c r="V233" s="8">
        <v>159</v>
      </c>
      <c r="W233" s="9">
        <v>95</v>
      </c>
      <c r="X233" s="9">
        <v>69</v>
      </c>
      <c r="Y233" s="8">
        <v>164</v>
      </c>
    </row>
    <row x14ac:dyDescent="0.25" r="234" customHeight="1" ht="17.25">
      <c r="A234" s="6" t="s">
        <v>256</v>
      </c>
      <c r="B234" s="7">
        <v>6</v>
      </c>
      <c r="C234" s="7">
        <v>6</v>
      </c>
      <c r="D234" s="8">
        <v>12</v>
      </c>
      <c r="E234" s="7">
        <v>1</v>
      </c>
      <c r="F234" s="7">
        <v>13</v>
      </c>
      <c r="G234" s="8">
        <v>14</v>
      </c>
      <c r="H234" s="7">
        <v>17</v>
      </c>
      <c r="I234" s="7">
        <v>24</v>
      </c>
      <c r="J234" s="8">
        <v>41</v>
      </c>
      <c r="K234" s="7">
        <v>12</v>
      </c>
      <c r="L234" s="7">
        <v>23</v>
      </c>
      <c r="M234" s="8">
        <v>35</v>
      </c>
      <c r="N234" s="7">
        <v>40</v>
      </c>
      <c r="O234" s="7">
        <v>26</v>
      </c>
      <c r="P234" s="8">
        <v>66</v>
      </c>
      <c r="Q234" s="9">
        <v>92</v>
      </c>
      <c r="R234" s="9">
        <v>109</v>
      </c>
      <c r="S234" s="8">
        <v>201</v>
      </c>
      <c r="T234" s="9">
        <v>229</v>
      </c>
      <c r="U234" s="9">
        <v>159</v>
      </c>
      <c r="V234" s="8">
        <v>388</v>
      </c>
      <c r="W234" s="9">
        <v>323</v>
      </c>
      <c r="X234" s="9">
        <v>134</v>
      </c>
      <c r="Y234" s="8">
        <v>457</v>
      </c>
    </row>
    <row x14ac:dyDescent="0.25" r="235" customHeight="1" ht="17.25">
      <c r="A235" s="6" t="s">
        <v>257</v>
      </c>
      <c r="B235" s="7">
        <v>14</v>
      </c>
      <c r="C235" s="7">
        <v>21</v>
      </c>
      <c r="D235" s="8">
        <v>35</v>
      </c>
      <c r="E235" s="7">
        <v>23</v>
      </c>
      <c r="F235" s="7">
        <v>13</v>
      </c>
      <c r="G235" s="8">
        <v>36</v>
      </c>
      <c r="H235" s="7">
        <v>16</v>
      </c>
      <c r="I235" s="7">
        <v>39</v>
      </c>
      <c r="J235" s="8">
        <v>55</v>
      </c>
      <c r="K235" s="7">
        <v>53</v>
      </c>
      <c r="L235" s="7">
        <v>57</v>
      </c>
      <c r="M235" s="8">
        <v>110</v>
      </c>
      <c r="N235" s="7">
        <v>67</v>
      </c>
      <c r="O235" s="7">
        <v>71</v>
      </c>
      <c r="P235" s="8">
        <v>138</v>
      </c>
      <c r="Q235" s="9">
        <v>127</v>
      </c>
      <c r="R235" s="9">
        <v>214</v>
      </c>
      <c r="S235" s="8">
        <v>341</v>
      </c>
      <c r="T235" s="9">
        <v>286</v>
      </c>
      <c r="U235" s="9">
        <v>287</v>
      </c>
      <c r="V235" s="8">
        <v>573</v>
      </c>
      <c r="W235" s="9">
        <v>712</v>
      </c>
      <c r="X235" s="9">
        <v>371</v>
      </c>
      <c r="Y235" s="8">
        <v>1083</v>
      </c>
    </row>
    <row x14ac:dyDescent="0.25" r="236" customHeight="1" ht="17.25">
      <c r="A236" s="6" t="s">
        <v>258</v>
      </c>
      <c r="B236" s="7">
        <v>3</v>
      </c>
      <c r="C236" s="7">
        <v>0</v>
      </c>
      <c r="D236" s="8">
        <v>3</v>
      </c>
      <c r="E236" s="7">
        <v>2</v>
      </c>
      <c r="F236" s="7">
        <v>2</v>
      </c>
      <c r="G236" s="8">
        <v>4</v>
      </c>
      <c r="H236" s="7">
        <v>6</v>
      </c>
      <c r="I236" s="7">
        <v>5</v>
      </c>
      <c r="J236" s="8">
        <v>11</v>
      </c>
      <c r="K236" s="7">
        <v>5</v>
      </c>
      <c r="L236" s="7">
        <v>14</v>
      </c>
      <c r="M236" s="8">
        <v>19</v>
      </c>
      <c r="N236" s="7">
        <v>16</v>
      </c>
      <c r="O236" s="7">
        <v>12</v>
      </c>
      <c r="P236" s="8">
        <v>28</v>
      </c>
      <c r="Q236" s="9">
        <v>39</v>
      </c>
      <c r="R236" s="9">
        <v>45</v>
      </c>
      <c r="S236" s="8">
        <v>84</v>
      </c>
      <c r="T236" s="9">
        <v>87</v>
      </c>
      <c r="U236" s="9">
        <v>59</v>
      </c>
      <c r="V236" s="8">
        <v>146</v>
      </c>
      <c r="W236" s="9">
        <v>131</v>
      </c>
      <c r="X236" s="9">
        <v>41</v>
      </c>
      <c r="Y236" s="8">
        <v>172</v>
      </c>
    </row>
    <row x14ac:dyDescent="0.25" r="237" customHeight="1" ht="17.25">
      <c r="A237" s="6" t="s">
        <v>259</v>
      </c>
      <c r="B237" s="7">
        <v>15</v>
      </c>
      <c r="C237" s="7">
        <v>4</v>
      </c>
      <c r="D237" s="8">
        <v>19</v>
      </c>
      <c r="E237" s="7">
        <v>11</v>
      </c>
      <c r="F237" s="7">
        <v>10</v>
      </c>
      <c r="G237" s="8">
        <v>21</v>
      </c>
      <c r="H237" s="7">
        <v>10</v>
      </c>
      <c r="I237" s="7">
        <v>17</v>
      </c>
      <c r="J237" s="8">
        <v>27</v>
      </c>
      <c r="K237" s="7">
        <v>14</v>
      </c>
      <c r="L237" s="7">
        <v>44</v>
      </c>
      <c r="M237" s="8">
        <v>58</v>
      </c>
      <c r="N237" s="7">
        <v>49</v>
      </c>
      <c r="O237" s="7">
        <v>46</v>
      </c>
      <c r="P237" s="8">
        <v>95</v>
      </c>
      <c r="Q237" s="9">
        <v>106</v>
      </c>
      <c r="R237" s="9">
        <v>167</v>
      </c>
      <c r="S237" s="8">
        <v>273</v>
      </c>
      <c r="T237" s="9">
        <v>218</v>
      </c>
      <c r="U237" s="9">
        <v>254</v>
      </c>
      <c r="V237" s="8">
        <v>472</v>
      </c>
      <c r="W237" s="9">
        <v>340</v>
      </c>
      <c r="X237" s="9">
        <v>199</v>
      </c>
      <c r="Y237" s="8">
        <v>539</v>
      </c>
    </row>
    <row x14ac:dyDescent="0.25" r="238" customHeight="1" ht="17.25">
      <c r="A238" s="6" t="s">
        <v>260</v>
      </c>
      <c r="B238" s="7">
        <v>42</v>
      </c>
      <c r="C238" s="7">
        <v>23</v>
      </c>
      <c r="D238" s="8">
        <v>65</v>
      </c>
      <c r="E238" s="7">
        <v>30</v>
      </c>
      <c r="F238" s="7">
        <v>50</v>
      </c>
      <c r="G238" s="8">
        <v>80</v>
      </c>
      <c r="H238" s="7">
        <v>37</v>
      </c>
      <c r="I238" s="7">
        <v>73</v>
      </c>
      <c r="J238" s="8">
        <v>110</v>
      </c>
      <c r="K238" s="7">
        <v>78</v>
      </c>
      <c r="L238" s="7">
        <v>141</v>
      </c>
      <c r="M238" s="8">
        <v>219</v>
      </c>
      <c r="N238" s="7">
        <v>206</v>
      </c>
      <c r="O238" s="7">
        <v>153</v>
      </c>
      <c r="P238" s="8">
        <v>359</v>
      </c>
      <c r="Q238" s="9">
        <v>288</v>
      </c>
      <c r="R238" s="9">
        <v>414</v>
      </c>
      <c r="S238" s="8">
        <v>702</v>
      </c>
      <c r="T238" s="9">
        <v>564</v>
      </c>
      <c r="U238" s="9">
        <v>515</v>
      </c>
      <c r="V238" s="8">
        <v>1079</v>
      </c>
      <c r="W238" s="9">
        <v>835</v>
      </c>
      <c r="X238" s="9">
        <v>413</v>
      </c>
      <c r="Y238" s="8">
        <v>1248</v>
      </c>
    </row>
    <row x14ac:dyDescent="0.25" r="239" customHeight="1" ht="17.25">
      <c r="A239" s="6" t="s">
        <v>261</v>
      </c>
      <c r="B239" s="7">
        <v>1</v>
      </c>
      <c r="C239" s="7">
        <v>0</v>
      </c>
      <c r="D239" s="8">
        <v>1</v>
      </c>
      <c r="E239" s="7">
        <v>0</v>
      </c>
      <c r="F239" s="7">
        <v>0</v>
      </c>
      <c r="G239" s="8">
        <v>0</v>
      </c>
      <c r="H239" s="7">
        <v>1</v>
      </c>
      <c r="I239" s="7">
        <v>1</v>
      </c>
      <c r="J239" s="8">
        <v>2</v>
      </c>
      <c r="K239" s="7">
        <v>1</v>
      </c>
      <c r="L239" s="7">
        <v>5</v>
      </c>
      <c r="M239" s="8">
        <v>6</v>
      </c>
      <c r="N239" s="7">
        <v>5</v>
      </c>
      <c r="O239" s="7">
        <v>6</v>
      </c>
      <c r="P239" s="8">
        <v>11</v>
      </c>
      <c r="Q239" s="9">
        <v>10</v>
      </c>
      <c r="R239" s="9">
        <v>13</v>
      </c>
      <c r="S239" s="8">
        <v>23</v>
      </c>
      <c r="T239" s="9">
        <v>12</v>
      </c>
      <c r="U239" s="9">
        <v>21</v>
      </c>
      <c r="V239" s="8">
        <v>33</v>
      </c>
      <c r="W239" s="9">
        <v>51</v>
      </c>
      <c r="X239" s="9">
        <v>24</v>
      </c>
      <c r="Y239" s="8">
        <v>75</v>
      </c>
    </row>
    <row x14ac:dyDescent="0.25" r="240" customHeight="1" ht="17.25">
      <c r="A240" s="6" t="s">
        <v>262</v>
      </c>
      <c r="B240" s="7">
        <v>14</v>
      </c>
      <c r="C240" s="7">
        <v>21</v>
      </c>
      <c r="D240" s="8">
        <v>35</v>
      </c>
      <c r="E240" s="7">
        <v>19</v>
      </c>
      <c r="F240" s="7">
        <v>37</v>
      </c>
      <c r="G240" s="8">
        <v>56</v>
      </c>
      <c r="H240" s="7">
        <v>21</v>
      </c>
      <c r="I240" s="7">
        <v>45</v>
      </c>
      <c r="J240" s="8">
        <v>66</v>
      </c>
      <c r="K240" s="7">
        <v>36</v>
      </c>
      <c r="L240" s="7">
        <v>71</v>
      </c>
      <c r="M240" s="8">
        <v>107</v>
      </c>
      <c r="N240" s="7">
        <v>87</v>
      </c>
      <c r="O240" s="7">
        <v>79</v>
      </c>
      <c r="P240" s="8">
        <v>166</v>
      </c>
      <c r="Q240" s="9">
        <v>161</v>
      </c>
      <c r="R240" s="9">
        <v>205</v>
      </c>
      <c r="S240" s="8">
        <v>366</v>
      </c>
      <c r="T240" s="9">
        <v>380</v>
      </c>
      <c r="U240" s="9">
        <v>282</v>
      </c>
      <c r="V240" s="8">
        <v>662</v>
      </c>
      <c r="W240" s="9">
        <v>711</v>
      </c>
      <c r="X240" s="9">
        <v>260</v>
      </c>
      <c r="Y240" s="8">
        <v>971</v>
      </c>
    </row>
    <row x14ac:dyDescent="0.25" r="241" customHeight="1" ht="17.25">
      <c r="A241" s="6" t="s">
        <v>263</v>
      </c>
      <c r="B241" s="7">
        <v>1</v>
      </c>
      <c r="C241" s="7">
        <v>0</v>
      </c>
      <c r="D241" s="8">
        <v>1</v>
      </c>
      <c r="E241" s="7">
        <v>1</v>
      </c>
      <c r="F241" s="7">
        <v>10</v>
      </c>
      <c r="G241" s="8">
        <v>11</v>
      </c>
      <c r="H241" s="7">
        <v>9</v>
      </c>
      <c r="I241" s="7">
        <v>21</v>
      </c>
      <c r="J241" s="8">
        <v>30</v>
      </c>
      <c r="K241" s="7">
        <v>10</v>
      </c>
      <c r="L241" s="7">
        <v>19</v>
      </c>
      <c r="M241" s="8">
        <v>29</v>
      </c>
      <c r="N241" s="7">
        <v>25</v>
      </c>
      <c r="O241" s="7">
        <v>27</v>
      </c>
      <c r="P241" s="8">
        <v>52</v>
      </c>
      <c r="Q241" s="9">
        <v>46</v>
      </c>
      <c r="R241" s="9">
        <v>87</v>
      </c>
      <c r="S241" s="8">
        <v>133</v>
      </c>
      <c r="T241" s="9">
        <v>113</v>
      </c>
      <c r="U241" s="9">
        <v>106</v>
      </c>
      <c r="V241" s="8">
        <v>219</v>
      </c>
      <c r="W241" s="9">
        <v>200</v>
      </c>
      <c r="X241" s="9">
        <v>74</v>
      </c>
      <c r="Y241" s="8">
        <v>274</v>
      </c>
    </row>
    <row x14ac:dyDescent="0.25" r="242" customHeight="1" ht="17.25">
      <c r="A242" s="6" t="s">
        <v>264</v>
      </c>
      <c r="B242" s="7">
        <v>22</v>
      </c>
      <c r="C242" s="7">
        <v>44</v>
      </c>
      <c r="D242" s="8">
        <v>66</v>
      </c>
      <c r="E242" s="7">
        <v>40</v>
      </c>
      <c r="F242" s="7">
        <v>100</v>
      </c>
      <c r="G242" s="8">
        <v>140</v>
      </c>
      <c r="H242" s="7">
        <v>62</v>
      </c>
      <c r="I242" s="7">
        <v>145</v>
      </c>
      <c r="J242" s="8">
        <v>207</v>
      </c>
      <c r="K242" s="7">
        <v>60</v>
      </c>
      <c r="L242" s="7">
        <v>145</v>
      </c>
      <c r="M242" s="8">
        <v>205</v>
      </c>
      <c r="N242" s="7">
        <v>97</v>
      </c>
      <c r="O242" s="7">
        <v>160</v>
      </c>
      <c r="P242" s="8">
        <v>257</v>
      </c>
      <c r="Q242" s="9">
        <v>264</v>
      </c>
      <c r="R242" s="9">
        <v>507</v>
      </c>
      <c r="S242" s="8">
        <v>771</v>
      </c>
      <c r="T242" s="9">
        <v>514</v>
      </c>
      <c r="U242" s="9">
        <v>750</v>
      </c>
      <c r="V242" s="8">
        <v>1264</v>
      </c>
      <c r="W242" s="9">
        <v>897</v>
      </c>
      <c r="X242" s="9">
        <v>667</v>
      </c>
      <c r="Y242" s="8">
        <v>1564</v>
      </c>
    </row>
    <row x14ac:dyDescent="0.25" r="243" customHeight="1" ht="17.25">
      <c r="A243" s="6" t="s">
        <v>265</v>
      </c>
      <c r="B243" s="7">
        <v>10</v>
      </c>
      <c r="C243" s="7">
        <v>25</v>
      </c>
      <c r="D243" s="8">
        <v>35</v>
      </c>
      <c r="E243" s="7">
        <v>4</v>
      </c>
      <c r="F243" s="7">
        <v>6</v>
      </c>
      <c r="G243" s="8">
        <v>10</v>
      </c>
      <c r="H243" s="7">
        <v>11</v>
      </c>
      <c r="I243" s="7">
        <v>9</v>
      </c>
      <c r="J243" s="8">
        <v>20</v>
      </c>
      <c r="K243" s="7">
        <v>15</v>
      </c>
      <c r="L243" s="7">
        <v>45</v>
      </c>
      <c r="M243" s="8">
        <v>60</v>
      </c>
      <c r="N243" s="7">
        <v>33</v>
      </c>
      <c r="O243" s="7">
        <v>17</v>
      </c>
      <c r="P243" s="8">
        <v>50</v>
      </c>
      <c r="Q243" s="9">
        <v>88</v>
      </c>
      <c r="R243" s="9">
        <v>262</v>
      </c>
      <c r="S243" s="8">
        <v>350</v>
      </c>
      <c r="T243" s="9">
        <v>224</v>
      </c>
      <c r="U243" s="9">
        <v>246</v>
      </c>
      <c r="V243" s="8">
        <v>470</v>
      </c>
      <c r="W243" s="9">
        <v>206</v>
      </c>
      <c r="X243" s="9">
        <v>85</v>
      </c>
      <c r="Y243" s="8">
        <v>291</v>
      </c>
    </row>
    <row x14ac:dyDescent="0.25" r="244" customHeight="1" ht="17.25">
      <c r="A244" s="6" t="s">
        <v>266</v>
      </c>
      <c r="B244" s="7">
        <v>3</v>
      </c>
      <c r="C244" s="7">
        <v>2</v>
      </c>
      <c r="D244" s="8">
        <v>5</v>
      </c>
      <c r="E244" s="7">
        <v>10</v>
      </c>
      <c r="F244" s="7">
        <v>27</v>
      </c>
      <c r="G244" s="8">
        <v>37</v>
      </c>
      <c r="H244" s="7">
        <v>13</v>
      </c>
      <c r="I244" s="7">
        <v>34</v>
      </c>
      <c r="J244" s="8">
        <v>47</v>
      </c>
      <c r="K244" s="7">
        <v>8</v>
      </c>
      <c r="L244" s="7">
        <v>12</v>
      </c>
      <c r="M244" s="8">
        <v>20</v>
      </c>
      <c r="N244" s="7">
        <v>64</v>
      </c>
      <c r="O244" s="7">
        <v>86</v>
      </c>
      <c r="P244" s="8">
        <v>150</v>
      </c>
      <c r="Q244" s="9">
        <v>59</v>
      </c>
      <c r="R244" s="9">
        <v>69</v>
      </c>
      <c r="S244" s="8">
        <v>128</v>
      </c>
      <c r="T244" s="9">
        <v>150</v>
      </c>
      <c r="U244" s="9">
        <v>165</v>
      </c>
      <c r="V244" s="8">
        <v>315</v>
      </c>
      <c r="W244" s="9">
        <v>329</v>
      </c>
      <c r="X244" s="9">
        <v>189</v>
      </c>
      <c r="Y244" s="8">
        <v>518</v>
      </c>
    </row>
    <row x14ac:dyDescent="0.25" r="245" customHeight="1" ht="17.25">
      <c r="A245" s="6" t="s">
        <v>267</v>
      </c>
      <c r="B245" s="7">
        <v>66</v>
      </c>
      <c r="C245" s="7">
        <v>248</v>
      </c>
      <c r="D245" s="8">
        <v>314</v>
      </c>
      <c r="E245" s="7">
        <v>66</v>
      </c>
      <c r="F245" s="7">
        <v>159</v>
      </c>
      <c r="G245" s="8">
        <v>225</v>
      </c>
      <c r="H245" s="7">
        <v>78</v>
      </c>
      <c r="I245" s="7">
        <v>293</v>
      </c>
      <c r="J245" s="8">
        <v>371</v>
      </c>
      <c r="K245" s="7">
        <v>128</v>
      </c>
      <c r="L245" s="7">
        <v>359</v>
      </c>
      <c r="M245" s="8">
        <v>487</v>
      </c>
      <c r="N245" s="7">
        <v>336</v>
      </c>
      <c r="O245" s="7">
        <v>422</v>
      </c>
      <c r="P245" s="8">
        <v>758</v>
      </c>
      <c r="Q245" s="9">
        <v>599</v>
      </c>
      <c r="R245" s="9">
        <v>880</v>
      </c>
      <c r="S245" s="8">
        <v>1479</v>
      </c>
      <c r="T245" s="9">
        <v>979</v>
      </c>
      <c r="U245" s="9">
        <v>1163</v>
      </c>
      <c r="V245" s="8">
        <v>2142</v>
      </c>
      <c r="W245" s="9">
        <v>1742</v>
      </c>
      <c r="X245" s="9">
        <v>906</v>
      </c>
      <c r="Y245" s="8">
        <v>2648</v>
      </c>
    </row>
    <row x14ac:dyDescent="0.25" r="246" customHeight="1" ht="17.25">
      <c r="A246" s="6" t="s">
        <v>268</v>
      </c>
      <c r="B246" s="7">
        <v>0</v>
      </c>
      <c r="C246" s="7">
        <v>0</v>
      </c>
      <c r="D246" s="8">
        <v>0</v>
      </c>
      <c r="E246" s="7">
        <v>5</v>
      </c>
      <c r="F246" s="7">
        <v>0</v>
      </c>
      <c r="G246" s="8">
        <v>5</v>
      </c>
      <c r="H246" s="7">
        <v>1</v>
      </c>
      <c r="I246" s="7">
        <v>8</v>
      </c>
      <c r="J246" s="8">
        <v>9</v>
      </c>
      <c r="K246" s="7">
        <v>7</v>
      </c>
      <c r="L246" s="7">
        <v>8</v>
      </c>
      <c r="M246" s="8">
        <v>15</v>
      </c>
      <c r="N246" s="7">
        <v>4</v>
      </c>
      <c r="O246" s="7">
        <v>9</v>
      </c>
      <c r="P246" s="8">
        <v>13</v>
      </c>
      <c r="Q246" s="9">
        <v>9</v>
      </c>
      <c r="R246" s="9">
        <v>23</v>
      </c>
      <c r="S246" s="8">
        <v>32</v>
      </c>
      <c r="T246" s="9">
        <v>23</v>
      </c>
      <c r="U246" s="9">
        <v>38</v>
      </c>
      <c r="V246" s="8">
        <v>61</v>
      </c>
      <c r="W246" s="9">
        <v>46</v>
      </c>
      <c r="X246" s="9">
        <v>37</v>
      </c>
      <c r="Y246" s="8">
        <v>83</v>
      </c>
    </row>
    <row x14ac:dyDescent="0.25" r="247" customHeight="1" ht="17.25">
      <c r="A247" s="6" t="s">
        <v>269</v>
      </c>
      <c r="B247" s="7">
        <v>0</v>
      </c>
      <c r="C247" s="7">
        <v>0</v>
      </c>
      <c r="D247" s="8">
        <v>0</v>
      </c>
      <c r="E247" s="7">
        <v>2</v>
      </c>
      <c r="F247" s="7">
        <v>3</v>
      </c>
      <c r="G247" s="8">
        <v>5</v>
      </c>
      <c r="H247" s="7">
        <v>1</v>
      </c>
      <c r="I247" s="7">
        <v>2</v>
      </c>
      <c r="J247" s="8">
        <v>3</v>
      </c>
      <c r="K247" s="7">
        <v>6</v>
      </c>
      <c r="L247" s="7">
        <v>4</v>
      </c>
      <c r="M247" s="8">
        <v>10</v>
      </c>
      <c r="N247" s="7">
        <v>12</v>
      </c>
      <c r="O247" s="7">
        <v>5</v>
      </c>
      <c r="P247" s="8">
        <v>17</v>
      </c>
      <c r="Q247" s="9">
        <v>14</v>
      </c>
      <c r="R247" s="9">
        <v>16</v>
      </c>
      <c r="S247" s="8">
        <v>30</v>
      </c>
      <c r="T247" s="9">
        <v>43</v>
      </c>
      <c r="U247" s="9">
        <v>25</v>
      </c>
      <c r="V247" s="8">
        <v>68</v>
      </c>
      <c r="W247" s="9">
        <v>54</v>
      </c>
      <c r="X247" s="9">
        <v>29</v>
      </c>
      <c r="Y247" s="8">
        <v>83</v>
      </c>
    </row>
    <row x14ac:dyDescent="0.25" r="248" customHeight="1" ht="17.25">
      <c r="A248" s="6" t="s">
        <v>270</v>
      </c>
      <c r="B248" s="7">
        <v>4</v>
      </c>
      <c r="C248" s="7">
        <v>0</v>
      </c>
      <c r="D248" s="8">
        <v>4</v>
      </c>
      <c r="E248" s="7">
        <v>4</v>
      </c>
      <c r="F248" s="7">
        <v>1</v>
      </c>
      <c r="G248" s="8">
        <v>5</v>
      </c>
      <c r="H248" s="7">
        <v>6</v>
      </c>
      <c r="I248" s="7">
        <v>2</v>
      </c>
      <c r="J248" s="8">
        <v>8</v>
      </c>
      <c r="K248" s="7">
        <v>10</v>
      </c>
      <c r="L248" s="7">
        <v>4</v>
      </c>
      <c r="M248" s="8">
        <v>14</v>
      </c>
      <c r="N248" s="7">
        <v>39</v>
      </c>
      <c r="O248" s="7">
        <v>9</v>
      </c>
      <c r="P248" s="8">
        <v>48</v>
      </c>
      <c r="Q248" s="9">
        <v>21</v>
      </c>
      <c r="R248" s="9">
        <v>21</v>
      </c>
      <c r="S248" s="8">
        <v>42</v>
      </c>
      <c r="T248" s="9">
        <v>70</v>
      </c>
      <c r="U248" s="9">
        <v>48</v>
      </c>
      <c r="V248" s="8">
        <v>118</v>
      </c>
      <c r="W248" s="9">
        <v>91</v>
      </c>
      <c r="X248" s="9">
        <v>43</v>
      </c>
      <c r="Y248" s="8">
        <v>134</v>
      </c>
    </row>
    <row x14ac:dyDescent="0.25" r="249" customHeight="1" ht="17.25">
      <c r="A249" s="6" t="s">
        <v>271</v>
      </c>
      <c r="B249" s="7">
        <v>1</v>
      </c>
      <c r="C249" s="7">
        <v>1</v>
      </c>
      <c r="D249" s="8">
        <v>2</v>
      </c>
      <c r="E249" s="7">
        <v>1</v>
      </c>
      <c r="F249" s="7">
        <v>0</v>
      </c>
      <c r="G249" s="8">
        <v>1</v>
      </c>
      <c r="H249" s="7">
        <v>0</v>
      </c>
      <c r="I249" s="7">
        <v>2</v>
      </c>
      <c r="J249" s="8">
        <v>2</v>
      </c>
      <c r="K249" s="7">
        <v>0</v>
      </c>
      <c r="L249" s="7">
        <v>2</v>
      </c>
      <c r="M249" s="8">
        <v>2</v>
      </c>
      <c r="N249" s="7">
        <v>9</v>
      </c>
      <c r="O249" s="7">
        <v>2</v>
      </c>
      <c r="P249" s="8">
        <v>11</v>
      </c>
      <c r="Q249" s="9">
        <v>7</v>
      </c>
      <c r="R249" s="9">
        <v>11</v>
      </c>
      <c r="S249" s="8">
        <v>18</v>
      </c>
      <c r="T249" s="9">
        <v>22</v>
      </c>
      <c r="U249" s="9">
        <v>13</v>
      </c>
      <c r="V249" s="8">
        <v>35</v>
      </c>
      <c r="W249" s="9">
        <v>32</v>
      </c>
      <c r="X249" s="9">
        <v>15</v>
      </c>
      <c r="Y249" s="8">
        <v>47</v>
      </c>
    </row>
    <row x14ac:dyDescent="0.25" r="250" customHeight="1" ht="17.25">
      <c r="A250" s="6" t="s">
        <v>272</v>
      </c>
      <c r="B250" s="7">
        <v>2</v>
      </c>
      <c r="C250" s="7">
        <v>16</v>
      </c>
      <c r="D250" s="8">
        <v>18</v>
      </c>
      <c r="E250" s="7">
        <v>8</v>
      </c>
      <c r="F250" s="7">
        <v>29</v>
      </c>
      <c r="G250" s="8">
        <v>37</v>
      </c>
      <c r="H250" s="7">
        <v>27</v>
      </c>
      <c r="I250" s="7">
        <v>47</v>
      </c>
      <c r="J250" s="8">
        <v>74</v>
      </c>
      <c r="K250" s="7">
        <v>24</v>
      </c>
      <c r="L250" s="7">
        <v>68</v>
      </c>
      <c r="M250" s="8">
        <v>92</v>
      </c>
      <c r="N250" s="7">
        <v>72</v>
      </c>
      <c r="O250" s="7">
        <v>67</v>
      </c>
      <c r="P250" s="8">
        <v>139</v>
      </c>
      <c r="Q250" s="9">
        <v>113</v>
      </c>
      <c r="R250" s="9">
        <v>131</v>
      </c>
      <c r="S250" s="8">
        <v>244</v>
      </c>
      <c r="T250" s="9">
        <v>232</v>
      </c>
      <c r="U250" s="9">
        <v>179</v>
      </c>
      <c r="V250" s="8">
        <v>411</v>
      </c>
      <c r="W250" s="9">
        <v>348</v>
      </c>
      <c r="X250" s="9">
        <v>169</v>
      </c>
      <c r="Y250" s="8">
        <v>517</v>
      </c>
    </row>
    <row x14ac:dyDescent="0.25" r="251" customHeight="1" ht="17.25">
      <c r="A251" s="6" t="s">
        <v>273</v>
      </c>
      <c r="B251" s="7">
        <v>0</v>
      </c>
      <c r="C251" s="7">
        <v>0</v>
      </c>
      <c r="D251" s="8">
        <v>0</v>
      </c>
      <c r="E251" s="7">
        <v>1</v>
      </c>
      <c r="F251" s="7">
        <v>0</v>
      </c>
      <c r="G251" s="8">
        <v>1</v>
      </c>
      <c r="H251" s="7">
        <v>0</v>
      </c>
      <c r="I251" s="7">
        <v>5</v>
      </c>
      <c r="J251" s="8">
        <v>5</v>
      </c>
      <c r="K251" s="7">
        <v>1</v>
      </c>
      <c r="L251" s="7">
        <v>3</v>
      </c>
      <c r="M251" s="8">
        <v>4</v>
      </c>
      <c r="N251" s="7">
        <v>2</v>
      </c>
      <c r="O251" s="7">
        <v>2</v>
      </c>
      <c r="P251" s="8">
        <v>4</v>
      </c>
      <c r="Q251" s="9">
        <v>6</v>
      </c>
      <c r="R251" s="9">
        <v>6</v>
      </c>
      <c r="S251" s="8">
        <v>12</v>
      </c>
      <c r="T251" s="9">
        <v>13</v>
      </c>
      <c r="U251" s="9">
        <v>8</v>
      </c>
      <c r="V251" s="8">
        <v>21</v>
      </c>
      <c r="W251" s="9">
        <v>23</v>
      </c>
      <c r="X251" s="9">
        <v>12</v>
      </c>
      <c r="Y251" s="8">
        <v>35</v>
      </c>
    </row>
    <row x14ac:dyDescent="0.25" r="252" customHeight="1" ht="17.25">
      <c r="A252" s="6" t="s">
        <v>274</v>
      </c>
      <c r="B252" s="7">
        <v>6</v>
      </c>
      <c r="C252" s="7">
        <v>1</v>
      </c>
      <c r="D252" s="8">
        <v>7</v>
      </c>
      <c r="E252" s="7">
        <v>9</v>
      </c>
      <c r="F252" s="7">
        <v>2</v>
      </c>
      <c r="G252" s="8">
        <v>11</v>
      </c>
      <c r="H252" s="7">
        <v>12</v>
      </c>
      <c r="I252" s="7">
        <v>13</v>
      </c>
      <c r="J252" s="8">
        <v>25</v>
      </c>
      <c r="K252" s="7">
        <v>5</v>
      </c>
      <c r="L252" s="7">
        <v>12</v>
      </c>
      <c r="M252" s="8">
        <v>17</v>
      </c>
      <c r="N252" s="7">
        <v>29</v>
      </c>
      <c r="O252" s="7">
        <v>15</v>
      </c>
      <c r="P252" s="8">
        <v>44</v>
      </c>
      <c r="Q252" s="9">
        <v>38</v>
      </c>
      <c r="R252" s="9">
        <v>30</v>
      </c>
      <c r="S252" s="8">
        <v>68</v>
      </c>
      <c r="T252" s="9">
        <v>77</v>
      </c>
      <c r="U252" s="9">
        <v>55</v>
      </c>
      <c r="V252" s="8">
        <v>132</v>
      </c>
      <c r="W252" s="9">
        <v>174</v>
      </c>
      <c r="X252" s="9">
        <v>60</v>
      </c>
      <c r="Y252" s="8">
        <v>234</v>
      </c>
    </row>
    <row x14ac:dyDescent="0.25" r="253" customHeight="1" ht="17.25">
      <c r="A253" s="6" t="s">
        <v>275</v>
      </c>
      <c r="B253" s="7">
        <v>54</v>
      </c>
      <c r="C253" s="7">
        <v>8</v>
      </c>
      <c r="D253" s="8">
        <v>62</v>
      </c>
      <c r="E253" s="7">
        <v>23</v>
      </c>
      <c r="F253" s="7">
        <v>37</v>
      </c>
      <c r="G253" s="8">
        <v>60</v>
      </c>
      <c r="H253" s="7">
        <v>25</v>
      </c>
      <c r="I253" s="7">
        <v>48</v>
      </c>
      <c r="J253" s="8">
        <v>73</v>
      </c>
      <c r="K253" s="7">
        <v>89</v>
      </c>
      <c r="L253" s="7">
        <v>73</v>
      </c>
      <c r="M253" s="8">
        <v>162</v>
      </c>
      <c r="N253" s="7">
        <v>101</v>
      </c>
      <c r="O253" s="7">
        <v>71</v>
      </c>
      <c r="P253" s="8">
        <v>172</v>
      </c>
      <c r="Q253" s="9">
        <v>203</v>
      </c>
      <c r="R253" s="9">
        <v>220</v>
      </c>
      <c r="S253" s="8">
        <v>423</v>
      </c>
      <c r="T253" s="9">
        <v>410</v>
      </c>
      <c r="U253" s="9">
        <v>316</v>
      </c>
      <c r="V253" s="8">
        <v>726</v>
      </c>
      <c r="W253" s="9">
        <v>642</v>
      </c>
      <c r="X253" s="9">
        <v>316</v>
      </c>
      <c r="Y253" s="8">
        <v>958</v>
      </c>
    </row>
    <row x14ac:dyDescent="0.25" r="254" customHeight="1" ht="17.25">
      <c r="A254" s="6" t="s">
        <v>276</v>
      </c>
      <c r="B254" s="7">
        <v>7</v>
      </c>
      <c r="C254" s="7">
        <v>3</v>
      </c>
      <c r="D254" s="8">
        <v>10</v>
      </c>
      <c r="E254" s="7">
        <v>3</v>
      </c>
      <c r="F254" s="7">
        <v>3</v>
      </c>
      <c r="G254" s="8">
        <v>6</v>
      </c>
      <c r="H254" s="7">
        <v>7</v>
      </c>
      <c r="I254" s="7">
        <v>6</v>
      </c>
      <c r="J254" s="8">
        <v>13</v>
      </c>
      <c r="K254" s="7">
        <v>13</v>
      </c>
      <c r="L254" s="7">
        <v>16</v>
      </c>
      <c r="M254" s="8">
        <v>29</v>
      </c>
      <c r="N254" s="7">
        <v>30</v>
      </c>
      <c r="O254" s="7">
        <v>15</v>
      </c>
      <c r="P254" s="8">
        <v>45</v>
      </c>
      <c r="Q254" s="9">
        <v>45</v>
      </c>
      <c r="R254" s="9">
        <v>47</v>
      </c>
      <c r="S254" s="8">
        <v>92</v>
      </c>
      <c r="T254" s="9">
        <v>77</v>
      </c>
      <c r="U254" s="9">
        <v>85</v>
      </c>
      <c r="V254" s="8">
        <v>162</v>
      </c>
      <c r="W254" s="9">
        <v>142</v>
      </c>
      <c r="X254" s="9">
        <v>70</v>
      </c>
      <c r="Y254" s="8">
        <v>212</v>
      </c>
    </row>
    <row x14ac:dyDescent="0.25" r="255" customHeight="1" ht="17.25">
      <c r="A255" s="6" t="s">
        <v>277</v>
      </c>
      <c r="B255" s="7">
        <v>19</v>
      </c>
      <c r="C255" s="7">
        <v>3</v>
      </c>
      <c r="D255" s="8">
        <v>22</v>
      </c>
      <c r="E255" s="7">
        <v>10</v>
      </c>
      <c r="F255" s="7">
        <v>18</v>
      </c>
      <c r="G255" s="8">
        <v>28</v>
      </c>
      <c r="H255" s="7">
        <v>15</v>
      </c>
      <c r="I255" s="7">
        <v>17</v>
      </c>
      <c r="J255" s="8">
        <v>32</v>
      </c>
      <c r="K255" s="7">
        <v>36</v>
      </c>
      <c r="L255" s="7">
        <v>34</v>
      </c>
      <c r="M255" s="8">
        <v>70</v>
      </c>
      <c r="N255" s="7">
        <v>73</v>
      </c>
      <c r="O255" s="7">
        <v>60</v>
      </c>
      <c r="P255" s="8">
        <v>133</v>
      </c>
      <c r="Q255" s="9">
        <v>159</v>
      </c>
      <c r="R255" s="9">
        <v>140</v>
      </c>
      <c r="S255" s="8">
        <v>299</v>
      </c>
      <c r="T255" s="9">
        <v>385</v>
      </c>
      <c r="U255" s="9">
        <v>191</v>
      </c>
      <c r="V255" s="8">
        <v>576</v>
      </c>
      <c r="W255" s="9">
        <v>610</v>
      </c>
      <c r="X255" s="9">
        <v>219</v>
      </c>
      <c r="Y255" s="8">
        <v>829</v>
      </c>
    </row>
    <row x14ac:dyDescent="0.25" r="256" customHeight="1" ht="17.25">
      <c r="A256" s="6" t="s">
        <v>278</v>
      </c>
      <c r="B256" s="7">
        <v>6</v>
      </c>
      <c r="C256" s="7">
        <v>15</v>
      </c>
      <c r="D256" s="8">
        <v>21</v>
      </c>
      <c r="E256" s="7">
        <v>10</v>
      </c>
      <c r="F256" s="7">
        <v>17</v>
      </c>
      <c r="G256" s="8">
        <v>27</v>
      </c>
      <c r="H256" s="7">
        <v>4</v>
      </c>
      <c r="I256" s="7">
        <v>30</v>
      </c>
      <c r="J256" s="8">
        <v>34</v>
      </c>
      <c r="K256" s="7">
        <v>11</v>
      </c>
      <c r="L256" s="7">
        <v>31</v>
      </c>
      <c r="M256" s="8">
        <v>42</v>
      </c>
      <c r="N256" s="7">
        <v>23</v>
      </c>
      <c r="O256" s="7">
        <v>39</v>
      </c>
      <c r="P256" s="8">
        <v>62</v>
      </c>
      <c r="Q256" s="9">
        <v>52</v>
      </c>
      <c r="R256" s="9">
        <v>108</v>
      </c>
      <c r="S256" s="8">
        <v>160</v>
      </c>
      <c r="T256" s="9">
        <v>149</v>
      </c>
      <c r="U256" s="9">
        <v>153</v>
      </c>
      <c r="V256" s="8">
        <v>302</v>
      </c>
      <c r="W256" s="9">
        <v>256</v>
      </c>
      <c r="X256" s="9">
        <v>106</v>
      </c>
      <c r="Y256" s="8">
        <v>362</v>
      </c>
    </row>
    <row x14ac:dyDescent="0.25" r="257" customHeight="1" ht="17.25">
      <c r="A257" s="6" t="s">
        <v>279</v>
      </c>
      <c r="B257" s="7">
        <v>0</v>
      </c>
      <c r="C257" s="7">
        <v>0</v>
      </c>
      <c r="D257" s="8">
        <v>0</v>
      </c>
      <c r="E257" s="7">
        <v>0</v>
      </c>
      <c r="F257" s="7">
        <v>0</v>
      </c>
      <c r="G257" s="8">
        <v>0</v>
      </c>
      <c r="H257" s="7">
        <v>0</v>
      </c>
      <c r="I257" s="7">
        <v>1</v>
      </c>
      <c r="J257" s="8">
        <v>1</v>
      </c>
      <c r="K257" s="7">
        <v>1</v>
      </c>
      <c r="L257" s="7">
        <v>0</v>
      </c>
      <c r="M257" s="8">
        <v>1</v>
      </c>
      <c r="N257" s="7">
        <v>1</v>
      </c>
      <c r="O257" s="7">
        <v>3</v>
      </c>
      <c r="P257" s="8">
        <v>4</v>
      </c>
      <c r="Q257" s="9">
        <v>1</v>
      </c>
      <c r="R257" s="9">
        <v>2</v>
      </c>
      <c r="S257" s="8">
        <v>3</v>
      </c>
      <c r="T257" s="9">
        <v>8</v>
      </c>
      <c r="U257" s="9">
        <v>3</v>
      </c>
      <c r="V257" s="8">
        <v>11</v>
      </c>
      <c r="W257" s="9">
        <v>10</v>
      </c>
      <c r="X257" s="9">
        <v>9</v>
      </c>
      <c r="Y257" s="8">
        <v>19</v>
      </c>
    </row>
    <row x14ac:dyDescent="0.25" r="258" customHeight="1" ht="17.25">
      <c r="A258" s="6" t="s">
        <v>280</v>
      </c>
      <c r="B258" s="7">
        <v>3</v>
      </c>
      <c r="C258" s="7">
        <v>17</v>
      </c>
      <c r="D258" s="8">
        <v>20</v>
      </c>
      <c r="E258" s="7">
        <v>1</v>
      </c>
      <c r="F258" s="7">
        <v>23</v>
      </c>
      <c r="G258" s="8">
        <v>24</v>
      </c>
      <c r="H258" s="7">
        <v>4</v>
      </c>
      <c r="I258" s="7">
        <v>26</v>
      </c>
      <c r="J258" s="8">
        <v>30</v>
      </c>
      <c r="K258" s="7">
        <v>8</v>
      </c>
      <c r="L258" s="7">
        <v>20</v>
      </c>
      <c r="M258" s="8">
        <v>28</v>
      </c>
      <c r="N258" s="7">
        <v>10</v>
      </c>
      <c r="O258" s="7">
        <v>15</v>
      </c>
      <c r="P258" s="8">
        <v>25</v>
      </c>
      <c r="Q258" s="9">
        <v>30</v>
      </c>
      <c r="R258" s="9">
        <v>50</v>
      </c>
      <c r="S258" s="8">
        <v>80</v>
      </c>
      <c r="T258" s="9">
        <v>46</v>
      </c>
      <c r="U258" s="9">
        <v>83</v>
      </c>
      <c r="V258" s="8">
        <v>129</v>
      </c>
      <c r="W258" s="9">
        <v>136</v>
      </c>
      <c r="X258" s="9">
        <v>50</v>
      </c>
      <c r="Y258" s="8">
        <v>186</v>
      </c>
    </row>
    <row x14ac:dyDescent="0.25" r="259" customHeight="1" ht="17.25">
      <c r="A259" s="6" t="s">
        <v>281</v>
      </c>
      <c r="B259" s="7">
        <v>1</v>
      </c>
      <c r="C259" s="7">
        <v>1</v>
      </c>
      <c r="D259" s="8">
        <v>2</v>
      </c>
      <c r="E259" s="7">
        <v>0</v>
      </c>
      <c r="F259" s="7">
        <v>0</v>
      </c>
      <c r="G259" s="8">
        <v>0</v>
      </c>
      <c r="H259" s="7">
        <v>4</v>
      </c>
      <c r="I259" s="7">
        <v>1</v>
      </c>
      <c r="J259" s="8">
        <v>5</v>
      </c>
      <c r="K259" s="7">
        <v>1</v>
      </c>
      <c r="L259" s="7">
        <v>1</v>
      </c>
      <c r="M259" s="8">
        <v>2</v>
      </c>
      <c r="N259" s="7">
        <v>5</v>
      </c>
      <c r="O259" s="7">
        <v>1</v>
      </c>
      <c r="P259" s="8">
        <v>6</v>
      </c>
      <c r="Q259" s="9">
        <v>2</v>
      </c>
      <c r="R259" s="9">
        <v>10</v>
      </c>
      <c r="S259" s="8">
        <v>12</v>
      </c>
      <c r="T259" s="9">
        <v>10</v>
      </c>
      <c r="U259" s="9">
        <v>7</v>
      </c>
      <c r="V259" s="8">
        <v>17</v>
      </c>
      <c r="W259" s="9">
        <v>22</v>
      </c>
      <c r="X259" s="9">
        <v>16</v>
      </c>
      <c r="Y259" s="8">
        <v>38</v>
      </c>
    </row>
    <row x14ac:dyDescent="0.25" r="260" customHeight="1" ht="17.25">
      <c r="A260" s="6" t="s">
        <v>282</v>
      </c>
      <c r="B260" s="7">
        <v>1</v>
      </c>
      <c r="C260" s="7">
        <v>1</v>
      </c>
      <c r="D260" s="8">
        <v>2</v>
      </c>
      <c r="E260" s="7">
        <v>0</v>
      </c>
      <c r="F260" s="7">
        <v>0</v>
      </c>
      <c r="G260" s="8">
        <v>0</v>
      </c>
      <c r="H260" s="7">
        <v>0</v>
      </c>
      <c r="I260" s="7">
        <v>3</v>
      </c>
      <c r="J260" s="8">
        <v>3</v>
      </c>
      <c r="K260" s="7">
        <v>17</v>
      </c>
      <c r="L260" s="7">
        <v>1</v>
      </c>
      <c r="M260" s="8">
        <v>18</v>
      </c>
      <c r="N260" s="7">
        <v>9</v>
      </c>
      <c r="O260" s="7">
        <v>3</v>
      </c>
      <c r="P260" s="8">
        <v>12</v>
      </c>
      <c r="Q260" s="9">
        <v>6</v>
      </c>
      <c r="R260" s="9">
        <v>14</v>
      </c>
      <c r="S260" s="8">
        <v>20</v>
      </c>
      <c r="T260" s="9">
        <v>27</v>
      </c>
      <c r="U260" s="9">
        <v>21</v>
      </c>
      <c r="V260" s="8">
        <v>48</v>
      </c>
      <c r="W260" s="9">
        <v>39</v>
      </c>
      <c r="X260" s="9">
        <v>27</v>
      </c>
      <c r="Y260" s="8">
        <v>66</v>
      </c>
    </row>
    <row x14ac:dyDescent="0.25" r="261" customHeight="1" ht="17.25">
      <c r="A261" s="6" t="s">
        <v>283</v>
      </c>
      <c r="B261" s="7">
        <v>5</v>
      </c>
      <c r="C261" s="7">
        <v>0</v>
      </c>
      <c r="D261" s="8">
        <v>5</v>
      </c>
      <c r="E261" s="7">
        <v>4</v>
      </c>
      <c r="F261" s="7">
        <v>3</v>
      </c>
      <c r="G261" s="8">
        <v>7</v>
      </c>
      <c r="H261" s="7">
        <v>1</v>
      </c>
      <c r="I261" s="7">
        <v>6</v>
      </c>
      <c r="J261" s="8">
        <v>7</v>
      </c>
      <c r="K261" s="7">
        <v>5</v>
      </c>
      <c r="L261" s="7">
        <v>4</v>
      </c>
      <c r="M261" s="8">
        <v>9</v>
      </c>
      <c r="N261" s="7">
        <v>9</v>
      </c>
      <c r="O261" s="7">
        <v>5</v>
      </c>
      <c r="P261" s="8">
        <v>14</v>
      </c>
      <c r="Q261" s="9">
        <v>23</v>
      </c>
      <c r="R261" s="9">
        <v>45</v>
      </c>
      <c r="S261" s="8">
        <v>68</v>
      </c>
      <c r="T261" s="9">
        <v>45</v>
      </c>
      <c r="U261" s="9">
        <v>42</v>
      </c>
      <c r="V261" s="8">
        <v>87</v>
      </c>
      <c r="W261" s="9">
        <v>85</v>
      </c>
      <c r="X261" s="9">
        <v>26</v>
      </c>
      <c r="Y261" s="8">
        <v>111</v>
      </c>
    </row>
    <row x14ac:dyDescent="0.25" r="262" customHeight="1" ht="17.25">
      <c r="A262" s="6" t="s">
        <v>284</v>
      </c>
      <c r="B262" s="7">
        <v>10</v>
      </c>
      <c r="C262" s="7">
        <v>5</v>
      </c>
      <c r="D262" s="8">
        <v>15</v>
      </c>
      <c r="E262" s="7">
        <v>9</v>
      </c>
      <c r="F262" s="7">
        <v>18</v>
      </c>
      <c r="G262" s="8">
        <v>27</v>
      </c>
      <c r="H262" s="7">
        <v>18</v>
      </c>
      <c r="I262" s="7">
        <v>28</v>
      </c>
      <c r="J262" s="8">
        <v>46</v>
      </c>
      <c r="K262" s="7">
        <v>24</v>
      </c>
      <c r="L262" s="7">
        <v>51</v>
      </c>
      <c r="M262" s="8">
        <v>75</v>
      </c>
      <c r="N262" s="7">
        <v>58</v>
      </c>
      <c r="O262" s="7">
        <v>53</v>
      </c>
      <c r="P262" s="8">
        <v>111</v>
      </c>
      <c r="Q262" s="9">
        <v>85</v>
      </c>
      <c r="R262" s="9">
        <v>151</v>
      </c>
      <c r="S262" s="8">
        <v>236</v>
      </c>
      <c r="T262" s="9">
        <v>215</v>
      </c>
      <c r="U262" s="9">
        <v>182</v>
      </c>
      <c r="V262" s="8">
        <v>397</v>
      </c>
      <c r="W262" s="9">
        <v>475</v>
      </c>
      <c r="X262" s="9">
        <v>167</v>
      </c>
      <c r="Y262" s="8">
        <v>642</v>
      </c>
    </row>
    <row x14ac:dyDescent="0.25" r="263" customHeight="1" ht="17.25">
      <c r="A263" s="6" t="s">
        <v>285</v>
      </c>
      <c r="B263" s="7">
        <v>2</v>
      </c>
      <c r="C263" s="7">
        <v>0</v>
      </c>
      <c r="D263" s="8">
        <v>2</v>
      </c>
      <c r="E263" s="7">
        <v>1</v>
      </c>
      <c r="F263" s="7">
        <v>0</v>
      </c>
      <c r="G263" s="8">
        <v>1</v>
      </c>
      <c r="H263" s="7">
        <v>2</v>
      </c>
      <c r="I263" s="7">
        <v>2</v>
      </c>
      <c r="J263" s="8">
        <v>4</v>
      </c>
      <c r="K263" s="7">
        <v>5</v>
      </c>
      <c r="L263" s="7">
        <v>1</v>
      </c>
      <c r="M263" s="8">
        <v>6</v>
      </c>
      <c r="N263" s="7">
        <v>3</v>
      </c>
      <c r="O263" s="7">
        <v>3</v>
      </c>
      <c r="P263" s="8">
        <v>6</v>
      </c>
      <c r="Q263" s="9">
        <v>9</v>
      </c>
      <c r="R263" s="9">
        <v>13</v>
      </c>
      <c r="S263" s="8">
        <v>22</v>
      </c>
      <c r="T263" s="9">
        <v>26</v>
      </c>
      <c r="U263" s="9">
        <v>19</v>
      </c>
      <c r="V263" s="8">
        <v>45</v>
      </c>
      <c r="W263" s="9">
        <v>56</v>
      </c>
      <c r="X263" s="9">
        <v>31</v>
      </c>
      <c r="Y263" s="8">
        <v>87</v>
      </c>
    </row>
    <row x14ac:dyDescent="0.25" r="264" customHeight="1" ht="17.25">
      <c r="A264" s="6" t="s">
        <v>286</v>
      </c>
      <c r="B264" s="7">
        <v>19</v>
      </c>
      <c r="C264" s="7">
        <v>5</v>
      </c>
      <c r="D264" s="8">
        <v>24</v>
      </c>
      <c r="E264" s="7">
        <v>13</v>
      </c>
      <c r="F264" s="7">
        <v>14</v>
      </c>
      <c r="G264" s="8">
        <v>27</v>
      </c>
      <c r="H264" s="7">
        <v>17</v>
      </c>
      <c r="I264" s="7">
        <v>17</v>
      </c>
      <c r="J264" s="8">
        <v>34</v>
      </c>
      <c r="K264" s="7">
        <v>26</v>
      </c>
      <c r="L264" s="7">
        <v>67</v>
      </c>
      <c r="M264" s="8">
        <v>93</v>
      </c>
      <c r="N264" s="7">
        <v>84</v>
      </c>
      <c r="O264" s="7">
        <v>72</v>
      </c>
      <c r="P264" s="8">
        <v>156</v>
      </c>
      <c r="Q264" s="9">
        <v>145</v>
      </c>
      <c r="R264" s="9">
        <v>282</v>
      </c>
      <c r="S264" s="8">
        <v>427</v>
      </c>
      <c r="T264" s="9">
        <v>312</v>
      </c>
      <c r="U264" s="9">
        <v>358</v>
      </c>
      <c r="V264" s="8">
        <v>670</v>
      </c>
      <c r="W264" s="9">
        <v>450</v>
      </c>
      <c r="X264" s="9">
        <v>329</v>
      </c>
      <c r="Y264" s="8">
        <v>779</v>
      </c>
    </row>
    <row x14ac:dyDescent="0.25" r="265" customHeight="1" ht="17.25">
      <c r="A265" s="6" t="s">
        <v>287</v>
      </c>
      <c r="B265" s="7">
        <v>7</v>
      </c>
      <c r="C265" s="7">
        <v>47</v>
      </c>
      <c r="D265" s="8">
        <v>54</v>
      </c>
      <c r="E265" s="7">
        <v>10</v>
      </c>
      <c r="F265" s="7">
        <v>63</v>
      </c>
      <c r="G265" s="8">
        <v>73</v>
      </c>
      <c r="H265" s="7">
        <v>9</v>
      </c>
      <c r="I265" s="7">
        <v>87</v>
      </c>
      <c r="J265" s="8">
        <v>96</v>
      </c>
      <c r="K265" s="7">
        <v>53</v>
      </c>
      <c r="L265" s="7">
        <v>74</v>
      </c>
      <c r="M265" s="8">
        <v>127</v>
      </c>
      <c r="N265" s="7">
        <v>66</v>
      </c>
      <c r="O265" s="7">
        <v>71</v>
      </c>
      <c r="P265" s="8">
        <v>137</v>
      </c>
      <c r="Q265" s="9">
        <v>111</v>
      </c>
      <c r="R265" s="9">
        <v>227</v>
      </c>
      <c r="S265" s="8">
        <v>338</v>
      </c>
      <c r="T265" s="9">
        <v>209</v>
      </c>
      <c r="U265" s="9">
        <v>237</v>
      </c>
      <c r="V265" s="8">
        <v>446</v>
      </c>
      <c r="W265" s="9">
        <v>421</v>
      </c>
      <c r="X265" s="9">
        <v>206</v>
      </c>
      <c r="Y265" s="8">
        <v>627</v>
      </c>
    </row>
    <row x14ac:dyDescent="0.25" r="266" customHeight="1" ht="17.25">
      <c r="A266" s="6" t="s">
        <v>288</v>
      </c>
      <c r="B266" s="7">
        <v>6</v>
      </c>
      <c r="C266" s="7">
        <v>8</v>
      </c>
      <c r="D266" s="8">
        <v>14</v>
      </c>
      <c r="E266" s="7">
        <v>3</v>
      </c>
      <c r="F266" s="7">
        <v>24</v>
      </c>
      <c r="G266" s="8">
        <v>27</v>
      </c>
      <c r="H266" s="7">
        <v>15</v>
      </c>
      <c r="I266" s="7">
        <v>26</v>
      </c>
      <c r="J266" s="8">
        <v>41</v>
      </c>
      <c r="K266" s="7">
        <v>12</v>
      </c>
      <c r="L266" s="7">
        <v>9</v>
      </c>
      <c r="M266" s="8">
        <v>21</v>
      </c>
      <c r="N266" s="7">
        <v>34</v>
      </c>
      <c r="O266" s="7">
        <v>21</v>
      </c>
      <c r="P266" s="8">
        <v>55</v>
      </c>
      <c r="Q266" s="9">
        <v>62</v>
      </c>
      <c r="R266" s="9">
        <v>65</v>
      </c>
      <c r="S266" s="8">
        <v>127</v>
      </c>
      <c r="T266" s="9">
        <v>95</v>
      </c>
      <c r="U266" s="9">
        <v>100</v>
      </c>
      <c r="V266" s="8">
        <v>195</v>
      </c>
      <c r="W266" s="9">
        <v>168</v>
      </c>
      <c r="X266" s="9">
        <v>106</v>
      </c>
      <c r="Y266" s="8">
        <v>274</v>
      </c>
    </row>
    <row x14ac:dyDescent="0.25" r="267" customHeight="1" ht="17.25">
      <c r="A267" s="6" t="s">
        <v>289</v>
      </c>
      <c r="B267" s="7">
        <v>33</v>
      </c>
      <c r="C267" s="7">
        <v>64</v>
      </c>
      <c r="D267" s="8">
        <v>97</v>
      </c>
      <c r="E267" s="7">
        <v>39</v>
      </c>
      <c r="F267" s="7">
        <v>103</v>
      </c>
      <c r="G267" s="8">
        <v>142</v>
      </c>
      <c r="H267" s="7">
        <v>45</v>
      </c>
      <c r="I267" s="7">
        <v>184</v>
      </c>
      <c r="J267" s="8">
        <v>229</v>
      </c>
      <c r="K267" s="7">
        <v>50</v>
      </c>
      <c r="L267" s="7">
        <v>297</v>
      </c>
      <c r="M267" s="8">
        <v>347</v>
      </c>
      <c r="N267" s="7">
        <v>249</v>
      </c>
      <c r="O267" s="7">
        <v>301</v>
      </c>
      <c r="P267" s="8">
        <v>550</v>
      </c>
      <c r="Q267" s="9">
        <v>343</v>
      </c>
      <c r="R267" s="9">
        <v>756</v>
      </c>
      <c r="S267" s="8">
        <v>1099</v>
      </c>
      <c r="T267" s="9">
        <v>715</v>
      </c>
      <c r="U267" s="9">
        <v>961</v>
      </c>
      <c r="V267" s="8">
        <v>1676</v>
      </c>
      <c r="W267" s="9">
        <v>1306</v>
      </c>
      <c r="X267" s="9">
        <v>842</v>
      </c>
      <c r="Y267" s="8">
        <v>2148</v>
      </c>
    </row>
    <row x14ac:dyDescent="0.25" r="268" customHeight="1" ht="17.25">
      <c r="A268" s="6" t="s">
        <v>290</v>
      </c>
      <c r="B268" s="7">
        <v>14</v>
      </c>
      <c r="C268" s="7">
        <v>49</v>
      </c>
      <c r="D268" s="8">
        <v>63</v>
      </c>
      <c r="E268" s="7">
        <v>20</v>
      </c>
      <c r="F268" s="7">
        <v>108</v>
      </c>
      <c r="G268" s="8">
        <v>128</v>
      </c>
      <c r="H268" s="7">
        <v>24</v>
      </c>
      <c r="I268" s="7">
        <v>156</v>
      </c>
      <c r="J268" s="8">
        <v>180</v>
      </c>
      <c r="K268" s="7">
        <v>62</v>
      </c>
      <c r="L268" s="7">
        <v>147</v>
      </c>
      <c r="M268" s="8">
        <v>209</v>
      </c>
      <c r="N268" s="7">
        <v>119</v>
      </c>
      <c r="O268" s="7">
        <v>139</v>
      </c>
      <c r="P268" s="8">
        <v>258</v>
      </c>
      <c r="Q268" s="9">
        <v>265</v>
      </c>
      <c r="R268" s="9">
        <v>408</v>
      </c>
      <c r="S268" s="8">
        <v>673</v>
      </c>
      <c r="T268" s="9">
        <v>494</v>
      </c>
      <c r="U268" s="9">
        <v>470</v>
      </c>
      <c r="V268" s="8">
        <v>964</v>
      </c>
      <c r="W268" s="9">
        <v>802</v>
      </c>
      <c r="X268" s="9">
        <v>464</v>
      </c>
      <c r="Y268" s="8">
        <v>1266</v>
      </c>
    </row>
    <row x14ac:dyDescent="0.25" r="269" customHeight="1" ht="17.25">
      <c r="A269" s="6" t="s">
        <v>291</v>
      </c>
      <c r="B269" s="7">
        <v>0</v>
      </c>
      <c r="C269" s="7">
        <v>0</v>
      </c>
      <c r="D269" s="8">
        <v>0</v>
      </c>
      <c r="E269" s="7">
        <v>0</v>
      </c>
      <c r="F269" s="7">
        <v>2</v>
      </c>
      <c r="G269" s="8">
        <v>2</v>
      </c>
      <c r="H269" s="7">
        <v>0</v>
      </c>
      <c r="I269" s="7">
        <v>7</v>
      </c>
      <c r="J269" s="8">
        <v>7</v>
      </c>
      <c r="K269" s="7">
        <v>1</v>
      </c>
      <c r="L269" s="7">
        <v>3</v>
      </c>
      <c r="M269" s="8">
        <v>4</v>
      </c>
      <c r="N269" s="7">
        <v>6</v>
      </c>
      <c r="O269" s="7">
        <v>5</v>
      </c>
      <c r="P269" s="8">
        <v>11</v>
      </c>
      <c r="Q269" s="9">
        <v>2</v>
      </c>
      <c r="R269" s="9">
        <v>7</v>
      </c>
      <c r="S269" s="8">
        <v>9</v>
      </c>
      <c r="T269" s="9">
        <v>14</v>
      </c>
      <c r="U269" s="9">
        <v>11</v>
      </c>
      <c r="V269" s="8">
        <v>25</v>
      </c>
      <c r="W269" s="9">
        <v>22</v>
      </c>
      <c r="X269" s="9">
        <v>15</v>
      </c>
      <c r="Y269" s="8">
        <v>37</v>
      </c>
    </row>
    <row x14ac:dyDescent="0.25" r="270" customHeight="1" ht="17.25">
      <c r="A270" s="6" t="s">
        <v>292</v>
      </c>
      <c r="B270" s="7">
        <v>2</v>
      </c>
      <c r="C270" s="7">
        <v>2</v>
      </c>
      <c r="D270" s="8">
        <v>4</v>
      </c>
      <c r="E270" s="7">
        <v>8</v>
      </c>
      <c r="F270" s="7">
        <v>8</v>
      </c>
      <c r="G270" s="8">
        <v>16</v>
      </c>
      <c r="H270" s="7">
        <v>7</v>
      </c>
      <c r="I270" s="7">
        <v>17</v>
      </c>
      <c r="J270" s="8">
        <v>24</v>
      </c>
      <c r="K270" s="7">
        <v>15</v>
      </c>
      <c r="L270" s="7">
        <v>23</v>
      </c>
      <c r="M270" s="8">
        <v>38</v>
      </c>
      <c r="N270" s="7">
        <v>36</v>
      </c>
      <c r="O270" s="7">
        <v>35</v>
      </c>
      <c r="P270" s="8">
        <v>71</v>
      </c>
      <c r="Q270" s="9">
        <v>69</v>
      </c>
      <c r="R270" s="9">
        <v>134</v>
      </c>
      <c r="S270" s="8">
        <v>203</v>
      </c>
      <c r="T270" s="9">
        <v>167</v>
      </c>
      <c r="U270" s="9">
        <v>178</v>
      </c>
      <c r="V270" s="8">
        <v>345</v>
      </c>
      <c r="W270" s="9">
        <v>231</v>
      </c>
      <c r="X270" s="9">
        <v>110</v>
      </c>
      <c r="Y270" s="8">
        <v>341</v>
      </c>
    </row>
    <row x14ac:dyDescent="0.25" r="271" customHeight="1" ht="17.25">
      <c r="A271" s="6" t="s">
        <v>293</v>
      </c>
      <c r="B271" s="7">
        <v>4</v>
      </c>
      <c r="C271" s="7">
        <v>83</v>
      </c>
      <c r="D271" s="8">
        <v>87</v>
      </c>
      <c r="E271" s="7">
        <v>1</v>
      </c>
      <c r="F271" s="7">
        <v>15</v>
      </c>
      <c r="G271" s="8">
        <v>16</v>
      </c>
      <c r="H271" s="7">
        <v>2</v>
      </c>
      <c r="I271" s="7">
        <v>13</v>
      </c>
      <c r="J271" s="8">
        <v>15</v>
      </c>
      <c r="K271" s="7">
        <v>10</v>
      </c>
      <c r="L271" s="7">
        <v>13</v>
      </c>
      <c r="M271" s="8">
        <v>23</v>
      </c>
      <c r="N271" s="7">
        <v>3</v>
      </c>
      <c r="O271" s="7">
        <v>22</v>
      </c>
      <c r="P271" s="8">
        <v>25</v>
      </c>
      <c r="Q271" s="9">
        <v>13</v>
      </c>
      <c r="R271" s="9">
        <v>43</v>
      </c>
      <c r="S271" s="8">
        <v>56</v>
      </c>
      <c r="T271" s="9">
        <v>25</v>
      </c>
      <c r="U271" s="9">
        <v>57</v>
      </c>
      <c r="V271" s="8">
        <v>82</v>
      </c>
      <c r="W271" s="9">
        <v>69</v>
      </c>
      <c r="X271" s="9">
        <v>80</v>
      </c>
      <c r="Y271" s="8">
        <v>149</v>
      </c>
    </row>
    <row x14ac:dyDescent="0.25" r="272" customHeight="1" ht="17.25">
      <c r="A272" s="6" t="s">
        <v>294</v>
      </c>
      <c r="B272" s="7">
        <v>1</v>
      </c>
      <c r="C272" s="7">
        <v>2</v>
      </c>
      <c r="D272" s="8">
        <v>3</v>
      </c>
      <c r="E272" s="7">
        <v>0</v>
      </c>
      <c r="F272" s="7">
        <v>1</v>
      </c>
      <c r="G272" s="8">
        <v>1</v>
      </c>
      <c r="H272" s="7">
        <v>0</v>
      </c>
      <c r="I272" s="7">
        <v>0</v>
      </c>
      <c r="J272" s="8">
        <v>0</v>
      </c>
      <c r="K272" s="7">
        <v>0</v>
      </c>
      <c r="L272" s="7">
        <v>0</v>
      </c>
      <c r="M272" s="8">
        <v>0</v>
      </c>
      <c r="N272" s="7">
        <v>4</v>
      </c>
      <c r="O272" s="7">
        <v>4</v>
      </c>
      <c r="P272" s="8">
        <v>8</v>
      </c>
      <c r="Q272" s="9">
        <v>4</v>
      </c>
      <c r="R272" s="9">
        <v>6</v>
      </c>
      <c r="S272" s="8">
        <v>10</v>
      </c>
      <c r="T272" s="9">
        <v>21</v>
      </c>
      <c r="U272" s="9">
        <v>11</v>
      </c>
      <c r="V272" s="8">
        <v>32</v>
      </c>
      <c r="W272" s="9">
        <v>30</v>
      </c>
      <c r="X272" s="9">
        <v>17</v>
      </c>
      <c r="Y272" s="8">
        <v>47</v>
      </c>
    </row>
    <row x14ac:dyDescent="0.25" r="273" customHeight="1" ht="17.25">
      <c r="A273" s="6" t="s">
        <v>295</v>
      </c>
      <c r="B273" s="7">
        <v>6</v>
      </c>
      <c r="C273" s="7">
        <v>7</v>
      </c>
      <c r="D273" s="8">
        <v>13</v>
      </c>
      <c r="E273" s="7">
        <v>5</v>
      </c>
      <c r="F273" s="7">
        <v>1</v>
      </c>
      <c r="G273" s="8">
        <v>6</v>
      </c>
      <c r="H273" s="7">
        <v>7</v>
      </c>
      <c r="I273" s="7">
        <v>7</v>
      </c>
      <c r="J273" s="8">
        <v>14</v>
      </c>
      <c r="K273" s="7">
        <v>7</v>
      </c>
      <c r="L273" s="7">
        <v>4</v>
      </c>
      <c r="M273" s="8">
        <v>11</v>
      </c>
      <c r="N273" s="7">
        <v>10</v>
      </c>
      <c r="O273" s="7">
        <v>5</v>
      </c>
      <c r="P273" s="8">
        <v>15</v>
      </c>
      <c r="Q273" s="9">
        <v>23</v>
      </c>
      <c r="R273" s="9">
        <v>14</v>
      </c>
      <c r="S273" s="8">
        <v>37</v>
      </c>
      <c r="T273" s="9">
        <v>55</v>
      </c>
      <c r="U273" s="9">
        <v>32</v>
      </c>
      <c r="V273" s="8">
        <v>87</v>
      </c>
      <c r="W273" s="9">
        <v>79</v>
      </c>
      <c r="X273" s="9">
        <v>33</v>
      </c>
      <c r="Y273" s="8">
        <v>112</v>
      </c>
    </row>
    <row x14ac:dyDescent="0.25" r="274" customHeight="1" ht="17.25">
      <c r="A274" s="6" t="s">
        <v>296</v>
      </c>
      <c r="B274" s="7">
        <v>0</v>
      </c>
      <c r="C274" s="7">
        <v>0</v>
      </c>
      <c r="D274" s="8">
        <v>0</v>
      </c>
      <c r="E274" s="7">
        <v>0</v>
      </c>
      <c r="F274" s="7">
        <v>0</v>
      </c>
      <c r="G274" s="8">
        <v>0</v>
      </c>
      <c r="H274" s="7">
        <v>1</v>
      </c>
      <c r="I274" s="7">
        <v>1</v>
      </c>
      <c r="J274" s="8">
        <v>2</v>
      </c>
      <c r="K274" s="7">
        <v>0</v>
      </c>
      <c r="L274" s="7">
        <v>3</v>
      </c>
      <c r="M274" s="8">
        <v>3</v>
      </c>
      <c r="N274" s="7">
        <v>6</v>
      </c>
      <c r="O274" s="7">
        <v>7</v>
      </c>
      <c r="P274" s="8">
        <v>13</v>
      </c>
      <c r="Q274" s="9">
        <v>6</v>
      </c>
      <c r="R274" s="9">
        <v>10</v>
      </c>
      <c r="S274" s="8">
        <v>16</v>
      </c>
      <c r="T274" s="9">
        <v>19</v>
      </c>
      <c r="U274" s="9">
        <v>12</v>
      </c>
      <c r="V274" s="8">
        <v>31</v>
      </c>
      <c r="W274" s="9">
        <v>42</v>
      </c>
      <c r="X274" s="9">
        <v>16</v>
      </c>
      <c r="Y274" s="8">
        <v>58</v>
      </c>
    </row>
    <row x14ac:dyDescent="0.25" r="275" customHeight="1" ht="17.25">
      <c r="A275" s="6" t="s">
        <v>297</v>
      </c>
      <c r="B275" s="7">
        <v>0</v>
      </c>
      <c r="C275" s="7">
        <v>0</v>
      </c>
      <c r="D275" s="8">
        <v>0</v>
      </c>
      <c r="E275" s="7">
        <v>0</v>
      </c>
      <c r="F275" s="7">
        <v>0</v>
      </c>
      <c r="G275" s="8">
        <v>0</v>
      </c>
      <c r="H275" s="7">
        <v>0</v>
      </c>
      <c r="I275" s="7">
        <v>2</v>
      </c>
      <c r="J275" s="8">
        <v>2</v>
      </c>
      <c r="K275" s="7">
        <v>0</v>
      </c>
      <c r="L275" s="7">
        <v>0</v>
      </c>
      <c r="M275" s="8">
        <v>0</v>
      </c>
      <c r="N275" s="7">
        <v>1</v>
      </c>
      <c r="O275" s="7">
        <v>1</v>
      </c>
      <c r="P275" s="8">
        <v>2</v>
      </c>
      <c r="Q275" s="9">
        <v>0</v>
      </c>
      <c r="R275" s="9">
        <v>2</v>
      </c>
      <c r="S275" s="8">
        <v>2</v>
      </c>
      <c r="T275" s="9">
        <v>2</v>
      </c>
      <c r="U275" s="9">
        <v>5</v>
      </c>
      <c r="V275" s="8">
        <v>7</v>
      </c>
      <c r="W275" s="9">
        <v>7</v>
      </c>
      <c r="X275" s="9">
        <v>11</v>
      </c>
      <c r="Y275" s="8">
        <v>18</v>
      </c>
    </row>
    <row x14ac:dyDescent="0.25" r="276" customHeight="1" ht="17.25">
      <c r="A276" s="6" t="s">
        <v>298</v>
      </c>
      <c r="B276" s="7">
        <v>0</v>
      </c>
      <c r="C276" s="7">
        <v>1</v>
      </c>
      <c r="D276" s="8">
        <v>1</v>
      </c>
      <c r="E276" s="7">
        <v>1</v>
      </c>
      <c r="F276" s="7">
        <v>0</v>
      </c>
      <c r="G276" s="8">
        <v>1</v>
      </c>
      <c r="H276" s="7">
        <v>2</v>
      </c>
      <c r="I276" s="7">
        <v>5</v>
      </c>
      <c r="J276" s="8">
        <v>7</v>
      </c>
      <c r="K276" s="7">
        <v>4</v>
      </c>
      <c r="L276" s="7">
        <v>6</v>
      </c>
      <c r="M276" s="8">
        <v>10</v>
      </c>
      <c r="N276" s="7">
        <v>9</v>
      </c>
      <c r="O276" s="7">
        <v>11</v>
      </c>
      <c r="P276" s="8">
        <v>20</v>
      </c>
      <c r="Q276" s="9">
        <v>21</v>
      </c>
      <c r="R276" s="9">
        <v>38</v>
      </c>
      <c r="S276" s="8">
        <v>59</v>
      </c>
      <c r="T276" s="9">
        <v>53</v>
      </c>
      <c r="U276" s="9">
        <v>38</v>
      </c>
      <c r="V276" s="8">
        <v>91</v>
      </c>
      <c r="W276" s="9">
        <v>89</v>
      </c>
      <c r="X276" s="9">
        <v>28</v>
      </c>
      <c r="Y276" s="8">
        <v>117</v>
      </c>
    </row>
    <row x14ac:dyDescent="0.25" r="277" customHeight="1" ht="17.25">
      <c r="A277" s="6" t="s">
        <v>299</v>
      </c>
      <c r="B277" s="7">
        <v>1</v>
      </c>
      <c r="C277" s="7">
        <v>0</v>
      </c>
      <c r="D277" s="8">
        <v>1</v>
      </c>
      <c r="E277" s="7">
        <v>1</v>
      </c>
      <c r="F277" s="7">
        <v>1</v>
      </c>
      <c r="G277" s="8">
        <v>2</v>
      </c>
      <c r="H277" s="7">
        <v>0</v>
      </c>
      <c r="I277" s="7">
        <v>1</v>
      </c>
      <c r="J277" s="8">
        <v>1</v>
      </c>
      <c r="K277" s="7">
        <v>9</v>
      </c>
      <c r="L277" s="7">
        <v>3</v>
      </c>
      <c r="M277" s="8">
        <v>12</v>
      </c>
      <c r="N277" s="7">
        <v>12</v>
      </c>
      <c r="O277" s="7">
        <v>8</v>
      </c>
      <c r="P277" s="8">
        <v>20</v>
      </c>
      <c r="Q277" s="9">
        <v>11</v>
      </c>
      <c r="R277" s="9">
        <v>26</v>
      </c>
      <c r="S277" s="8">
        <v>37</v>
      </c>
      <c r="T277" s="9">
        <v>40</v>
      </c>
      <c r="U277" s="9">
        <v>39</v>
      </c>
      <c r="V277" s="8">
        <v>79</v>
      </c>
      <c r="W277" s="9">
        <v>62</v>
      </c>
      <c r="X277" s="9">
        <v>41</v>
      </c>
      <c r="Y277" s="8">
        <v>103</v>
      </c>
    </row>
    <row x14ac:dyDescent="0.25" r="278" customHeight="1" ht="17.25">
      <c r="A278" s="6" t="s">
        <v>300</v>
      </c>
      <c r="B278" s="7">
        <v>0</v>
      </c>
      <c r="C278" s="7">
        <v>1</v>
      </c>
      <c r="D278" s="8">
        <v>1</v>
      </c>
      <c r="E278" s="7">
        <v>1</v>
      </c>
      <c r="F278" s="7">
        <v>7</v>
      </c>
      <c r="G278" s="8">
        <v>8</v>
      </c>
      <c r="H278" s="7">
        <v>1</v>
      </c>
      <c r="I278" s="7">
        <v>13</v>
      </c>
      <c r="J278" s="8">
        <v>14</v>
      </c>
      <c r="K278" s="7">
        <v>2</v>
      </c>
      <c r="L278" s="7">
        <v>19</v>
      </c>
      <c r="M278" s="8">
        <v>21</v>
      </c>
      <c r="N278" s="7">
        <v>12</v>
      </c>
      <c r="O278" s="7">
        <v>26</v>
      </c>
      <c r="P278" s="8">
        <v>38</v>
      </c>
      <c r="Q278" s="9">
        <v>34</v>
      </c>
      <c r="R278" s="9">
        <v>64</v>
      </c>
      <c r="S278" s="8">
        <v>98</v>
      </c>
      <c r="T278" s="9">
        <v>68</v>
      </c>
      <c r="U278" s="9">
        <v>104</v>
      </c>
      <c r="V278" s="8">
        <v>172</v>
      </c>
      <c r="W278" s="9">
        <v>122</v>
      </c>
      <c r="X278" s="9">
        <v>104</v>
      </c>
      <c r="Y278" s="8">
        <v>226</v>
      </c>
    </row>
    <row x14ac:dyDescent="0.25" r="279" customHeight="1" ht="17.25">
      <c r="A279" s="6" t="s">
        <v>301</v>
      </c>
      <c r="B279" s="7">
        <v>0</v>
      </c>
      <c r="C279" s="7">
        <v>0</v>
      </c>
      <c r="D279" s="8">
        <v>0</v>
      </c>
      <c r="E279" s="7">
        <v>0</v>
      </c>
      <c r="F279" s="7">
        <v>1</v>
      </c>
      <c r="G279" s="8">
        <v>1</v>
      </c>
      <c r="H279" s="7">
        <v>2</v>
      </c>
      <c r="I279" s="7">
        <v>0</v>
      </c>
      <c r="J279" s="8">
        <v>2</v>
      </c>
      <c r="K279" s="7">
        <v>0</v>
      </c>
      <c r="L279" s="7">
        <v>1</v>
      </c>
      <c r="M279" s="8">
        <v>1</v>
      </c>
      <c r="N279" s="7">
        <v>2</v>
      </c>
      <c r="O279" s="7">
        <v>4</v>
      </c>
      <c r="P279" s="8">
        <v>6</v>
      </c>
      <c r="Q279" s="9">
        <v>2</v>
      </c>
      <c r="R279" s="9">
        <v>5</v>
      </c>
      <c r="S279" s="8">
        <v>7</v>
      </c>
      <c r="T279" s="9">
        <v>9</v>
      </c>
      <c r="U279" s="9">
        <v>8</v>
      </c>
      <c r="V279" s="8">
        <v>17</v>
      </c>
      <c r="W279" s="9">
        <v>11</v>
      </c>
      <c r="X279" s="9">
        <v>13</v>
      </c>
      <c r="Y279" s="8">
        <v>24</v>
      </c>
    </row>
    <row x14ac:dyDescent="0.25" r="280" customHeight="1" ht="17.25">
      <c r="A280" s="6" t="s">
        <v>302</v>
      </c>
      <c r="B280" s="7">
        <v>0</v>
      </c>
      <c r="C280" s="7">
        <v>0</v>
      </c>
      <c r="D280" s="8">
        <v>0</v>
      </c>
      <c r="E280" s="7">
        <v>0</v>
      </c>
      <c r="F280" s="7">
        <v>1</v>
      </c>
      <c r="G280" s="8">
        <v>1</v>
      </c>
      <c r="H280" s="7">
        <v>0</v>
      </c>
      <c r="I280" s="7">
        <v>0</v>
      </c>
      <c r="J280" s="8">
        <v>0</v>
      </c>
      <c r="K280" s="7">
        <v>1</v>
      </c>
      <c r="L280" s="7">
        <v>2</v>
      </c>
      <c r="M280" s="8">
        <v>3</v>
      </c>
      <c r="N280" s="7">
        <v>5</v>
      </c>
      <c r="O280" s="7">
        <v>3</v>
      </c>
      <c r="P280" s="8">
        <v>8</v>
      </c>
      <c r="Q280" s="9">
        <v>3</v>
      </c>
      <c r="R280" s="9">
        <v>12</v>
      </c>
      <c r="S280" s="8">
        <v>15</v>
      </c>
      <c r="T280" s="9">
        <v>23</v>
      </c>
      <c r="U280" s="9">
        <v>15</v>
      </c>
      <c r="V280" s="8">
        <v>38</v>
      </c>
      <c r="W280" s="9">
        <v>38</v>
      </c>
      <c r="X280" s="9">
        <v>27</v>
      </c>
      <c r="Y280" s="8">
        <v>65</v>
      </c>
    </row>
    <row x14ac:dyDescent="0.25" r="281" customHeight="1" ht="17.25">
      <c r="A281" s="6" t="s">
        <v>303</v>
      </c>
      <c r="B281" s="7">
        <v>1</v>
      </c>
      <c r="C281" s="7">
        <v>2</v>
      </c>
      <c r="D281" s="8">
        <v>3</v>
      </c>
      <c r="E281" s="7">
        <v>0</v>
      </c>
      <c r="F281" s="7">
        <v>5</v>
      </c>
      <c r="G281" s="8">
        <v>5</v>
      </c>
      <c r="H281" s="7">
        <v>0</v>
      </c>
      <c r="I281" s="7">
        <v>5</v>
      </c>
      <c r="J281" s="8">
        <v>5</v>
      </c>
      <c r="K281" s="7">
        <v>1</v>
      </c>
      <c r="L281" s="7">
        <v>5</v>
      </c>
      <c r="M281" s="8">
        <v>6</v>
      </c>
      <c r="N281" s="7">
        <v>3</v>
      </c>
      <c r="O281" s="7">
        <v>2</v>
      </c>
      <c r="P281" s="8">
        <v>5</v>
      </c>
      <c r="Q281" s="9">
        <v>2</v>
      </c>
      <c r="R281" s="9">
        <v>8</v>
      </c>
      <c r="S281" s="8">
        <v>10</v>
      </c>
      <c r="T281" s="9">
        <v>8</v>
      </c>
      <c r="U281" s="9">
        <v>15</v>
      </c>
      <c r="V281" s="8">
        <v>23</v>
      </c>
      <c r="W281" s="9">
        <v>35</v>
      </c>
      <c r="X281" s="9">
        <v>11</v>
      </c>
      <c r="Y281" s="8">
        <v>46</v>
      </c>
    </row>
    <row x14ac:dyDescent="0.25" r="282" customHeight="1" ht="17.25">
      <c r="A282" s="6" t="s">
        <v>304</v>
      </c>
      <c r="B282" s="7">
        <v>15</v>
      </c>
      <c r="C282" s="7">
        <v>12</v>
      </c>
      <c r="D282" s="8">
        <v>27</v>
      </c>
      <c r="E282" s="7">
        <v>15</v>
      </c>
      <c r="F282" s="7">
        <v>20</v>
      </c>
      <c r="G282" s="8">
        <v>35</v>
      </c>
      <c r="H282" s="7">
        <v>10</v>
      </c>
      <c r="I282" s="7">
        <v>26</v>
      </c>
      <c r="J282" s="8">
        <v>36</v>
      </c>
      <c r="K282" s="7">
        <v>21</v>
      </c>
      <c r="L282" s="7">
        <v>50</v>
      </c>
      <c r="M282" s="8">
        <v>71</v>
      </c>
      <c r="N282" s="7">
        <v>59</v>
      </c>
      <c r="O282" s="7">
        <v>50</v>
      </c>
      <c r="P282" s="8">
        <v>109</v>
      </c>
      <c r="Q282" s="9">
        <v>112</v>
      </c>
      <c r="R282" s="9">
        <v>158</v>
      </c>
      <c r="S282" s="8">
        <v>270</v>
      </c>
      <c r="T282" s="9">
        <v>253</v>
      </c>
      <c r="U282" s="9">
        <v>241</v>
      </c>
      <c r="V282" s="8">
        <v>494</v>
      </c>
      <c r="W282" s="9">
        <v>401</v>
      </c>
      <c r="X282" s="9">
        <v>203</v>
      </c>
      <c r="Y282" s="8">
        <v>604</v>
      </c>
    </row>
    <row x14ac:dyDescent="0.25" r="283" customHeight="1" ht="17.25">
      <c r="A283" s="6" t="s">
        <v>305</v>
      </c>
      <c r="B283" s="7">
        <v>4</v>
      </c>
      <c r="C283" s="7">
        <v>0</v>
      </c>
      <c r="D283" s="8">
        <v>4</v>
      </c>
      <c r="E283" s="7">
        <v>0</v>
      </c>
      <c r="F283" s="7">
        <v>2</v>
      </c>
      <c r="G283" s="8">
        <v>2</v>
      </c>
      <c r="H283" s="7">
        <v>1</v>
      </c>
      <c r="I283" s="7">
        <v>0</v>
      </c>
      <c r="J283" s="8">
        <v>1</v>
      </c>
      <c r="K283" s="7">
        <v>28</v>
      </c>
      <c r="L283" s="7">
        <v>15</v>
      </c>
      <c r="M283" s="8">
        <v>43</v>
      </c>
      <c r="N283" s="7">
        <v>14</v>
      </c>
      <c r="O283" s="7">
        <v>8</v>
      </c>
      <c r="P283" s="8">
        <v>22</v>
      </c>
      <c r="Q283" s="9">
        <v>19</v>
      </c>
      <c r="R283" s="9">
        <v>31</v>
      </c>
      <c r="S283" s="8">
        <v>50</v>
      </c>
      <c r="T283" s="9">
        <v>48</v>
      </c>
      <c r="U283" s="9">
        <v>79</v>
      </c>
      <c r="V283" s="8">
        <v>127</v>
      </c>
      <c r="W283" s="9">
        <v>114</v>
      </c>
      <c r="X283" s="9">
        <v>49</v>
      </c>
      <c r="Y283" s="8">
        <v>163</v>
      </c>
    </row>
    <row x14ac:dyDescent="0.25" r="284" customHeight="1" ht="17.25">
      <c r="A284" s="6" t="s">
        <v>306</v>
      </c>
      <c r="B284" s="7">
        <v>0</v>
      </c>
      <c r="C284" s="7">
        <v>0</v>
      </c>
      <c r="D284" s="8">
        <v>0</v>
      </c>
      <c r="E284" s="7">
        <v>3</v>
      </c>
      <c r="F284" s="7">
        <v>0</v>
      </c>
      <c r="G284" s="8">
        <v>3</v>
      </c>
      <c r="H284" s="7">
        <v>0</v>
      </c>
      <c r="I284" s="7">
        <v>2</v>
      </c>
      <c r="J284" s="8">
        <v>2</v>
      </c>
      <c r="K284" s="7">
        <v>2</v>
      </c>
      <c r="L284" s="7">
        <v>2</v>
      </c>
      <c r="M284" s="8">
        <v>4</v>
      </c>
      <c r="N284" s="7">
        <v>2</v>
      </c>
      <c r="O284" s="7">
        <v>0</v>
      </c>
      <c r="P284" s="8">
        <v>2</v>
      </c>
      <c r="Q284" s="9">
        <v>6</v>
      </c>
      <c r="R284" s="9">
        <v>10</v>
      </c>
      <c r="S284" s="8">
        <v>16</v>
      </c>
      <c r="T284" s="9">
        <v>13</v>
      </c>
      <c r="U284" s="9">
        <v>10</v>
      </c>
      <c r="V284" s="8">
        <v>23</v>
      </c>
      <c r="W284" s="9">
        <v>36</v>
      </c>
      <c r="X284" s="9">
        <v>12</v>
      </c>
      <c r="Y284" s="8">
        <v>48</v>
      </c>
    </row>
    <row x14ac:dyDescent="0.25" r="285" customHeight="1" ht="17.25">
      <c r="A285" s="6" t="s">
        <v>307</v>
      </c>
      <c r="B285" s="7">
        <v>37</v>
      </c>
      <c r="C285" s="7">
        <v>50</v>
      </c>
      <c r="D285" s="8">
        <v>87</v>
      </c>
      <c r="E285" s="7">
        <v>19</v>
      </c>
      <c r="F285" s="7">
        <v>101</v>
      </c>
      <c r="G285" s="8">
        <v>120</v>
      </c>
      <c r="H285" s="7">
        <v>73</v>
      </c>
      <c r="I285" s="7">
        <v>157</v>
      </c>
      <c r="J285" s="8">
        <v>230</v>
      </c>
      <c r="K285" s="7">
        <v>80</v>
      </c>
      <c r="L285" s="7">
        <v>209</v>
      </c>
      <c r="M285" s="8">
        <v>289</v>
      </c>
      <c r="N285" s="7">
        <v>153</v>
      </c>
      <c r="O285" s="7">
        <v>254</v>
      </c>
      <c r="P285" s="8">
        <v>407</v>
      </c>
      <c r="Q285" s="9">
        <v>261</v>
      </c>
      <c r="R285" s="9">
        <v>669</v>
      </c>
      <c r="S285" s="8">
        <v>930</v>
      </c>
      <c r="T285" s="9">
        <v>639</v>
      </c>
      <c r="U285" s="9">
        <v>789</v>
      </c>
      <c r="V285" s="8">
        <v>1428</v>
      </c>
      <c r="W285" s="9">
        <v>1296</v>
      </c>
      <c r="X285" s="9">
        <v>807</v>
      </c>
      <c r="Y285" s="8">
        <v>2103</v>
      </c>
    </row>
    <row x14ac:dyDescent="0.25" r="286" customHeight="1" ht="17.25">
      <c r="A286" s="6" t="s">
        <v>308</v>
      </c>
      <c r="B286" s="7">
        <v>1</v>
      </c>
      <c r="C286" s="7">
        <v>1</v>
      </c>
      <c r="D286" s="8">
        <v>2</v>
      </c>
      <c r="E286" s="7">
        <v>0</v>
      </c>
      <c r="F286" s="7">
        <v>2</v>
      </c>
      <c r="G286" s="8">
        <v>2</v>
      </c>
      <c r="H286" s="7">
        <v>2</v>
      </c>
      <c r="I286" s="7">
        <v>6</v>
      </c>
      <c r="J286" s="8">
        <v>8</v>
      </c>
      <c r="K286" s="7">
        <v>3</v>
      </c>
      <c r="L286" s="7">
        <v>4</v>
      </c>
      <c r="M286" s="8">
        <v>7</v>
      </c>
      <c r="N286" s="7">
        <v>1</v>
      </c>
      <c r="O286" s="7">
        <v>5</v>
      </c>
      <c r="P286" s="8">
        <v>6</v>
      </c>
      <c r="Q286" s="9">
        <v>6</v>
      </c>
      <c r="R286" s="9">
        <v>11</v>
      </c>
      <c r="S286" s="8">
        <v>17</v>
      </c>
      <c r="T286" s="9">
        <v>23</v>
      </c>
      <c r="U286" s="9">
        <v>10</v>
      </c>
      <c r="V286" s="8">
        <v>33</v>
      </c>
      <c r="W286" s="9">
        <v>42</v>
      </c>
      <c r="X286" s="9">
        <v>23</v>
      </c>
      <c r="Y286" s="8">
        <v>65</v>
      </c>
    </row>
    <row x14ac:dyDescent="0.25" r="287" customHeight="1" ht="17.25">
      <c r="A287" s="6" t="s">
        <v>309</v>
      </c>
      <c r="B287" s="7">
        <v>7</v>
      </c>
      <c r="C287" s="7">
        <v>10</v>
      </c>
      <c r="D287" s="8">
        <v>17</v>
      </c>
      <c r="E287" s="7">
        <v>3</v>
      </c>
      <c r="F287" s="7">
        <v>31</v>
      </c>
      <c r="G287" s="8">
        <v>34</v>
      </c>
      <c r="H287" s="7">
        <v>9</v>
      </c>
      <c r="I287" s="7">
        <v>43</v>
      </c>
      <c r="J287" s="8">
        <v>52</v>
      </c>
      <c r="K287" s="7">
        <v>39</v>
      </c>
      <c r="L287" s="7">
        <v>19</v>
      </c>
      <c r="M287" s="8">
        <v>58</v>
      </c>
      <c r="N287" s="7">
        <v>67</v>
      </c>
      <c r="O287" s="7">
        <v>30</v>
      </c>
      <c r="P287" s="8">
        <v>97</v>
      </c>
      <c r="Q287" s="9">
        <v>60</v>
      </c>
      <c r="R287" s="9">
        <v>133</v>
      </c>
      <c r="S287" s="8">
        <v>193</v>
      </c>
      <c r="T287" s="9">
        <v>174</v>
      </c>
      <c r="U287" s="9">
        <v>170</v>
      </c>
      <c r="V287" s="8">
        <v>344</v>
      </c>
      <c r="W287" s="9">
        <v>333</v>
      </c>
      <c r="X287" s="9">
        <v>254</v>
      </c>
      <c r="Y287" s="8">
        <v>587</v>
      </c>
    </row>
    <row x14ac:dyDescent="0.25" r="288" customHeight="1" ht="17.25">
      <c r="A288" s="6" t="s">
        <v>310</v>
      </c>
      <c r="B288" s="7">
        <v>45</v>
      </c>
      <c r="C288" s="7">
        <v>60</v>
      </c>
      <c r="D288" s="8">
        <v>105</v>
      </c>
      <c r="E288" s="7">
        <v>32</v>
      </c>
      <c r="F288" s="7">
        <v>59</v>
      </c>
      <c r="G288" s="8">
        <v>91</v>
      </c>
      <c r="H288" s="7">
        <v>33</v>
      </c>
      <c r="I288" s="7">
        <v>85</v>
      </c>
      <c r="J288" s="8">
        <v>118</v>
      </c>
      <c r="K288" s="7">
        <v>64</v>
      </c>
      <c r="L288" s="7">
        <v>86</v>
      </c>
      <c r="M288" s="8">
        <v>150</v>
      </c>
      <c r="N288" s="7">
        <v>111</v>
      </c>
      <c r="O288" s="7">
        <v>54</v>
      </c>
      <c r="P288" s="8">
        <v>165</v>
      </c>
      <c r="Q288" s="9">
        <v>135</v>
      </c>
      <c r="R288" s="9">
        <v>170</v>
      </c>
      <c r="S288" s="8">
        <v>305</v>
      </c>
      <c r="T288" s="9">
        <v>240</v>
      </c>
      <c r="U288" s="9">
        <v>247</v>
      </c>
      <c r="V288" s="8">
        <v>487</v>
      </c>
      <c r="W288" s="9">
        <v>489</v>
      </c>
      <c r="X288" s="9">
        <v>262</v>
      </c>
      <c r="Y288" s="8">
        <v>751</v>
      </c>
    </row>
    <row x14ac:dyDescent="0.25" r="289" customHeight="1" ht="17.25">
      <c r="A289" s="6" t="s">
        <v>311</v>
      </c>
      <c r="B289" s="7">
        <v>19</v>
      </c>
      <c r="C289" s="7">
        <v>12</v>
      </c>
      <c r="D289" s="8">
        <v>31</v>
      </c>
      <c r="E289" s="7">
        <v>18</v>
      </c>
      <c r="F289" s="7">
        <v>23</v>
      </c>
      <c r="G289" s="8">
        <v>41</v>
      </c>
      <c r="H289" s="7">
        <v>26</v>
      </c>
      <c r="I289" s="7">
        <v>41</v>
      </c>
      <c r="J289" s="8">
        <v>67</v>
      </c>
      <c r="K289" s="7">
        <v>31</v>
      </c>
      <c r="L289" s="7">
        <v>63</v>
      </c>
      <c r="M289" s="8">
        <v>94</v>
      </c>
      <c r="N289" s="7">
        <v>104</v>
      </c>
      <c r="O289" s="7">
        <v>70</v>
      </c>
      <c r="P289" s="8">
        <v>174</v>
      </c>
      <c r="Q289" s="9">
        <v>144</v>
      </c>
      <c r="R289" s="9">
        <v>262</v>
      </c>
      <c r="S289" s="8">
        <v>406</v>
      </c>
      <c r="T289" s="9">
        <v>361</v>
      </c>
      <c r="U289" s="9">
        <v>331</v>
      </c>
      <c r="V289" s="8">
        <v>692</v>
      </c>
      <c r="W289" s="9">
        <v>583</v>
      </c>
      <c r="X289" s="9">
        <v>298</v>
      </c>
      <c r="Y289" s="8">
        <v>881</v>
      </c>
    </row>
    <row x14ac:dyDescent="0.25" r="290" customHeight="1" ht="17.25">
      <c r="A290" s="6" t="s">
        <v>312</v>
      </c>
      <c r="B290" s="7">
        <v>1</v>
      </c>
      <c r="C290" s="7">
        <v>0</v>
      </c>
      <c r="D290" s="8">
        <v>1</v>
      </c>
      <c r="E290" s="7">
        <v>0</v>
      </c>
      <c r="F290" s="7">
        <v>1</v>
      </c>
      <c r="G290" s="8">
        <v>1</v>
      </c>
      <c r="H290" s="7">
        <v>6</v>
      </c>
      <c r="I290" s="7">
        <v>32</v>
      </c>
      <c r="J290" s="8">
        <v>38</v>
      </c>
      <c r="K290" s="7">
        <v>12</v>
      </c>
      <c r="L290" s="7">
        <v>12</v>
      </c>
      <c r="M290" s="8">
        <v>24</v>
      </c>
      <c r="N290" s="7">
        <v>10</v>
      </c>
      <c r="O290" s="7">
        <v>16</v>
      </c>
      <c r="P290" s="8">
        <v>26</v>
      </c>
      <c r="Q290" s="9">
        <v>24</v>
      </c>
      <c r="R290" s="9">
        <v>40</v>
      </c>
      <c r="S290" s="8">
        <v>64</v>
      </c>
      <c r="T290" s="9">
        <v>92</v>
      </c>
      <c r="U290" s="9">
        <v>39</v>
      </c>
      <c r="V290" s="8">
        <v>131</v>
      </c>
      <c r="W290" s="9">
        <v>109</v>
      </c>
      <c r="X290" s="9">
        <v>49</v>
      </c>
      <c r="Y290" s="8">
        <v>158</v>
      </c>
    </row>
    <row x14ac:dyDescent="0.25" r="291" customHeight="1" ht="17.25">
      <c r="A291" s="6" t="s">
        <v>313</v>
      </c>
      <c r="B291" s="7">
        <v>0</v>
      </c>
      <c r="C291" s="7">
        <v>0</v>
      </c>
      <c r="D291" s="8">
        <v>0</v>
      </c>
      <c r="E291" s="7">
        <v>1</v>
      </c>
      <c r="F291" s="7">
        <v>0</v>
      </c>
      <c r="G291" s="8">
        <v>1</v>
      </c>
      <c r="H291" s="7">
        <v>1</v>
      </c>
      <c r="I291" s="7">
        <v>5</v>
      </c>
      <c r="J291" s="8">
        <v>6</v>
      </c>
      <c r="K291" s="7">
        <v>0</v>
      </c>
      <c r="L291" s="7">
        <v>4</v>
      </c>
      <c r="M291" s="8">
        <v>4</v>
      </c>
      <c r="N291" s="7">
        <v>33</v>
      </c>
      <c r="O291" s="7">
        <v>10</v>
      </c>
      <c r="P291" s="8">
        <v>43</v>
      </c>
      <c r="Q291" s="9">
        <v>11</v>
      </c>
      <c r="R291" s="9">
        <v>28</v>
      </c>
      <c r="S291" s="8">
        <v>39</v>
      </c>
      <c r="T291" s="9">
        <v>47</v>
      </c>
      <c r="U291" s="9">
        <v>43</v>
      </c>
      <c r="V291" s="8">
        <v>90</v>
      </c>
      <c r="W291" s="9">
        <v>70</v>
      </c>
      <c r="X291" s="9">
        <v>29</v>
      </c>
      <c r="Y291" s="8">
        <v>99</v>
      </c>
    </row>
    <row x14ac:dyDescent="0.25" r="292" customHeight="1" ht="17.25">
      <c r="A292" s="6" t="s">
        <v>314</v>
      </c>
      <c r="B292" s="7">
        <v>0</v>
      </c>
      <c r="C292" s="7">
        <v>0</v>
      </c>
      <c r="D292" s="8">
        <v>0</v>
      </c>
      <c r="E292" s="7">
        <v>0</v>
      </c>
      <c r="F292" s="7">
        <v>2</v>
      </c>
      <c r="G292" s="8">
        <v>2</v>
      </c>
      <c r="H292" s="7">
        <v>0</v>
      </c>
      <c r="I292" s="7">
        <v>0</v>
      </c>
      <c r="J292" s="8">
        <v>0</v>
      </c>
      <c r="K292" s="7">
        <v>0</v>
      </c>
      <c r="L292" s="7">
        <v>1</v>
      </c>
      <c r="M292" s="8">
        <v>1</v>
      </c>
      <c r="N292" s="7">
        <v>3</v>
      </c>
      <c r="O292" s="7">
        <v>0</v>
      </c>
      <c r="P292" s="8">
        <v>3</v>
      </c>
      <c r="Q292" s="9">
        <v>4</v>
      </c>
      <c r="R292" s="9">
        <v>0</v>
      </c>
      <c r="S292" s="8">
        <v>4</v>
      </c>
      <c r="T292" s="9">
        <v>1</v>
      </c>
      <c r="U292" s="9">
        <v>5</v>
      </c>
      <c r="V292" s="8">
        <v>6</v>
      </c>
      <c r="W292" s="9">
        <v>6</v>
      </c>
      <c r="X292" s="9">
        <v>1</v>
      </c>
      <c r="Y292" s="8">
        <v>7</v>
      </c>
    </row>
    <row x14ac:dyDescent="0.25" r="293" customHeight="1" ht="17.25">
      <c r="A293" s="10" t="s">
        <v>315</v>
      </c>
      <c r="B293" s="11">
        <v>0</v>
      </c>
      <c r="C293" s="11">
        <v>0</v>
      </c>
      <c r="D293" s="12">
        <v>0</v>
      </c>
      <c r="E293" s="11">
        <v>0</v>
      </c>
      <c r="F293" s="11">
        <v>0</v>
      </c>
      <c r="G293" s="12">
        <v>0</v>
      </c>
      <c r="H293" s="11">
        <v>0</v>
      </c>
      <c r="I293" s="11">
        <v>1</v>
      </c>
      <c r="J293" s="12">
        <v>1</v>
      </c>
      <c r="K293" s="11">
        <v>0</v>
      </c>
      <c r="L293" s="11">
        <v>1</v>
      </c>
      <c r="M293" s="12">
        <v>1</v>
      </c>
      <c r="N293" s="11">
        <v>1</v>
      </c>
      <c r="O293" s="11">
        <v>1</v>
      </c>
      <c r="P293" s="12">
        <v>2</v>
      </c>
      <c r="Q293" s="13">
        <v>2</v>
      </c>
      <c r="R293" s="13">
        <v>5</v>
      </c>
      <c r="S293" s="12">
        <v>7</v>
      </c>
      <c r="T293" s="13">
        <v>6</v>
      </c>
      <c r="U293" s="13">
        <v>9</v>
      </c>
      <c r="V293" s="12">
        <v>15</v>
      </c>
      <c r="W293" s="13">
        <v>19</v>
      </c>
      <c r="X293" s="13">
        <v>8</v>
      </c>
      <c r="Y293" s="12">
        <v>27</v>
      </c>
    </row>
    <row x14ac:dyDescent="0.25" r="294" customHeight="1" ht="17.25">
      <c r="A294" s="14"/>
      <c r="B294" s="15">
        <f>SUM(B4:B293)</f>
      </c>
      <c r="C294" s="15">
        <f>SUM(C4:C293)</f>
      </c>
      <c r="D294" s="16">
        <f>SUM(D4:D293)</f>
      </c>
      <c r="E294" s="15">
        <f>SUM(E4:E293)</f>
      </c>
      <c r="F294" s="15">
        <f>SUM(F4:F293)</f>
      </c>
      <c r="G294" s="16">
        <f>SUM(G4:G293)</f>
      </c>
      <c r="H294" s="15">
        <f>SUM(H4:H293)</f>
      </c>
      <c r="I294" s="15">
        <f>SUM(I4:I293)</f>
      </c>
      <c r="J294" s="16">
        <f>SUM(J4:J293)</f>
      </c>
      <c r="K294" s="15">
        <f>SUM(K4:K293)</f>
      </c>
      <c r="L294" s="15">
        <f>SUM(L4:L293)</f>
      </c>
      <c r="M294" s="16">
        <f>SUM(M4:M293)</f>
      </c>
      <c r="N294" s="15">
        <f>SUM(N4:N293)</f>
      </c>
      <c r="O294" s="15">
        <f>SUM(O4:O293)</f>
      </c>
      <c r="P294" s="16">
        <f>SUM(P4:P293)</f>
      </c>
      <c r="Q294" s="15">
        <f>SUM(Q4:Q293)</f>
      </c>
      <c r="R294" s="15">
        <f>SUM(R4:R293)</f>
      </c>
      <c r="S294" s="16">
        <f>SUM(S4:S293)</f>
      </c>
      <c r="T294" s="15">
        <f>SUM(T4:T293)</f>
      </c>
      <c r="U294" s="15">
        <f>SUM(U4:U293)</f>
      </c>
      <c r="V294" s="16">
        <f>SUM(V4:V293)</f>
      </c>
      <c r="W294" s="17">
        <f>SUM(W4:W293)</f>
      </c>
      <c r="X294" s="17">
        <f>SUM(X4:X293)</f>
      </c>
      <c r="Y294" s="16">
        <f>SUM(Y4:Y293)</f>
      </c>
    </row>
    <row x14ac:dyDescent="0.25" r="295" customHeight="1" ht="17.25">
      <c r="A295" s="14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x14ac:dyDescent="0.25" r="296" customHeight="1" ht="17.25">
      <c r="A296" s="14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Förändringstakt andel laddbilar</vt:lpstr>
      <vt:lpstr>Andel nya laddbilar</vt:lpstr>
      <vt:lpstr>Antal nya laddbilar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2024-06-03T03:03:45.422Z</dcterms:created>
  <dcterms:modified xsi:type="dcterms:W3CDTF">2024-06-03T03:03:45.422Z</dcterms:modified>
</cp:coreProperties>
</file>