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NIVELES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2" i="2"/>
  <c r="G5"/>
  <c r="D2" i="1"/>
  <c r="C7"/>
  <c r="C9"/>
  <c r="D9" s="1"/>
  <c r="C8"/>
  <c r="D8" s="1"/>
  <c r="C6"/>
  <c r="C4"/>
  <c r="D4" s="1"/>
  <c r="C10"/>
  <c r="C3"/>
  <c r="D3"/>
  <c r="D10"/>
  <c r="D6"/>
  <c r="D7"/>
  <c r="D11"/>
  <c r="D12"/>
  <c r="D5"/>
  <c r="C5"/>
  <c r="C2"/>
</calcChain>
</file>

<file path=xl/sharedStrings.xml><?xml version="1.0" encoding="utf-8"?>
<sst xmlns="http://schemas.openxmlformats.org/spreadsheetml/2006/main" count="35" uniqueCount="26">
  <si>
    <t>CANCION</t>
  </si>
  <si>
    <t>VELOCIDAD</t>
  </si>
  <si>
    <t>TIEMPO</t>
  </si>
  <si>
    <t>DISTANCIA</t>
  </si>
  <si>
    <t>Windows</t>
  </si>
  <si>
    <t>Horas</t>
  </si>
  <si>
    <t>White lines</t>
  </si>
  <si>
    <t>try first</t>
  </si>
  <si>
    <t xml:space="preserve">Trhough it </t>
  </si>
  <si>
    <t>Phoenix firebird</t>
  </si>
  <si>
    <t>North State</t>
  </si>
  <si>
    <t>No Longer waiting</t>
  </si>
  <si>
    <t>Get Together</t>
  </si>
  <si>
    <t xml:space="preserve">DRIED SUN </t>
  </si>
  <si>
    <t>Distancia Aprox</t>
  </si>
  <si>
    <t>Intro</t>
  </si>
  <si>
    <t>RONDA</t>
  </si>
  <si>
    <t>SubAQUATICA</t>
  </si>
  <si>
    <t>ISLA/PUERTO</t>
  </si>
  <si>
    <t>PUENTELEVADIZO</t>
  </si>
  <si>
    <t>TUNEL</t>
  </si>
  <si>
    <t>TOTAL</t>
  </si>
  <si>
    <t>WINDOWS</t>
  </si>
  <si>
    <t>Rectas curva final</t>
  </si>
  <si>
    <t>alguna curva</t>
  </si>
  <si>
    <t>PHOENIX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</si>
</sst>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1" xfId="0" applyFont="1" applyBorder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2">
    <dxf>
      <numFmt numFmtId="25" formatCode="h:mm"/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12" totalsRowShown="0" headerRowDxfId="1">
  <autoFilter ref="A1:E12">
    <filterColumn colId="4"/>
  </autoFilter>
  <sortState ref="A2:D12">
    <sortCondition descending="1" ref="D1:D12"/>
  </sortState>
  <tableColumns count="5">
    <tableColumn id="1" name="CANCION"/>
    <tableColumn id="2" name="TIEMPO" dataDxfId="0"/>
    <tableColumn id="3" name="Horas"/>
    <tableColumn id="4" name="DISTANCIA">
      <calculatedColumnFormula>C2*$F$3</calculatedColumnFormula>
    </tableColumn>
    <tableColumn id="5" name="Distancia Aprox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G6" totalsRowShown="0">
  <autoFilter ref="A4:G6">
    <filterColumn colId="6"/>
  </autoFilter>
  <tableColumns count="7">
    <tableColumn id="1" name="Intro"/>
    <tableColumn id="2" name="RONDA"/>
    <tableColumn id="3" name="SubAQUATICA"/>
    <tableColumn id="4" name="ISLA/PUERTO"/>
    <tableColumn id="5" name="PUENTELEVADIZO"/>
    <tableColumn id="6" name="TUNEL"/>
    <tableColumn id="7" name="TOTAL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1:G13" totalsRowShown="0">
  <autoFilter ref="A11:G13"/>
  <tableColumns count="7">
    <tableColumn id="1" name="Intro"/>
    <tableColumn id="2" name="RONDA"/>
    <tableColumn id="3" name="SubAQUATICA"/>
    <tableColumn id="4" name="ISLA/PUERTO"/>
    <tableColumn id="5" name="PUENTELEVADIZO"/>
    <tableColumn id="6" name="TUNEL"/>
    <tableColumn id="7" name="TOT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E5" sqref="E5"/>
    </sheetView>
  </sheetViews>
  <sheetFormatPr defaultRowHeight="15"/>
  <cols>
    <col min="1" max="1" width="30.140625" customWidth="1"/>
    <col min="2" max="2" width="11.42578125" customWidth="1"/>
    <col min="3" max="3" width="15.42578125" customWidth="1"/>
    <col min="4" max="4" width="17.42578125" customWidth="1"/>
    <col min="5" max="5" width="19" customWidth="1"/>
    <col min="6" max="6" width="14.5703125" customWidth="1"/>
  </cols>
  <sheetData>
    <row r="1" spans="1:6">
      <c r="A1" s="1" t="s">
        <v>0</v>
      </c>
      <c r="B1" s="1" t="s">
        <v>2</v>
      </c>
      <c r="C1" t="s">
        <v>5</v>
      </c>
      <c r="D1" s="1" t="s">
        <v>3</v>
      </c>
      <c r="E1" s="1" t="s">
        <v>14</v>
      </c>
    </row>
    <row r="2" spans="1:6">
      <c r="A2" t="s">
        <v>4</v>
      </c>
      <c r="B2" s="2">
        <v>0.19236111111111112</v>
      </c>
      <c r="C2" s="3">
        <f>4/60+ ((37/60)/60)</f>
        <v>7.694444444444444E-2</v>
      </c>
      <c r="D2" s="4">
        <f t="shared" ref="D2:D12" si="0">C2*$F$3</f>
        <v>16.543055555555554</v>
      </c>
      <c r="E2">
        <v>10</v>
      </c>
      <c r="F2" s="5" t="s">
        <v>1</v>
      </c>
    </row>
    <row r="3" spans="1:6">
      <c r="A3" t="s">
        <v>7</v>
      </c>
      <c r="B3" s="2">
        <v>0.18541666666666667</v>
      </c>
      <c r="C3">
        <f>4/60+((27/60)/60)</f>
        <v>7.4166666666666672E-2</v>
      </c>
      <c r="D3">
        <f t="shared" si="0"/>
        <v>15.945833333333335</v>
      </c>
      <c r="F3">
        <v>215</v>
      </c>
    </row>
    <row r="4" spans="1:6">
      <c r="A4" t="s">
        <v>9</v>
      </c>
      <c r="B4" s="2">
        <v>0.18124999999999999</v>
      </c>
      <c r="C4">
        <f>4/60+((21/60)/60)</f>
        <v>7.2499999999999995E-2</v>
      </c>
      <c r="D4">
        <f t="shared" si="0"/>
        <v>15.587499999999999</v>
      </c>
      <c r="E4">
        <v>10</v>
      </c>
    </row>
    <row r="5" spans="1:6">
      <c r="A5" t="s">
        <v>6</v>
      </c>
      <c r="B5" s="2">
        <v>0.16666666666666666</v>
      </c>
      <c r="C5">
        <f>4/60</f>
        <v>6.6666666666666666E-2</v>
      </c>
      <c r="D5">
        <f t="shared" si="0"/>
        <v>14.333333333333334</v>
      </c>
    </row>
    <row r="6" spans="1:6">
      <c r="A6" t="s">
        <v>10</v>
      </c>
      <c r="B6" s="2">
        <v>0.16250000000000001</v>
      </c>
      <c r="C6">
        <f>3/60+((54/60)/60)</f>
        <v>6.5000000000000002E-2</v>
      </c>
      <c r="D6">
        <f t="shared" si="0"/>
        <v>13.975</v>
      </c>
    </row>
    <row r="7" spans="1:6">
      <c r="A7" t="s">
        <v>13</v>
      </c>
      <c r="B7" s="2">
        <v>0.15277777777777776</v>
      </c>
      <c r="C7">
        <f>3/60+((40/60)/60)</f>
        <v>6.1111111111111116E-2</v>
      </c>
      <c r="D7">
        <f t="shared" si="0"/>
        <v>13.138888888888889</v>
      </c>
    </row>
    <row r="8" spans="1:6">
      <c r="A8" t="s">
        <v>11</v>
      </c>
      <c r="B8" s="2">
        <v>0.14375000000000002</v>
      </c>
      <c r="C8">
        <f>3/60+((27/60)/60)</f>
        <v>5.7500000000000002E-2</v>
      </c>
      <c r="D8">
        <f t="shared" si="0"/>
        <v>12.362500000000001</v>
      </c>
    </row>
    <row r="9" spans="1:6">
      <c r="A9" t="s">
        <v>12</v>
      </c>
      <c r="B9" s="2">
        <v>0.15069444444444444</v>
      </c>
      <c r="C9">
        <f>3/60+((27/60)/60)</f>
        <v>5.7500000000000002E-2</v>
      </c>
      <c r="D9">
        <f t="shared" si="0"/>
        <v>12.362500000000001</v>
      </c>
    </row>
    <row r="10" spans="1:6">
      <c r="A10" t="s">
        <v>8</v>
      </c>
      <c r="B10" s="2">
        <v>0.1388888888888889</v>
      </c>
      <c r="C10">
        <f>3/60+((20/60)/60)</f>
        <v>5.5555555555555559E-2</v>
      </c>
      <c r="D10">
        <f t="shared" si="0"/>
        <v>11.944444444444445</v>
      </c>
    </row>
    <row r="11" spans="1:6">
      <c r="D11">
        <f t="shared" si="0"/>
        <v>0</v>
      </c>
    </row>
    <row r="12" spans="1:6">
      <c r="D12">
        <f t="shared" si="0"/>
        <v>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3"/>
  <sheetViews>
    <sheetView tabSelected="1" workbookViewId="0">
      <selection activeCell="A10" sqref="A10"/>
    </sheetView>
  </sheetViews>
  <sheetFormatPr defaultRowHeight="15"/>
  <cols>
    <col min="1" max="1" width="11" customWidth="1"/>
    <col min="2" max="2" width="22.140625" customWidth="1"/>
    <col min="3" max="3" width="18.42578125" customWidth="1"/>
    <col min="4" max="4" width="15" bestFit="1" customWidth="1"/>
    <col min="5" max="5" width="19.140625" bestFit="1" customWidth="1"/>
    <col min="6" max="6" width="12.42578125" customWidth="1"/>
  </cols>
  <sheetData>
    <row r="2" spans="1:7">
      <c r="A2" s="6" t="s">
        <v>22</v>
      </c>
      <c r="B2" s="6"/>
      <c r="C2" s="6"/>
      <c r="D2" s="6"/>
      <c r="E2" s="6"/>
      <c r="F2" s="6"/>
      <c r="G2" s="6"/>
    </row>
    <row r="4" spans="1:7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</row>
    <row r="5" spans="1:7">
      <c r="A5">
        <v>1</v>
      </c>
      <c r="B5">
        <v>3</v>
      </c>
      <c r="C5">
        <v>3</v>
      </c>
      <c r="D5">
        <v>1</v>
      </c>
      <c r="E5">
        <v>1</v>
      </c>
      <c r="F5">
        <v>1</v>
      </c>
      <c r="G5">
        <f>SUM(Table2[[#This Row],[Intro]:[TUNEL]])</f>
        <v>10</v>
      </c>
    </row>
    <row r="6" spans="1:7">
      <c r="B6" t="s">
        <v>23</v>
      </c>
      <c r="C6" t="s">
        <v>24</v>
      </c>
    </row>
    <row r="9" spans="1:7">
      <c r="A9" s="6" t="s">
        <v>25</v>
      </c>
      <c r="B9" s="6"/>
      <c r="C9" s="6"/>
      <c r="D9" s="6"/>
      <c r="E9" s="6"/>
      <c r="F9" s="6"/>
      <c r="G9" s="6"/>
    </row>
    <row r="11" spans="1:7">
      <c r="A11" t="s">
        <v>15</v>
      </c>
      <c r="B11" t="s">
        <v>16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</row>
    <row r="12" spans="1:7">
      <c r="A12">
        <v>1</v>
      </c>
      <c r="B12">
        <v>3</v>
      </c>
      <c r="C12">
        <v>3</v>
      </c>
      <c r="D12">
        <v>1</v>
      </c>
      <c r="E12">
        <v>1</v>
      </c>
      <c r="F12">
        <v>1</v>
      </c>
      <c r="G12">
        <f>SUM(Table24[[#This Row],[Intro]:[TUNEL]])</f>
        <v>10</v>
      </c>
    </row>
    <row r="13" spans="1:7">
      <c r="B13" t="s">
        <v>23</v>
      </c>
      <c r="C13" t="s">
        <v>24</v>
      </c>
    </row>
  </sheetData>
  <mergeCells count="2">
    <mergeCell ref="A2:G2"/>
    <mergeCell ref="A9:G9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NIVELES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2020-02-29T12:29:21Z</dcterms:modified>
</cp:coreProperties>
</file>