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drej.stolz\IdeaProjects\tabule\src\main\resources\"/>
    </mc:Choice>
  </mc:AlternateContent>
  <xr:revisionPtr revIDLastSave="0" documentId="13_ncr:1_{3F2A9311-6C44-4621-99BF-B070FD57F003}" xr6:coauthVersionLast="47" xr6:coauthVersionMax="47" xr10:uidLastSave="{00000000-0000-0000-0000-000000000000}"/>
  <bookViews>
    <workbookView xWindow="-108" yWindow="-108" windowWidth="23256" windowHeight="12576" firstSheet="69" activeTab="83" xr2:uid="{78B73DE0-F6E9-4116-9BC1-29CE0B3B8106}"/>
  </bookViews>
  <sheets>
    <sheet name="Stops" sheetId="11" r:id="rId1"/>
    <sheet name="1-A" sheetId="1" r:id="rId2"/>
    <sheet name="1-B" sheetId="2" r:id="rId3"/>
    <sheet name="1-C" sheetId="3" r:id="rId4"/>
    <sheet name="1-D" sheetId="4" r:id="rId5"/>
    <sheet name="1-XA" sheetId="5" r:id="rId6"/>
    <sheet name="1-XB" sheetId="6" r:id="rId7"/>
    <sheet name="1-XD" sheetId="7" r:id="rId8"/>
    <sheet name="1-ZA" sheetId="8" r:id="rId9"/>
    <sheet name="1-ZB" sheetId="9" r:id="rId10"/>
    <sheet name="1-ZC" sheetId="10" r:id="rId11"/>
    <sheet name="2-A" sheetId="12" r:id="rId12"/>
    <sheet name="2-B" sheetId="13" r:id="rId13"/>
    <sheet name="2-XA" sheetId="22" r:id="rId14"/>
    <sheet name="2-XB" sheetId="23" r:id="rId15"/>
    <sheet name="2-ZA" sheetId="60" r:id="rId16"/>
    <sheet name="2-ZB" sheetId="61" r:id="rId17"/>
    <sheet name="10-A" sheetId="14" r:id="rId18"/>
    <sheet name="10-B" sheetId="15" r:id="rId19"/>
    <sheet name="10-C" sheetId="16" r:id="rId20"/>
    <sheet name="10-D" sheetId="17" r:id="rId21"/>
    <sheet name="13-A" sheetId="18" r:id="rId22"/>
    <sheet name="13-B" sheetId="19" r:id="rId23"/>
    <sheet name="13-XA" sheetId="48" r:id="rId24"/>
    <sheet name="13-XB" sheetId="49" r:id="rId25"/>
    <sheet name="13-ZA" sheetId="50" r:id="rId26"/>
    <sheet name="13-ZB" sheetId="51" r:id="rId27"/>
    <sheet name="14-A" sheetId="20" r:id="rId28"/>
    <sheet name="14-B" sheetId="21" r:id="rId29"/>
    <sheet name="14-C" sheetId="24" r:id="rId30"/>
    <sheet name="14-D" sheetId="25" r:id="rId31"/>
    <sheet name="15-A" sheetId="26" r:id="rId32"/>
    <sheet name="15-B" sheetId="27" r:id="rId33"/>
    <sheet name="15-C" sheetId="28" r:id="rId34"/>
    <sheet name="15-D" sheetId="29" r:id="rId35"/>
    <sheet name="15-XA" sheetId="52" r:id="rId36"/>
    <sheet name="15-XB" sheetId="53" r:id="rId37"/>
    <sheet name="15-ZA" sheetId="54" r:id="rId38"/>
    <sheet name="15-ZB" sheetId="55" r:id="rId39"/>
    <sheet name="16-A" sheetId="30" r:id="rId40"/>
    <sheet name="16-B" sheetId="31" r:id="rId41"/>
    <sheet name="16-C" sheetId="32" r:id="rId42"/>
    <sheet name="16-D" sheetId="33" r:id="rId43"/>
    <sheet name="16-XA" sheetId="56" r:id="rId44"/>
    <sheet name="16-XB" sheetId="57" r:id="rId45"/>
    <sheet name="16-ZA" sheetId="58" r:id="rId46"/>
    <sheet name="16-ZB" sheetId="59" r:id="rId47"/>
    <sheet name="17-A" sheetId="34" r:id="rId48"/>
    <sheet name="17-B" sheetId="35" r:id="rId49"/>
    <sheet name="17-C" sheetId="36" r:id="rId50"/>
    <sheet name="17-D" sheetId="37" r:id="rId51"/>
    <sheet name="17-E" sheetId="38" r:id="rId52"/>
    <sheet name="17-F" sheetId="39" r:id="rId53"/>
    <sheet name="17-XB" sheetId="45" r:id="rId54"/>
    <sheet name="17-XD" sheetId="46" r:id="rId55"/>
    <sheet name="17-XF" sheetId="47" r:id="rId56"/>
    <sheet name="18-A" sheetId="40" r:id="rId57"/>
    <sheet name="18-B" sheetId="41" r:id="rId58"/>
    <sheet name="18-XA" sheetId="42" r:id="rId59"/>
    <sheet name="18-XB" sheetId="43" r:id="rId60"/>
    <sheet name="18-ZA" sheetId="44" r:id="rId61"/>
    <sheet name="20-A" sheetId="65" r:id="rId62"/>
    <sheet name="20-B" sheetId="66" r:id="rId63"/>
    <sheet name="22-A" sheetId="67" r:id="rId64"/>
    <sheet name="22-B" sheetId="68" r:id="rId65"/>
    <sheet name="23-A" sheetId="69" r:id="rId66"/>
    <sheet name="23-B" sheetId="70" r:id="rId67"/>
    <sheet name="24-A" sheetId="71" r:id="rId68"/>
    <sheet name="24-B" sheetId="72" r:id="rId69"/>
    <sheet name="29-A" sheetId="73" r:id="rId70"/>
    <sheet name="29-B" sheetId="74" r:id="rId71"/>
    <sheet name="29-C" sheetId="75" r:id="rId72"/>
    <sheet name="29-D" sheetId="76" r:id="rId73"/>
    <sheet name="30-A" sheetId="77" r:id="rId74"/>
    <sheet name="30-B" sheetId="78" r:id="rId75"/>
    <sheet name="30-C" sheetId="79" r:id="rId76"/>
    <sheet name="42-A" sheetId="80" r:id="rId77"/>
    <sheet name="42-B" sheetId="81" r:id="rId78"/>
    <sheet name="99-A" sheetId="84" r:id="rId79"/>
    <sheet name="99-B" sheetId="85" r:id="rId80"/>
    <sheet name="NC-A" sheetId="82" r:id="rId81"/>
    <sheet name="NC-B" sheetId="83" r:id="rId82"/>
    <sheet name="70-A" sheetId="86" r:id="rId83"/>
    <sheet name="70-B" sheetId="87" r:id="rId8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7" l="1"/>
  <c r="B3" i="87"/>
  <c r="B4" i="87"/>
  <c r="B5" i="87"/>
  <c r="B1" i="87"/>
  <c r="B2" i="86"/>
  <c r="B3" i="86"/>
  <c r="B4" i="86"/>
  <c r="B5" i="86"/>
  <c r="B1" i="86"/>
  <c r="B2" i="85"/>
  <c r="B3" i="85"/>
  <c r="B1" i="85"/>
  <c r="B2" i="84"/>
  <c r="B3" i="84"/>
  <c r="B1" i="84"/>
  <c r="A2" i="83"/>
  <c r="B2" i="83"/>
  <c r="C2" i="83"/>
  <c r="D2" i="83"/>
  <c r="E2" i="83"/>
  <c r="A3" i="83"/>
  <c r="B3" i="83"/>
  <c r="C3" i="83"/>
  <c r="D3" i="83"/>
  <c r="E3" i="83"/>
  <c r="A4" i="83"/>
  <c r="B4" i="83"/>
  <c r="C4" i="83"/>
  <c r="D4" i="83"/>
  <c r="E4" i="83"/>
  <c r="A5" i="83"/>
  <c r="B5" i="83"/>
  <c r="C5" i="83"/>
  <c r="D5" i="83"/>
  <c r="E5" i="83"/>
  <c r="A6" i="83"/>
  <c r="B6" i="83"/>
  <c r="C6" i="83"/>
  <c r="D6" i="83"/>
  <c r="E6" i="83"/>
  <c r="A7" i="83"/>
  <c r="B7" i="83"/>
  <c r="C7" i="83"/>
  <c r="D7" i="83"/>
  <c r="E7" i="83"/>
  <c r="A8" i="83"/>
  <c r="B8" i="83"/>
  <c r="C8" i="83"/>
  <c r="D8" i="83"/>
  <c r="E8" i="83"/>
  <c r="A9" i="83"/>
  <c r="B9" i="83"/>
  <c r="C9" i="83"/>
  <c r="D9" i="83"/>
  <c r="E9" i="83"/>
  <c r="A10" i="83"/>
  <c r="B10" i="83"/>
  <c r="C10" i="83"/>
  <c r="D10" i="83"/>
  <c r="E10" i="83"/>
  <c r="A11" i="83"/>
  <c r="B11" i="83"/>
  <c r="C11" i="83"/>
  <c r="D11" i="83"/>
  <c r="E11" i="83"/>
  <c r="A12" i="83"/>
  <c r="B12" i="83"/>
  <c r="C12" i="83"/>
  <c r="D12" i="83"/>
  <c r="E12" i="83"/>
  <c r="A13" i="83"/>
  <c r="B13" i="83"/>
  <c r="C13" i="83"/>
  <c r="D13" i="83"/>
  <c r="E13" i="83"/>
  <c r="A14" i="83"/>
  <c r="B14" i="83"/>
  <c r="C14" i="83"/>
  <c r="D14" i="83"/>
  <c r="E14" i="83"/>
  <c r="A15" i="83"/>
  <c r="B15" i="83"/>
  <c r="C15" i="83"/>
  <c r="D15" i="83"/>
  <c r="E15" i="83"/>
  <c r="A16" i="83"/>
  <c r="B16" i="83"/>
  <c r="C16" i="83"/>
  <c r="D16" i="83"/>
  <c r="E16" i="83"/>
  <c r="A17" i="83"/>
  <c r="B17" i="83"/>
  <c r="C17" i="83"/>
  <c r="D17" i="83"/>
  <c r="E17" i="83"/>
  <c r="A18" i="83"/>
  <c r="B18" i="83"/>
  <c r="C18" i="83"/>
  <c r="D18" i="83"/>
  <c r="E18" i="83"/>
  <c r="A19" i="83"/>
  <c r="B19" i="83"/>
  <c r="C19" i="83"/>
  <c r="D19" i="83"/>
  <c r="E19" i="83"/>
  <c r="A20" i="83"/>
  <c r="B20" i="83"/>
  <c r="C20" i="83"/>
  <c r="D20" i="83"/>
  <c r="E20" i="83"/>
  <c r="A21" i="83"/>
  <c r="B21" i="83"/>
  <c r="C21" i="83"/>
  <c r="D21" i="83"/>
  <c r="E21" i="83"/>
  <c r="A22" i="83"/>
  <c r="B22" i="83"/>
  <c r="C22" i="83"/>
  <c r="D22" i="83"/>
  <c r="E22" i="83"/>
  <c r="A23" i="83"/>
  <c r="C23" i="83"/>
  <c r="D23" i="83"/>
  <c r="E23" i="83"/>
  <c r="C1" i="83"/>
  <c r="D1" i="83"/>
  <c r="E1" i="83"/>
  <c r="A1" i="83"/>
  <c r="B2" i="82"/>
  <c r="B3" i="82"/>
  <c r="B4" i="82"/>
  <c r="B5" i="82"/>
  <c r="B6" i="82"/>
  <c r="B7" i="82"/>
  <c r="B8" i="82"/>
  <c r="B9" i="82"/>
  <c r="B10" i="82"/>
  <c r="B11" i="82"/>
  <c r="B12" i="82"/>
  <c r="B13" i="82"/>
  <c r="B14" i="82"/>
  <c r="B15" i="82"/>
  <c r="B16" i="82"/>
  <c r="B17" i="82"/>
  <c r="B18" i="82"/>
  <c r="B19" i="82"/>
  <c r="B20" i="82"/>
  <c r="B21" i="82"/>
  <c r="B22" i="82"/>
  <c r="B23" i="82"/>
  <c r="B23" i="83" s="1"/>
  <c r="B1" i="82"/>
  <c r="B1" i="83" s="1"/>
  <c r="B2" i="81"/>
  <c r="B3" i="81"/>
  <c r="B4" i="81"/>
  <c r="B5" i="81"/>
  <c r="B6" i="81"/>
  <c r="B7" i="81"/>
  <c r="B8" i="81"/>
  <c r="B9" i="81"/>
  <c r="B10" i="81"/>
  <c r="B11" i="81"/>
  <c r="B12" i="81"/>
  <c r="B13" i="81"/>
  <c r="B1" i="81"/>
  <c r="B2" i="80"/>
  <c r="B3" i="80"/>
  <c r="B4" i="80"/>
  <c r="B5" i="80"/>
  <c r="B6" i="80"/>
  <c r="B7" i="80"/>
  <c r="B8" i="80"/>
  <c r="B9" i="80"/>
  <c r="B10" i="80"/>
  <c r="B11" i="80"/>
  <c r="B12" i="80"/>
  <c r="B13" i="80"/>
  <c r="B1" i="80"/>
  <c r="B21" i="79"/>
  <c r="B20" i="79"/>
  <c r="B19" i="79"/>
  <c r="B18" i="79"/>
  <c r="B17" i="79"/>
  <c r="B16" i="79"/>
  <c r="B15" i="79"/>
  <c r="B14" i="79"/>
  <c r="B13" i="79"/>
  <c r="B12" i="79"/>
  <c r="B11" i="79"/>
  <c r="B10" i="79"/>
  <c r="B9" i="79"/>
  <c r="B8" i="79"/>
  <c r="B7" i="79"/>
  <c r="B6" i="79"/>
  <c r="B5" i="79"/>
  <c r="B4" i="79"/>
  <c r="B3" i="79"/>
  <c r="B2" i="79"/>
  <c r="B1" i="79"/>
  <c r="B2" i="78"/>
  <c r="B3" i="78"/>
  <c r="B4" i="78"/>
  <c r="B5" i="78"/>
  <c r="B6" i="78"/>
  <c r="B7" i="78"/>
  <c r="B8" i="78"/>
  <c r="B9" i="78"/>
  <c r="B10" i="78"/>
  <c r="B11" i="78"/>
  <c r="B12" i="78"/>
  <c r="B13" i="78"/>
  <c r="B14" i="78"/>
  <c r="B15" i="78"/>
  <c r="B16" i="78"/>
  <c r="B17" i="78"/>
  <c r="B18" i="78"/>
  <c r="B19" i="78"/>
  <c r="B20" i="78"/>
  <c r="B21" i="78"/>
  <c r="B22" i="78"/>
  <c r="B23" i="78"/>
  <c r="B24" i="78"/>
  <c r="B25" i="78"/>
  <c r="B26" i="78"/>
  <c r="B27" i="78"/>
  <c r="B28" i="78"/>
  <c r="B29" i="78"/>
  <c r="B30" i="78"/>
  <c r="B31" i="78"/>
  <c r="B1" i="78"/>
  <c r="B2" i="77"/>
  <c r="B3" i="77"/>
  <c r="B4" i="77"/>
  <c r="B5" i="77"/>
  <c r="B6" i="77"/>
  <c r="B7" i="77"/>
  <c r="B8" i="77"/>
  <c r="B9" i="77"/>
  <c r="B10" i="77"/>
  <c r="B11" i="77"/>
  <c r="B12" i="77"/>
  <c r="B13" i="77"/>
  <c r="B14" i="77"/>
  <c r="B15" i="77"/>
  <c r="B16" i="77"/>
  <c r="B17" i="77"/>
  <c r="B18" i="77"/>
  <c r="B19" i="77"/>
  <c r="B20" i="77"/>
  <c r="B21" i="77"/>
  <c r="B22" i="77"/>
  <c r="B23" i="77"/>
  <c r="B24" i="77"/>
  <c r="B25" i="77"/>
  <c r="B26" i="77"/>
  <c r="B27" i="77"/>
  <c r="B28" i="77"/>
  <c r="B29" i="77"/>
  <c r="B30" i="77"/>
  <c r="B1" i="77"/>
  <c r="B16" i="76"/>
  <c r="B15" i="76"/>
  <c r="B14" i="76"/>
  <c r="B13" i="76"/>
  <c r="B12" i="76"/>
  <c r="B11" i="76"/>
  <c r="B10" i="76"/>
  <c r="B9" i="76"/>
  <c r="B8" i="76"/>
  <c r="B7" i="76"/>
  <c r="B6" i="76"/>
  <c r="B5" i="76"/>
  <c r="B4" i="76"/>
  <c r="B3" i="76"/>
  <c r="B2" i="76"/>
  <c r="B1" i="76"/>
  <c r="B16" i="75"/>
  <c r="B15" i="75"/>
  <c r="B14" i="75"/>
  <c r="B13" i="75"/>
  <c r="B12" i="75"/>
  <c r="B11" i="75"/>
  <c r="B10" i="75"/>
  <c r="B9" i="75"/>
  <c r="B8" i="75"/>
  <c r="B7" i="75"/>
  <c r="B6" i="75"/>
  <c r="B5" i="75"/>
  <c r="B4" i="75"/>
  <c r="B3" i="75"/>
  <c r="B2" i="75"/>
  <c r="B1" i="75"/>
  <c r="B2" i="74"/>
  <c r="B3" i="74"/>
  <c r="B4" i="74"/>
  <c r="B5" i="74"/>
  <c r="B6" i="74"/>
  <c r="B7" i="74"/>
  <c r="B8" i="74"/>
  <c r="B9" i="74"/>
  <c r="B10" i="74"/>
  <c r="B11" i="74"/>
  <c r="B12" i="74"/>
  <c r="B13" i="74"/>
  <c r="B14" i="74"/>
  <c r="B15" i="74"/>
  <c r="B16" i="74"/>
  <c r="B17" i="74"/>
  <c r="B1" i="74"/>
  <c r="B2" i="73"/>
  <c r="B3" i="73"/>
  <c r="B4" i="73"/>
  <c r="B5" i="73"/>
  <c r="B6" i="73"/>
  <c r="B7" i="73"/>
  <c r="B8" i="73"/>
  <c r="B9" i="73"/>
  <c r="B10" i="73"/>
  <c r="B11" i="73"/>
  <c r="B12" i="73"/>
  <c r="B13" i="73"/>
  <c r="B14" i="73"/>
  <c r="B15" i="73"/>
  <c r="B16" i="73"/>
  <c r="B17" i="73"/>
  <c r="B1" i="73"/>
  <c r="B2" i="72"/>
  <c r="B3" i="72"/>
  <c r="B4" i="72"/>
  <c r="B5" i="72"/>
  <c r="B6" i="72"/>
  <c r="B7" i="72"/>
  <c r="B8" i="72"/>
  <c r="B9" i="72"/>
  <c r="B10" i="72"/>
  <c r="B1" i="72"/>
  <c r="B2" i="71"/>
  <c r="B3" i="71"/>
  <c r="B4" i="71"/>
  <c r="B5" i="71"/>
  <c r="B6" i="71"/>
  <c r="B7" i="71"/>
  <c r="B8" i="71"/>
  <c r="B9" i="71"/>
  <c r="B10" i="71"/>
  <c r="B1" i="71"/>
  <c r="B2" i="70"/>
  <c r="B3" i="70"/>
  <c r="B4" i="70"/>
  <c r="B5" i="70"/>
  <c r="B6" i="70"/>
  <c r="B7" i="70"/>
  <c r="B8" i="70"/>
  <c r="B9" i="70"/>
  <c r="B10" i="70"/>
  <c r="B11" i="70"/>
  <c r="B12" i="70"/>
  <c r="B13" i="70"/>
  <c r="B1" i="70"/>
  <c r="B2" i="69"/>
  <c r="B3" i="69"/>
  <c r="B4" i="69"/>
  <c r="B5" i="69"/>
  <c r="B6" i="69"/>
  <c r="B7" i="69"/>
  <c r="B8" i="69"/>
  <c r="B9" i="69"/>
  <c r="B10" i="69"/>
  <c r="B11" i="69"/>
  <c r="B12" i="69"/>
  <c r="B13" i="69"/>
  <c r="B14" i="69"/>
  <c r="B1" i="69"/>
  <c r="B2" i="68"/>
  <c r="B3" i="68"/>
  <c r="B4" i="68"/>
  <c r="B5" i="68"/>
  <c r="B6" i="68"/>
  <c r="B1" i="68"/>
  <c r="B2" i="67"/>
  <c r="B3" i="67"/>
  <c r="B4" i="67"/>
  <c r="B5" i="67"/>
  <c r="B6" i="67"/>
  <c r="B1" i="67"/>
  <c r="B2" i="66"/>
  <c r="B3" i="66"/>
  <c r="B4" i="66"/>
  <c r="B5" i="66"/>
  <c r="B6" i="66"/>
  <c r="B7" i="66"/>
  <c r="B8" i="66"/>
  <c r="B9" i="66"/>
  <c r="B10" i="66"/>
  <c r="B1" i="66"/>
  <c r="B2" i="65"/>
  <c r="B3" i="65"/>
  <c r="B4" i="65"/>
  <c r="B5" i="65"/>
  <c r="B6" i="65"/>
  <c r="B7" i="65"/>
  <c r="B8" i="65"/>
  <c r="B9" i="65"/>
  <c r="B10" i="65"/>
  <c r="B1" i="65"/>
  <c r="B11" i="61"/>
  <c r="B10" i="61"/>
  <c r="B9" i="61"/>
  <c r="B8" i="61"/>
  <c r="B7" i="61"/>
  <c r="B6" i="61"/>
  <c r="B5" i="61"/>
  <c r="B4" i="61"/>
  <c r="B3" i="61"/>
  <c r="B2" i="61"/>
  <c r="B1" i="61"/>
  <c r="B16" i="60"/>
  <c r="B15" i="60"/>
  <c r="B14" i="60"/>
  <c r="B13" i="60"/>
  <c r="B12" i="60"/>
  <c r="B11" i="60"/>
  <c r="B10" i="60"/>
  <c r="B9" i="60"/>
  <c r="B8" i="60"/>
  <c r="B7" i="60"/>
  <c r="B6" i="60"/>
  <c r="B5" i="60"/>
  <c r="B4" i="60"/>
  <c r="B3" i="60"/>
  <c r="B2" i="60"/>
  <c r="B1" i="60"/>
  <c r="B16" i="59"/>
  <c r="B15" i="59"/>
  <c r="B14" i="59"/>
  <c r="B13" i="59"/>
  <c r="B12" i="59"/>
  <c r="B11" i="59"/>
  <c r="B10" i="59"/>
  <c r="B9" i="59"/>
  <c r="B8" i="59"/>
  <c r="B7" i="59"/>
  <c r="B6" i="59"/>
  <c r="B5" i="59"/>
  <c r="B4" i="59"/>
  <c r="B3" i="59"/>
  <c r="B2" i="59"/>
  <c r="B1" i="59"/>
  <c r="B6" i="58"/>
  <c r="B5" i="58"/>
  <c r="B4" i="58"/>
  <c r="B3" i="58"/>
  <c r="B2" i="58"/>
  <c r="B1" i="58"/>
  <c r="B6" i="57"/>
  <c r="B5" i="57"/>
  <c r="B4" i="57"/>
  <c r="B3" i="57"/>
  <c r="B2" i="57"/>
  <c r="B1" i="57"/>
  <c r="B17" i="56"/>
  <c r="B16" i="56"/>
  <c r="B15" i="56"/>
  <c r="B14" i="56"/>
  <c r="B13" i="56"/>
  <c r="B12" i="56"/>
  <c r="B11" i="56"/>
  <c r="B10" i="56"/>
  <c r="B9" i="56"/>
  <c r="B8" i="56"/>
  <c r="B7" i="56"/>
  <c r="B6" i="56"/>
  <c r="B5" i="56"/>
  <c r="B4" i="56"/>
  <c r="B3" i="56"/>
  <c r="B2" i="56"/>
  <c r="B1" i="56"/>
  <c r="B11" i="55"/>
  <c r="B10" i="55"/>
  <c r="B9" i="55"/>
  <c r="B8" i="55"/>
  <c r="B7" i="55"/>
  <c r="B6" i="55"/>
  <c r="B5" i="55"/>
  <c r="B4" i="55"/>
  <c r="B3" i="55"/>
  <c r="B2" i="55"/>
  <c r="B1" i="55"/>
  <c r="B5" i="54"/>
  <c r="B4" i="54"/>
  <c r="B3" i="54"/>
  <c r="B2" i="54"/>
  <c r="B1" i="54"/>
  <c r="B11" i="53"/>
  <c r="B10" i="53"/>
  <c r="B9" i="53"/>
  <c r="B8" i="53"/>
  <c r="B7" i="53"/>
  <c r="B6" i="53"/>
  <c r="B5" i="53"/>
  <c r="B4" i="53"/>
  <c r="B3" i="53"/>
  <c r="B2" i="53"/>
  <c r="B1" i="53"/>
  <c r="B5" i="52"/>
  <c r="B4" i="52"/>
  <c r="B3" i="52"/>
  <c r="B2" i="52"/>
  <c r="B1" i="52"/>
  <c r="B9" i="51"/>
  <c r="B10" i="51"/>
  <c r="B8" i="51"/>
  <c r="B7" i="51"/>
  <c r="B6" i="51"/>
  <c r="B5" i="51"/>
  <c r="B4" i="51"/>
  <c r="B3" i="51"/>
  <c r="B2" i="51"/>
  <c r="B1" i="51"/>
  <c r="B17" i="50"/>
  <c r="B16" i="50"/>
  <c r="B15" i="50"/>
  <c r="B14" i="50"/>
  <c r="B13" i="50"/>
  <c r="B12" i="50"/>
  <c r="B11" i="50"/>
  <c r="B10" i="50"/>
  <c r="B9" i="50"/>
  <c r="B1" i="50"/>
  <c r="B8" i="50"/>
  <c r="B7" i="50"/>
  <c r="B6" i="50"/>
  <c r="B5" i="50"/>
  <c r="B4" i="50"/>
  <c r="B3" i="50"/>
  <c r="B2" i="50"/>
  <c r="B18" i="49"/>
  <c r="B17" i="49"/>
  <c r="B16" i="49"/>
  <c r="B15" i="49"/>
  <c r="B14" i="49"/>
  <c r="B13" i="49"/>
  <c r="B12" i="49"/>
  <c r="B11" i="49"/>
  <c r="B10" i="49"/>
  <c r="B9" i="49"/>
  <c r="B8" i="49"/>
  <c r="B7" i="49"/>
  <c r="B6" i="49"/>
  <c r="B5" i="49"/>
  <c r="B4" i="49"/>
  <c r="B3" i="49"/>
  <c r="B2" i="49"/>
  <c r="B1" i="49"/>
  <c r="B10" i="48"/>
  <c r="B9" i="48"/>
  <c r="B8" i="48"/>
  <c r="B7" i="48"/>
  <c r="B6" i="48"/>
  <c r="B5" i="48"/>
  <c r="B4" i="48"/>
  <c r="B3" i="48"/>
  <c r="B2" i="48"/>
  <c r="B1" i="48"/>
  <c r="B9" i="47"/>
  <c r="B8" i="47"/>
  <c r="B7" i="47"/>
  <c r="B6" i="47"/>
  <c r="B5" i="47"/>
  <c r="B4" i="47"/>
  <c r="B3" i="47"/>
  <c r="B2" i="47"/>
  <c r="B1" i="47"/>
  <c r="B13" i="46"/>
  <c r="B12" i="46"/>
  <c r="B11" i="46"/>
  <c r="B10" i="46"/>
  <c r="B9" i="46"/>
  <c r="B8" i="46"/>
  <c r="B7" i="46"/>
  <c r="B6" i="46"/>
  <c r="B5" i="46"/>
  <c r="B4" i="46"/>
  <c r="B3" i="46"/>
  <c r="B2" i="46"/>
  <c r="B1" i="46"/>
  <c r="B15" i="45"/>
  <c r="B16" i="45"/>
  <c r="B17" i="45"/>
  <c r="B14" i="45"/>
  <c r="B13" i="45"/>
  <c r="B12" i="45"/>
  <c r="B11" i="45"/>
  <c r="B10" i="45"/>
  <c r="B9" i="45"/>
  <c r="B8" i="45"/>
  <c r="B7" i="45"/>
  <c r="B6" i="45"/>
  <c r="B5" i="45"/>
  <c r="B4" i="45"/>
  <c r="B3" i="45"/>
  <c r="B2" i="45"/>
  <c r="B1" i="45"/>
  <c r="B4" i="44"/>
  <c r="B3" i="44"/>
  <c r="B2" i="44"/>
  <c r="B1" i="44"/>
  <c r="B4" i="43"/>
  <c r="B3" i="43"/>
  <c r="B2" i="43"/>
  <c r="B1" i="43"/>
  <c r="B7" i="42"/>
  <c r="B6" i="42"/>
  <c r="B5" i="42"/>
  <c r="B4" i="42"/>
  <c r="B3" i="42"/>
  <c r="B2" i="42"/>
  <c r="B1" i="42"/>
  <c r="B2" i="41"/>
  <c r="B3" i="41"/>
  <c r="B4" i="41"/>
  <c r="B5" i="41"/>
  <c r="B6" i="41"/>
  <c r="B7" i="41"/>
  <c r="B8" i="41"/>
  <c r="B9" i="41"/>
  <c r="B10" i="41"/>
  <c r="B11" i="41"/>
  <c r="B1" i="41"/>
  <c r="B2" i="40"/>
  <c r="B3" i="40"/>
  <c r="B4" i="40"/>
  <c r="B5" i="40"/>
  <c r="B6" i="40"/>
  <c r="B7" i="40"/>
  <c r="B8" i="40"/>
  <c r="B9" i="40"/>
  <c r="B10" i="40"/>
  <c r="B11" i="40"/>
  <c r="B1" i="40"/>
  <c r="B9" i="39"/>
  <c r="B8" i="39"/>
  <c r="B7" i="39"/>
  <c r="B6" i="39"/>
  <c r="B5" i="39"/>
  <c r="B4" i="39"/>
  <c r="B3" i="39"/>
  <c r="B2" i="39"/>
  <c r="B1" i="39"/>
  <c r="B9" i="38"/>
  <c r="B8" i="38"/>
  <c r="B7" i="38"/>
  <c r="B6" i="38"/>
  <c r="B5" i="38"/>
  <c r="B4" i="38"/>
  <c r="B3" i="38"/>
  <c r="B2" i="38"/>
  <c r="B1" i="38"/>
  <c r="B13" i="37"/>
  <c r="B12" i="37"/>
  <c r="B11" i="37"/>
  <c r="B10" i="37"/>
  <c r="B9" i="37"/>
  <c r="B8" i="37"/>
  <c r="B7" i="37"/>
  <c r="B6" i="37"/>
  <c r="B5" i="37"/>
  <c r="B4" i="37"/>
  <c r="B3" i="37"/>
  <c r="B2" i="37"/>
  <c r="B1" i="37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B1" i="36"/>
  <c r="B2" i="35"/>
  <c r="B3" i="35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" i="35"/>
  <c r="B2" i="34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" i="34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B1" i="33"/>
  <c r="B16" i="32"/>
  <c r="B15" i="32"/>
  <c r="B14" i="32"/>
  <c r="B13" i="32"/>
  <c r="B12" i="32"/>
  <c r="B11" i="32"/>
  <c r="B10" i="32"/>
  <c r="B9" i="32"/>
  <c r="B8" i="32"/>
  <c r="B7" i="32"/>
  <c r="B6" i="32"/>
  <c r="B5" i="32"/>
  <c r="B4" i="32"/>
  <c r="B3" i="32"/>
  <c r="B2" i="32"/>
  <c r="B1" i="32"/>
  <c r="B2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1" i="31"/>
  <c r="B2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1" i="30"/>
  <c r="B10" i="29"/>
  <c r="B9" i="29"/>
  <c r="B8" i="29"/>
  <c r="B7" i="29"/>
  <c r="B6" i="29"/>
  <c r="B5" i="29"/>
  <c r="B4" i="29"/>
  <c r="B3" i="29"/>
  <c r="B2" i="29"/>
  <c r="B1" i="29"/>
  <c r="B10" i="28"/>
  <c r="B9" i="28"/>
  <c r="B8" i="28"/>
  <c r="B7" i="28"/>
  <c r="B6" i="28"/>
  <c r="B5" i="28"/>
  <c r="B4" i="28"/>
  <c r="B3" i="28"/>
  <c r="B2" i="28"/>
  <c r="B1" i="28"/>
  <c r="B2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" i="27"/>
  <c r="B2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" i="26"/>
  <c r="B11" i="25"/>
  <c r="B10" i="25"/>
  <c r="B9" i="25"/>
  <c r="B8" i="25"/>
  <c r="B7" i="25"/>
  <c r="B6" i="25"/>
  <c r="B5" i="25"/>
  <c r="B4" i="25"/>
  <c r="B3" i="25"/>
  <c r="B2" i="25"/>
  <c r="B1" i="25"/>
  <c r="B11" i="24"/>
  <c r="B10" i="24"/>
  <c r="B9" i="24"/>
  <c r="B8" i="24"/>
  <c r="B7" i="24"/>
  <c r="B6" i="24"/>
  <c r="B5" i="24"/>
  <c r="B4" i="24"/>
  <c r="B3" i="24"/>
  <c r="B2" i="24"/>
  <c r="B1" i="24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1" i="23"/>
  <c r="B11" i="22"/>
  <c r="B10" i="22"/>
  <c r="B9" i="22"/>
  <c r="B8" i="22"/>
  <c r="B7" i="22"/>
  <c r="B6" i="22"/>
  <c r="B5" i="22"/>
  <c r="B4" i="22"/>
  <c r="B3" i="22"/>
  <c r="B2" i="22"/>
  <c r="B1" i="22"/>
  <c r="B2" i="8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" i="21"/>
  <c r="B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" i="20"/>
  <c r="B2" i="19"/>
  <c r="B3" i="19"/>
  <c r="B4" i="19"/>
  <c r="B5" i="19"/>
  <c r="B6" i="19"/>
  <c r="B7" i="19"/>
  <c r="B8" i="19"/>
  <c r="B9" i="19"/>
  <c r="B10" i="19"/>
  <c r="B11" i="19"/>
  <c r="B1" i="19"/>
  <c r="B2" i="18"/>
  <c r="B3" i="18"/>
  <c r="B4" i="18"/>
  <c r="B5" i="18"/>
  <c r="B6" i="18"/>
  <c r="B7" i="18"/>
  <c r="B8" i="18"/>
  <c r="B9" i="18"/>
  <c r="B10" i="18"/>
  <c r="B11" i="18"/>
  <c r="B1" i="18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1" i="17"/>
  <c r="B18" i="16"/>
  <c r="B19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1" i="16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" i="15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" i="14"/>
  <c r="B2" i="13"/>
  <c r="B3" i="13"/>
  <c r="B4" i="13"/>
  <c r="B5" i="13"/>
  <c r="B6" i="13"/>
  <c r="B7" i="13"/>
  <c r="B8" i="13"/>
  <c r="B9" i="13"/>
  <c r="B10" i="13"/>
  <c r="B11" i="13"/>
  <c r="B12" i="13"/>
  <c r="B1" i="13"/>
  <c r="B2" i="12"/>
  <c r="B3" i="12"/>
  <c r="B4" i="12"/>
  <c r="B5" i="12"/>
  <c r="B6" i="12"/>
  <c r="B7" i="12"/>
  <c r="B8" i="12"/>
  <c r="B9" i="12"/>
  <c r="B10" i="12"/>
  <c r="B11" i="12"/>
  <c r="B12" i="12"/>
  <c r="B1" i="12"/>
  <c r="B2" i="10"/>
  <c r="B3" i="10"/>
  <c r="B4" i="10"/>
  <c r="B5" i="10"/>
  <c r="B6" i="10"/>
  <c r="B7" i="10"/>
  <c r="B8" i="10"/>
  <c r="B9" i="10"/>
  <c r="B10" i="10"/>
  <c r="B11" i="10"/>
  <c r="B12" i="10"/>
  <c r="B13" i="10"/>
  <c r="B1" i="10"/>
  <c r="B2" i="9"/>
  <c r="B3" i="9"/>
  <c r="B4" i="9"/>
  <c r="B1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" i="8"/>
  <c r="B2" i="7"/>
  <c r="B3" i="7"/>
  <c r="B4" i="7"/>
  <c r="B5" i="7"/>
  <c r="B6" i="7"/>
  <c r="B7" i="7"/>
  <c r="B8" i="7"/>
  <c r="B9" i="7"/>
  <c r="B10" i="7"/>
  <c r="B11" i="7"/>
  <c r="B12" i="7"/>
  <c r="B13" i="7"/>
  <c r="B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" i="6"/>
  <c r="B2" i="5"/>
  <c r="B3" i="5"/>
  <c r="B4" i="5"/>
  <c r="B1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1" i="1"/>
</calcChain>
</file>

<file path=xl/sharedStrings.xml><?xml version="1.0" encoding="utf-8"?>
<sst xmlns="http://schemas.openxmlformats.org/spreadsheetml/2006/main" count="1200" uniqueCount="146">
  <si>
    <t>Koprasy</t>
  </si>
  <si>
    <t>Lidická</t>
  </si>
  <si>
    <t>Heyrovského</t>
  </si>
  <si>
    <t>Koprasy NVÚ</t>
  </si>
  <si>
    <t>Evropská</t>
  </si>
  <si>
    <t>Karoliny Světlé</t>
  </si>
  <si>
    <t>Muzeum</t>
  </si>
  <si>
    <t>Brigádnická</t>
  </si>
  <si>
    <t>Bělovarská</t>
  </si>
  <si>
    <t>Náměstí Osvobození</t>
  </si>
  <si>
    <t>Křižíkovy sady</t>
  </si>
  <si>
    <t>Radeckého náměstí</t>
  </si>
  <si>
    <t>Novozámecká</t>
  </si>
  <si>
    <t>Hubáčovka</t>
  </si>
  <si>
    <t>Třída Kosmonautů /Z/</t>
  </si>
  <si>
    <t>Nad Řekou</t>
  </si>
  <si>
    <t>Vozovna Střelná Hora</t>
  </si>
  <si>
    <t>U Stadionu</t>
  </si>
  <si>
    <t>U Střelnice /Z/</t>
  </si>
  <si>
    <t>Střelná Hora</t>
  </si>
  <si>
    <t>28. října</t>
  </si>
  <si>
    <t>Antala Staška</t>
  </si>
  <si>
    <t>Antonína Barcala</t>
  </si>
  <si>
    <t>Autobusové nádraží</t>
  </si>
  <si>
    <t>Autobusové nádraží, Spolková</t>
  </si>
  <si>
    <t>Bělice</t>
  </si>
  <si>
    <t>Borovec, centrum</t>
  </si>
  <si>
    <t>Borovec, sídliště</t>
  </si>
  <si>
    <t>Borovecká</t>
  </si>
  <si>
    <t>Brněnská</t>
  </si>
  <si>
    <t>Burešova</t>
  </si>
  <si>
    <t>Čechova</t>
  </si>
  <si>
    <t>Dobrodružná</t>
  </si>
  <si>
    <t>Dopravní podnik</t>
  </si>
  <si>
    <t>Dukelská</t>
  </si>
  <si>
    <t>Elišky Krásnohorské</t>
  </si>
  <si>
    <t>Fibichova</t>
  </si>
  <si>
    <t>Háje, hypermarket</t>
  </si>
  <si>
    <t>Háje, rozcestí</t>
  </si>
  <si>
    <t>Háje, sídliště</t>
  </si>
  <si>
    <t>Heršpická třída</t>
  </si>
  <si>
    <t>Hlavní nádraží</t>
  </si>
  <si>
    <t>Horní náměstí</t>
  </si>
  <si>
    <t>Jana Bechera</t>
  </si>
  <si>
    <t>Javorová</t>
  </si>
  <si>
    <t>Jiřího z Poděbrad</t>
  </si>
  <si>
    <t>Jungmannova</t>
  </si>
  <si>
    <t>K lomu /Z/</t>
  </si>
  <si>
    <t>Karlovo náměstí</t>
  </si>
  <si>
    <t>Kollárova</t>
  </si>
  <si>
    <t>Koupaliště</t>
  </si>
  <si>
    <t>Kvasnov, U pošty</t>
  </si>
  <si>
    <t>Kvasnov, U prodejny</t>
  </si>
  <si>
    <t>Kvasnov, železniční zastávka /Z/</t>
  </si>
  <si>
    <t>Lázeňská</t>
  </si>
  <si>
    <t>Marie Sklodowské</t>
  </si>
  <si>
    <t>Městské lázně</t>
  </si>
  <si>
    <t>Městský park</t>
  </si>
  <si>
    <t>Měšťanské divadlo</t>
  </si>
  <si>
    <t>Mezinárodní letiště</t>
  </si>
  <si>
    <t>Milady Horákové</t>
  </si>
  <si>
    <t>Mrázovka</t>
  </si>
  <si>
    <t>Na Lukách</t>
  </si>
  <si>
    <t>Na Míráku</t>
  </si>
  <si>
    <t>Na Strahovce</t>
  </si>
  <si>
    <t>Na Výsluní</t>
  </si>
  <si>
    <t>Nad řekou</t>
  </si>
  <si>
    <t>Nákupní zóna</t>
  </si>
  <si>
    <t>Náměstí Míru</t>
  </si>
  <si>
    <t>Nemocnice Vřesiny</t>
  </si>
  <si>
    <t>Nové výstaviště</t>
  </si>
  <si>
    <t>Nové Zámky</t>
  </si>
  <si>
    <t>Obchodní</t>
  </si>
  <si>
    <t>Okružní</t>
  </si>
  <si>
    <t>Ostrolovská</t>
  </si>
  <si>
    <t>Palmová</t>
  </si>
  <si>
    <t>Peroutkova</t>
  </si>
  <si>
    <t>Pivovarská</t>
  </si>
  <si>
    <t>Poliklinika</t>
  </si>
  <si>
    <t>Pražská</t>
  </si>
  <si>
    <t>Raichlova</t>
  </si>
  <si>
    <t>Republikánská</t>
  </si>
  <si>
    <t>Rolky</t>
  </si>
  <si>
    <t>Rosenauerova</t>
  </si>
  <si>
    <t>Řeznická</t>
  </si>
  <si>
    <t>Říční</t>
  </si>
  <si>
    <t>Skuherského</t>
  </si>
  <si>
    <t>Slunečnicová</t>
  </si>
  <si>
    <t>Sokolská</t>
  </si>
  <si>
    <t>Spolková</t>
  </si>
  <si>
    <t>Staroměstská</t>
  </si>
  <si>
    <t>Stružná,,na rozcestí /Z/</t>
  </si>
  <si>
    <t>Stružná,,náves</t>
  </si>
  <si>
    <t>Střední škola technická a dopravní</t>
  </si>
  <si>
    <t>Studentská</t>
  </si>
  <si>
    <t>Šeříková</t>
  </si>
  <si>
    <t>Štaudingerova</t>
  </si>
  <si>
    <t>Štefkova</t>
  </si>
  <si>
    <t>Tyršova</t>
  </si>
  <si>
    <t>U Černého koně</t>
  </si>
  <si>
    <t>U hřbitova /Z/</t>
  </si>
  <si>
    <t>U Kasáren</t>
  </si>
  <si>
    <t>U Lišky</t>
  </si>
  <si>
    <t>U Podlesíku</t>
  </si>
  <si>
    <t>U pošty</t>
  </si>
  <si>
    <t>U Školky</t>
  </si>
  <si>
    <t>U viaduktu</t>
  </si>
  <si>
    <t>Univerzita</t>
  </si>
  <si>
    <t>Václava Volfa</t>
  </si>
  <si>
    <t>Velké náměstí</t>
  </si>
  <si>
    <t>Větrná</t>
  </si>
  <si>
    <t>Votická</t>
  </si>
  <si>
    <t>Vřesová</t>
  </si>
  <si>
    <t>Zadní Rolky</t>
  </si>
  <si>
    <t>Zborov</t>
  </si>
  <si>
    <t>Zborov, staré nádraží</t>
  </si>
  <si>
    <t>Zborovská</t>
  </si>
  <si>
    <t>Zborovská pole</t>
  </si>
  <si>
    <t>Zimní stadion</t>
  </si>
  <si>
    <t>Nákupní centrum Zborovská pole</t>
  </si>
  <si>
    <t>U Viaduktu</t>
  </si>
  <si>
    <t>Severní předměstí</t>
  </si>
  <si>
    <t>U Pošty</t>
  </si>
  <si>
    <t>V Osadách /Z/</t>
  </si>
  <si>
    <t>V osadách /Z/</t>
  </si>
  <si>
    <t>Kvasnov, U Prodejny</t>
  </si>
  <si>
    <t>Kvasnov, U Hřbitova /Z/</t>
  </si>
  <si>
    <t>Jezerka /Z/</t>
  </si>
  <si>
    <t>Jánův most /Z/</t>
  </si>
  <si>
    <t>Zborovská Pole</t>
  </si>
  <si>
    <t>Průmyslová /Z/</t>
  </si>
  <si>
    <t>Technická /Z/</t>
  </si>
  <si>
    <t>Na Cvičišti /Z/</t>
  </si>
  <si>
    <t>Mladějovská /Z/</t>
  </si>
  <si>
    <t>Hornická /Z/</t>
  </si>
  <si>
    <t>Horní Víska /Z/</t>
  </si>
  <si>
    <t>Tkalcovna /Z/</t>
  </si>
  <si>
    <t>K Rybníku /Z/</t>
  </si>
  <si>
    <t>Strojnická /Z/</t>
  </si>
  <si>
    <t>Na Odbočce /Z/</t>
  </si>
  <si>
    <t>Koprasy NVÚ /Z/</t>
  </si>
  <si>
    <t>K rybníku /Z/</t>
  </si>
  <si>
    <t>Na odbočce /Z/</t>
  </si>
  <si>
    <t>Nové Výstaviště</t>
  </si>
  <si>
    <t>Mezinárodní Letiště</t>
  </si>
  <si>
    <t>Simtyland, Expozóna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</si>
</sst>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1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2AA7-3D2C-4F18-B8EB-E7F7698E6DFC}">
  <dimension ref="A1:B136"/>
  <sheetViews>
    <sheetView topLeftCell="A118" workbookViewId="0">
      <selection activeCell="B135" sqref="B135"/>
    </sheetView>
  </sheetViews>
  <sheetFormatPr defaultRowHeight="14.4" x14ac:dyDescent="0.3"/>
  <cols>
    <col min="1" max="1" width="29" bestFit="1" customWidth="1"/>
  </cols>
  <sheetData>
    <row r="1" spans="1:2" x14ac:dyDescent="0.3">
      <c r="A1" s="2" t="s">
        <v>20</v>
      </c>
      <c r="B1" s="4">
        <v>1</v>
      </c>
    </row>
    <row r="2" spans="1:2" x14ac:dyDescent="0.3">
      <c r="A2" t="s">
        <v>21</v>
      </c>
      <c r="B2" s="4">
        <v>2</v>
      </c>
    </row>
    <row r="3" spans="1:2" x14ac:dyDescent="0.3">
      <c r="A3" t="s">
        <v>22</v>
      </c>
      <c r="B3" s="4">
        <v>3</v>
      </c>
    </row>
    <row r="4" spans="1:2" x14ac:dyDescent="0.3">
      <c r="A4" t="s">
        <v>23</v>
      </c>
      <c r="B4" s="4">
        <v>4</v>
      </c>
    </row>
    <row r="5" spans="1:2" x14ac:dyDescent="0.3">
      <c r="A5" t="s">
        <v>24</v>
      </c>
      <c r="B5" s="4">
        <v>5</v>
      </c>
    </row>
    <row r="6" spans="1:2" x14ac:dyDescent="0.3">
      <c r="A6" t="s">
        <v>25</v>
      </c>
      <c r="B6" s="4">
        <v>6</v>
      </c>
    </row>
    <row r="7" spans="1:2" x14ac:dyDescent="0.3">
      <c r="A7" t="s">
        <v>8</v>
      </c>
      <c r="B7" s="4">
        <v>7</v>
      </c>
    </row>
    <row r="8" spans="1:2" x14ac:dyDescent="0.3">
      <c r="A8" t="s">
        <v>26</v>
      </c>
      <c r="B8" s="4">
        <v>8</v>
      </c>
    </row>
    <row r="9" spans="1:2" x14ac:dyDescent="0.3">
      <c r="A9" t="s">
        <v>27</v>
      </c>
      <c r="B9" s="4">
        <v>9</v>
      </c>
    </row>
    <row r="10" spans="1:2" x14ac:dyDescent="0.3">
      <c r="A10" t="s">
        <v>28</v>
      </c>
      <c r="B10" s="4">
        <v>10</v>
      </c>
    </row>
    <row r="11" spans="1:2" x14ac:dyDescent="0.3">
      <c r="A11" t="s">
        <v>7</v>
      </c>
      <c r="B11" s="4">
        <v>11</v>
      </c>
    </row>
    <row r="12" spans="1:2" x14ac:dyDescent="0.3">
      <c r="A12" t="s">
        <v>29</v>
      </c>
      <c r="B12" s="4">
        <v>12</v>
      </c>
    </row>
    <row r="13" spans="1:2" x14ac:dyDescent="0.3">
      <c r="A13" t="s">
        <v>30</v>
      </c>
      <c r="B13" s="4">
        <v>13</v>
      </c>
    </row>
    <row r="14" spans="1:2" x14ac:dyDescent="0.3">
      <c r="A14" t="s">
        <v>31</v>
      </c>
      <c r="B14" s="4">
        <v>14</v>
      </c>
    </row>
    <row r="15" spans="1:2" x14ac:dyDescent="0.3">
      <c r="A15" t="s">
        <v>32</v>
      </c>
      <c r="B15" s="4">
        <v>15</v>
      </c>
    </row>
    <row r="16" spans="1:2" x14ac:dyDescent="0.3">
      <c r="A16" t="s">
        <v>33</v>
      </c>
      <c r="B16" s="4">
        <v>16</v>
      </c>
    </row>
    <row r="17" spans="1:2" x14ac:dyDescent="0.3">
      <c r="A17" t="s">
        <v>34</v>
      </c>
      <c r="B17" s="4">
        <v>17</v>
      </c>
    </row>
    <row r="18" spans="1:2" x14ac:dyDescent="0.3">
      <c r="A18" t="s">
        <v>35</v>
      </c>
      <c r="B18" s="4">
        <v>18</v>
      </c>
    </row>
    <row r="19" spans="1:2" x14ac:dyDescent="0.3">
      <c r="A19" t="s">
        <v>4</v>
      </c>
      <c r="B19" s="4">
        <v>19</v>
      </c>
    </row>
    <row r="20" spans="1:2" x14ac:dyDescent="0.3">
      <c r="A20" t="s">
        <v>36</v>
      </c>
      <c r="B20" s="4">
        <v>20</v>
      </c>
    </row>
    <row r="21" spans="1:2" x14ac:dyDescent="0.3">
      <c r="A21" t="s">
        <v>37</v>
      </c>
      <c r="B21" s="4">
        <v>21</v>
      </c>
    </row>
    <row r="22" spans="1:2" x14ac:dyDescent="0.3">
      <c r="A22" t="s">
        <v>38</v>
      </c>
      <c r="B22" s="4">
        <v>22</v>
      </c>
    </row>
    <row r="23" spans="1:2" x14ac:dyDescent="0.3">
      <c r="A23" t="s">
        <v>39</v>
      </c>
      <c r="B23" s="4">
        <v>23</v>
      </c>
    </row>
    <row r="24" spans="1:2" x14ac:dyDescent="0.3">
      <c r="A24" t="s">
        <v>40</v>
      </c>
      <c r="B24" s="4">
        <v>24</v>
      </c>
    </row>
    <row r="25" spans="1:2" x14ac:dyDescent="0.3">
      <c r="A25" t="s">
        <v>2</v>
      </c>
      <c r="B25" s="4">
        <v>25</v>
      </c>
    </row>
    <row r="26" spans="1:2" x14ac:dyDescent="0.3">
      <c r="A26" t="s">
        <v>41</v>
      </c>
      <c r="B26" s="4">
        <v>26</v>
      </c>
    </row>
    <row r="27" spans="1:2" x14ac:dyDescent="0.3">
      <c r="A27" t="s">
        <v>42</v>
      </c>
      <c r="B27" s="4">
        <v>27</v>
      </c>
    </row>
    <row r="28" spans="1:2" x14ac:dyDescent="0.3">
      <c r="A28" t="s">
        <v>135</v>
      </c>
      <c r="B28" s="4">
        <v>28</v>
      </c>
    </row>
    <row r="29" spans="1:2" x14ac:dyDescent="0.3">
      <c r="A29" t="s">
        <v>134</v>
      </c>
      <c r="B29" s="4">
        <v>29</v>
      </c>
    </row>
    <row r="30" spans="1:2" x14ac:dyDescent="0.3">
      <c r="A30" t="s">
        <v>13</v>
      </c>
      <c r="B30" s="4">
        <v>30</v>
      </c>
    </row>
    <row r="31" spans="1:2" x14ac:dyDescent="0.3">
      <c r="A31" t="s">
        <v>43</v>
      </c>
      <c r="B31" s="4">
        <v>31</v>
      </c>
    </row>
    <row r="32" spans="1:2" x14ac:dyDescent="0.3">
      <c r="A32" t="s">
        <v>128</v>
      </c>
      <c r="B32" s="4">
        <v>32</v>
      </c>
    </row>
    <row r="33" spans="1:2" x14ac:dyDescent="0.3">
      <c r="A33" t="s">
        <v>44</v>
      </c>
      <c r="B33" s="4">
        <v>33</v>
      </c>
    </row>
    <row r="34" spans="1:2" x14ac:dyDescent="0.3">
      <c r="A34" t="s">
        <v>127</v>
      </c>
      <c r="B34" s="4">
        <v>34</v>
      </c>
    </row>
    <row r="35" spans="1:2" x14ac:dyDescent="0.3">
      <c r="A35" t="s">
        <v>45</v>
      </c>
      <c r="B35" s="4">
        <v>35</v>
      </c>
    </row>
    <row r="36" spans="1:2" x14ac:dyDescent="0.3">
      <c r="A36" t="s">
        <v>46</v>
      </c>
      <c r="B36" s="4">
        <v>36</v>
      </c>
    </row>
    <row r="37" spans="1:2" x14ac:dyDescent="0.3">
      <c r="A37" t="s">
        <v>47</v>
      </c>
      <c r="B37" s="4">
        <v>37</v>
      </c>
    </row>
    <row r="38" spans="1:2" x14ac:dyDescent="0.3">
      <c r="A38" t="s">
        <v>141</v>
      </c>
      <c r="B38" s="4">
        <v>38</v>
      </c>
    </row>
    <row r="39" spans="1:2" x14ac:dyDescent="0.3">
      <c r="A39" t="s">
        <v>48</v>
      </c>
      <c r="B39" s="4">
        <v>39</v>
      </c>
    </row>
    <row r="40" spans="1:2" x14ac:dyDescent="0.3">
      <c r="A40" t="s">
        <v>5</v>
      </c>
      <c r="B40" s="4">
        <v>40</v>
      </c>
    </row>
    <row r="41" spans="1:2" x14ac:dyDescent="0.3">
      <c r="A41" t="s">
        <v>49</v>
      </c>
      <c r="B41" s="4">
        <v>41</v>
      </c>
    </row>
    <row r="42" spans="1:2" x14ac:dyDescent="0.3">
      <c r="A42" t="s">
        <v>0</v>
      </c>
      <c r="B42" s="4">
        <v>42</v>
      </c>
    </row>
    <row r="43" spans="1:2" x14ac:dyDescent="0.3">
      <c r="A43" t="s">
        <v>3</v>
      </c>
      <c r="B43" s="4">
        <v>43</v>
      </c>
    </row>
    <row r="44" spans="1:2" x14ac:dyDescent="0.3">
      <c r="A44" t="s">
        <v>140</v>
      </c>
      <c r="B44" s="4">
        <v>44</v>
      </c>
    </row>
    <row r="45" spans="1:2" x14ac:dyDescent="0.3">
      <c r="A45" t="s">
        <v>50</v>
      </c>
      <c r="B45" s="4">
        <v>45</v>
      </c>
    </row>
    <row r="46" spans="1:2" x14ac:dyDescent="0.3">
      <c r="A46" t="s">
        <v>10</v>
      </c>
      <c r="B46" s="4">
        <v>46</v>
      </c>
    </row>
    <row r="47" spans="1:2" x14ac:dyDescent="0.3">
      <c r="A47" t="s">
        <v>126</v>
      </c>
      <c r="B47" s="4">
        <v>47</v>
      </c>
    </row>
    <row r="48" spans="1:2" x14ac:dyDescent="0.3">
      <c r="A48" t="s">
        <v>51</v>
      </c>
      <c r="B48" s="4">
        <v>48</v>
      </c>
    </row>
    <row r="49" spans="1:2" x14ac:dyDescent="0.3">
      <c r="A49" t="s">
        <v>52</v>
      </c>
      <c r="B49" s="4">
        <v>49</v>
      </c>
    </row>
    <row r="50" spans="1:2" x14ac:dyDescent="0.3">
      <c r="A50" t="s">
        <v>53</v>
      </c>
      <c r="B50" s="4">
        <v>50</v>
      </c>
    </row>
    <row r="51" spans="1:2" x14ac:dyDescent="0.3">
      <c r="A51" t="s">
        <v>54</v>
      </c>
      <c r="B51" s="4">
        <v>51</v>
      </c>
    </row>
    <row r="52" spans="1:2" x14ac:dyDescent="0.3">
      <c r="A52" t="s">
        <v>1</v>
      </c>
      <c r="B52" s="4">
        <v>52</v>
      </c>
    </row>
    <row r="53" spans="1:2" x14ac:dyDescent="0.3">
      <c r="A53" t="s">
        <v>55</v>
      </c>
      <c r="B53" s="4">
        <v>53</v>
      </c>
    </row>
    <row r="54" spans="1:2" x14ac:dyDescent="0.3">
      <c r="A54" t="s">
        <v>56</v>
      </c>
      <c r="B54" s="4">
        <v>54</v>
      </c>
    </row>
    <row r="55" spans="1:2" x14ac:dyDescent="0.3">
      <c r="A55" t="s">
        <v>57</v>
      </c>
      <c r="B55" s="4">
        <v>55</v>
      </c>
    </row>
    <row r="56" spans="1:2" x14ac:dyDescent="0.3">
      <c r="A56" t="s">
        <v>58</v>
      </c>
      <c r="B56" s="4">
        <v>56</v>
      </c>
    </row>
    <row r="57" spans="1:2" x14ac:dyDescent="0.3">
      <c r="A57" t="s">
        <v>59</v>
      </c>
      <c r="B57" s="4">
        <v>57</v>
      </c>
    </row>
    <row r="58" spans="1:2" x14ac:dyDescent="0.3">
      <c r="A58" t="s">
        <v>60</v>
      </c>
      <c r="B58" s="4">
        <v>58</v>
      </c>
    </row>
    <row r="59" spans="1:2" x14ac:dyDescent="0.3">
      <c r="A59" t="s">
        <v>133</v>
      </c>
      <c r="B59" s="4">
        <v>59</v>
      </c>
    </row>
    <row r="60" spans="1:2" x14ac:dyDescent="0.3">
      <c r="A60" t="s">
        <v>61</v>
      </c>
      <c r="B60" s="4">
        <v>60</v>
      </c>
    </row>
    <row r="61" spans="1:2" x14ac:dyDescent="0.3">
      <c r="A61" t="s">
        <v>6</v>
      </c>
      <c r="B61" s="4">
        <v>61</v>
      </c>
    </row>
    <row r="62" spans="1:2" x14ac:dyDescent="0.3">
      <c r="A62" t="s">
        <v>132</v>
      </c>
      <c r="B62" s="4">
        <v>62</v>
      </c>
    </row>
    <row r="63" spans="1:2" x14ac:dyDescent="0.3">
      <c r="A63" t="s">
        <v>62</v>
      </c>
      <c r="B63" s="4">
        <v>63</v>
      </c>
    </row>
    <row r="64" spans="1:2" x14ac:dyDescent="0.3">
      <c r="A64" t="s">
        <v>63</v>
      </c>
      <c r="B64" s="4">
        <v>64</v>
      </c>
    </row>
    <row r="65" spans="1:2" x14ac:dyDescent="0.3">
      <c r="A65" t="s">
        <v>142</v>
      </c>
      <c r="B65" s="4">
        <v>65</v>
      </c>
    </row>
    <row r="66" spans="1:2" x14ac:dyDescent="0.3">
      <c r="A66" t="s">
        <v>64</v>
      </c>
      <c r="B66" s="4">
        <v>66</v>
      </c>
    </row>
    <row r="67" spans="1:2" x14ac:dyDescent="0.3">
      <c r="A67" t="s">
        <v>65</v>
      </c>
      <c r="B67" s="4">
        <v>67</v>
      </c>
    </row>
    <row r="68" spans="1:2" x14ac:dyDescent="0.3">
      <c r="A68" t="s">
        <v>66</v>
      </c>
      <c r="B68" s="4">
        <v>68</v>
      </c>
    </row>
    <row r="69" spans="1:2" x14ac:dyDescent="0.3">
      <c r="A69" t="s">
        <v>67</v>
      </c>
      <c r="B69" s="4">
        <v>69</v>
      </c>
    </row>
    <row r="70" spans="1:2" x14ac:dyDescent="0.3">
      <c r="A70" t="s">
        <v>68</v>
      </c>
      <c r="B70" s="4">
        <v>70</v>
      </c>
    </row>
    <row r="71" spans="1:2" x14ac:dyDescent="0.3">
      <c r="A71" t="s">
        <v>9</v>
      </c>
      <c r="B71" s="4">
        <v>71</v>
      </c>
    </row>
    <row r="72" spans="1:2" x14ac:dyDescent="0.3">
      <c r="A72" t="s">
        <v>69</v>
      </c>
      <c r="B72" s="4">
        <v>72</v>
      </c>
    </row>
    <row r="73" spans="1:2" x14ac:dyDescent="0.3">
      <c r="A73" t="s">
        <v>70</v>
      </c>
      <c r="B73" s="4">
        <v>73</v>
      </c>
    </row>
    <row r="74" spans="1:2" x14ac:dyDescent="0.3">
      <c r="A74" t="s">
        <v>71</v>
      </c>
      <c r="B74" s="4">
        <v>74</v>
      </c>
    </row>
    <row r="75" spans="1:2" x14ac:dyDescent="0.3">
      <c r="A75" t="s">
        <v>12</v>
      </c>
      <c r="B75" s="4">
        <v>75</v>
      </c>
    </row>
    <row r="76" spans="1:2" x14ac:dyDescent="0.3">
      <c r="A76" t="s">
        <v>72</v>
      </c>
      <c r="B76" s="4">
        <v>76</v>
      </c>
    </row>
    <row r="77" spans="1:2" x14ac:dyDescent="0.3">
      <c r="A77" t="s">
        <v>73</v>
      </c>
      <c r="B77" s="4">
        <v>77</v>
      </c>
    </row>
    <row r="78" spans="1:2" x14ac:dyDescent="0.3">
      <c r="A78" t="s">
        <v>74</v>
      </c>
      <c r="B78" s="4">
        <v>78</v>
      </c>
    </row>
    <row r="79" spans="1:2" x14ac:dyDescent="0.3">
      <c r="A79" t="s">
        <v>75</v>
      </c>
      <c r="B79" s="4">
        <v>79</v>
      </c>
    </row>
    <row r="80" spans="1:2" x14ac:dyDescent="0.3">
      <c r="A80" t="s">
        <v>76</v>
      </c>
      <c r="B80" s="4">
        <v>80</v>
      </c>
    </row>
    <row r="81" spans="1:2" x14ac:dyDescent="0.3">
      <c r="A81" t="s">
        <v>77</v>
      </c>
      <c r="B81" s="4">
        <v>81</v>
      </c>
    </row>
    <row r="82" spans="1:2" x14ac:dyDescent="0.3">
      <c r="A82" t="s">
        <v>78</v>
      </c>
      <c r="B82" s="4">
        <v>82</v>
      </c>
    </row>
    <row r="83" spans="1:2" x14ac:dyDescent="0.3">
      <c r="A83" t="s">
        <v>79</v>
      </c>
      <c r="B83" s="4">
        <v>83</v>
      </c>
    </row>
    <row r="84" spans="1:2" x14ac:dyDescent="0.3">
      <c r="A84" t="s">
        <v>130</v>
      </c>
      <c r="B84" s="4">
        <v>84</v>
      </c>
    </row>
    <row r="85" spans="1:2" x14ac:dyDescent="0.3">
      <c r="A85" t="s">
        <v>11</v>
      </c>
      <c r="B85" s="4">
        <v>85</v>
      </c>
    </row>
    <row r="86" spans="1:2" x14ac:dyDescent="0.3">
      <c r="A86" t="s">
        <v>80</v>
      </c>
      <c r="B86" s="4">
        <v>86</v>
      </c>
    </row>
    <row r="87" spans="1:2" x14ac:dyDescent="0.3">
      <c r="A87" t="s">
        <v>81</v>
      </c>
      <c r="B87" s="4">
        <v>87</v>
      </c>
    </row>
    <row r="88" spans="1:2" x14ac:dyDescent="0.3">
      <c r="A88" t="s">
        <v>82</v>
      </c>
      <c r="B88" s="4">
        <v>88</v>
      </c>
    </row>
    <row r="89" spans="1:2" x14ac:dyDescent="0.3">
      <c r="A89" t="s">
        <v>83</v>
      </c>
      <c r="B89" s="4">
        <v>89</v>
      </c>
    </row>
    <row r="90" spans="1:2" x14ac:dyDescent="0.3">
      <c r="A90" t="s">
        <v>84</v>
      </c>
      <c r="B90" s="4">
        <v>90</v>
      </c>
    </row>
    <row r="91" spans="1:2" x14ac:dyDescent="0.3">
      <c r="A91" t="s">
        <v>85</v>
      </c>
      <c r="B91" s="4">
        <v>91</v>
      </c>
    </row>
    <row r="92" spans="1:2" x14ac:dyDescent="0.3">
      <c r="A92" t="s">
        <v>121</v>
      </c>
      <c r="B92" s="4">
        <v>92</v>
      </c>
    </row>
    <row r="93" spans="1:2" x14ac:dyDescent="0.3">
      <c r="A93" t="s">
        <v>86</v>
      </c>
      <c r="B93" s="4">
        <v>93</v>
      </c>
    </row>
    <row r="94" spans="1:2" x14ac:dyDescent="0.3">
      <c r="A94" t="s">
        <v>87</v>
      </c>
      <c r="B94" s="4">
        <v>94</v>
      </c>
    </row>
    <row r="95" spans="1:2" x14ac:dyDescent="0.3">
      <c r="A95" t="s">
        <v>88</v>
      </c>
      <c r="B95" s="4">
        <v>95</v>
      </c>
    </row>
    <row r="96" spans="1:2" x14ac:dyDescent="0.3">
      <c r="A96" t="s">
        <v>89</v>
      </c>
      <c r="B96" s="4">
        <v>96</v>
      </c>
    </row>
    <row r="97" spans="1:2" x14ac:dyDescent="0.3">
      <c r="A97" t="s">
        <v>90</v>
      </c>
      <c r="B97" s="4">
        <v>97</v>
      </c>
    </row>
    <row r="98" spans="1:2" x14ac:dyDescent="0.3">
      <c r="A98" t="s">
        <v>138</v>
      </c>
      <c r="B98" s="4">
        <v>98</v>
      </c>
    </row>
    <row r="99" spans="1:2" x14ac:dyDescent="0.3">
      <c r="A99" t="s">
        <v>91</v>
      </c>
      <c r="B99" s="4">
        <v>99</v>
      </c>
    </row>
    <row r="100" spans="1:2" x14ac:dyDescent="0.3">
      <c r="A100" t="s">
        <v>92</v>
      </c>
      <c r="B100" s="4">
        <v>100</v>
      </c>
    </row>
    <row r="101" spans="1:2" x14ac:dyDescent="0.3">
      <c r="A101" t="s">
        <v>93</v>
      </c>
      <c r="B101" s="4">
        <v>101</v>
      </c>
    </row>
    <row r="102" spans="1:2" x14ac:dyDescent="0.3">
      <c r="A102" t="s">
        <v>19</v>
      </c>
      <c r="B102" s="4">
        <v>102</v>
      </c>
    </row>
    <row r="103" spans="1:2" x14ac:dyDescent="0.3">
      <c r="A103" t="s">
        <v>94</v>
      </c>
      <c r="B103" s="4">
        <v>103</v>
      </c>
    </row>
    <row r="104" spans="1:2" x14ac:dyDescent="0.3">
      <c r="A104" t="s">
        <v>95</v>
      </c>
      <c r="B104" s="4">
        <v>104</v>
      </c>
    </row>
    <row r="105" spans="1:2" x14ac:dyDescent="0.3">
      <c r="A105" t="s">
        <v>96</v>
      </c>
      <c r="B105" s="4">
        <v>105</v>
      </c>
    </row>
    <row r="106" spans="1:2" x14ac:dyDescent="0.3">
      <c r="A106" t="s">
        <v>97</v>
      </c>
      <c r="B106" s="4">
        <v>106</v>
      </c>
    </row>
    <row r="107" spans="1:2" x14ac:dyDescent="0.3">
      <c r="A107" t="s">
        <v>131</v>
      </c>
      <c r="B107" s="4">
        <v>107</v>
      </c>
    </row>
    <row r="108" spans="1:2" x14ac:dyDescent="0.3">
      <c r="A108" t="s">
        <v>136</v>
      </c>
      <c r="B108" s="4">
        <v>108</v>
      </c>
    </row>
    <row r="109" spans="1:2" x14ac:dyDescent="0.3">
      <c r="A109" t="s">
        <v>14</v>
      </c>
      <c r="B109" s="4">
        <v>109</v>
      </c>
    </row>
    <row r="110" spans="1:2" x14ac:dyDescent="0.3">
      <c r="A110" t="s">
        <v>98</v>
      </c>
      <c r="B110" s="4">
        <v>110</v>
      </c>
    </row>
    <row r="111" spans="1:2" x14ac:dyDescent="0.3">
      <c r="A111" t="s">
        <v>99</v>
      </c>
      <c r="B111" s="4">
        <v>111</v>
      </c>
    </row>
    <row r="112" spans="1:2" x14ac:dyDescent="0.3">
      <c r="A112" t="s">
        <v>100</v>
      </c>
      <c r="B112" s="4">
        <v>112</v>
      </c>
    </row>
    <row r="113" spans="1:2" x14ac:dyDescent="0.3">
      <c r="A113" t="s">
        <v>101</v>
      </c>
      <c r="B113" s="4">
        <v>113</v>
      </c>
    </row>
    <row r="114" spans="1:2" x14ac:dyDescent="0.3">
      <c r="A114" t="s">
        <v>102</v>
      </c>
      <c r="B114" s="4">
        <v>114</v>
      </c>
    </row>
    <row r="115" spans="1:2" x14ac:dyDescent="0.3">
      <c r="A115" t="s">
        <v>103</v>
      </c>
      <c r="B115" s="4">
        <v>115</v>
      </c>
    </row>
    <row r="116" spans="1:2" x14ac:dyDescent="0.3">
      <c r="A116" t="s">
        <v>104</v>
      </c>
      <c r="B116" s="4">
        <v>116</v>
      </c>
    </row>
    <row r="117" spans="1:2" x14ac:dyDescent="0.3">
      <c r="A117" t="s">
        <v>17</v>
      </c>
      <c r="B117" s="4">
        <v>117</v>
      </c>
    </row>
    <row r="118" spans="1:2" x14ac:dyDescent="0.3">
      <c r="A118" t="s">
        <v>18</v>
      </c>
      <c r="B118" s="4">
        <v>118</v>
      </c>
    </row>
    <row r="119" spans="1:2" x14ac:dyDescent="0.3">
      <c r="A119" t="s">
        <v>105</v>
      </c>
      <c r="B119" s="4">
        <v>119</v>
      </c>
    </row>
    <row r="120" spans="1:2" x14ac:dyDescent="0.3">
      <c r="A120" t="s">
        <v>106</v>
      </c>
      <c r="B120" s="4">
        <v>120</v>
      </c>
    </row>
    <row r="121" spans="1:2" x14ac:dyDescent="0.3">
      <c r="A121" t="s">
        <v>107</v>
      </c>
      <c r="B121" s="4">
        <v>121</v>
      </c>
    </row>
    <row r="122" spans="1:2" x14ac:dyDescent="0.3">
      <c r="A122" t="s">
        <v>124</v>
      </c>
      <c r="B122" s="4">
        <v>122</v>
      </c>
    </row>
    <row r="123" spans="1:2" x14ac:dyDescent="0.3">
      <c r="A123" t="s">
        <v>108</v>
      </c>
      <c r="B123" s="4">
        <v>123</v>
      </c>
    </row>
    <row r="124" spans="1:2" x14ac:dyDescent="0.3">
      <c r="A124" t="s">
        <v>109</v>
      </c>
      <c r="B124" s="4">
        <v>124</v>
      </c>
    </row>
    <row r="125" spans="1:2" x14ac:dyDescent="0.3">
      <c r="A125" t="s">
        <v>110</v>
      </c>
      <c r="B125" s="4">
        <v>125</v>
      </c>
    </row>
    <row r="126" spans="1:2" x14ac:dyDescent="0.3">
      <c r="A126" t="s">
        <v>111</v>
      </c>
      <c r="B126" s="4">
        <v>126</v>
      </c>
    </row>
    <row r="127" spans="1:2" x14ac:dyDescent="0.3">
      <c r="A127" t="s">
        <v>112</v>
      </c>
      <c r="B127" s="4">
        <v>127</v>
      </c>
    </row>
    <row r="128" spans="1:2" x14ac:dyDescent="0.3">
      <c r="A128" t="s">
        <v>113</v>
      </c>
      <c r="B128" s="4">
        <v>128</v>
      </c>
    </row>
    <row r="129" spans="1:2" x14ac:dyDescent="0.3">
      <c r="A129" t="s">
        <v>114</v>
      </c>
      <c r="B129" s="4">
        <v>129</v>
      </c>
    </row>
    <row r="130" spans="1:2" x14ac:dyDescent="0.3">
      <c r="A130" t="s">
        <v>115</v>
      </c>
      <c r="B130" s="4">
        <v>130</v>
      </c>
    </row>
    <row r="131" spans="1:2" x14ac:dyDescent="0.3">
      <c r="A131" t="s">
        <v>116</v>
      </c>
      <c r="B131" s="4">
        <v>131</v>
      </c>
    </row>
    <row r="132" spans="1:2" x14ac:dyDescent="0.3">
      <c r="A132" t="s">
        <v>117</v>
      </c>
      <c r="B132" s="4">
        <v>132</v>
      </c>
    </row>
    <row r="133" spans="1:2" x14ac:dyDescent="0.3">
      <c r="A133" t="s">
        <v>118</v>
      </c>
      <c r="B133" s="4">
        <v>133</v>
      </c>
    </row>
    <row r="134" spans="1:2" x14ac:dyDescent="0.3">
      <c r="A134" t="s">
        <v>119</v>
      </c>
      <c r="B134" s="4">
        <v>134</v>
      </c>
    </row>
    <row r="135" spans="1:2" x14ac:dyDescent="0.3">
      <c r="A135" t="s">
        <v>16</v>
      </c>
      <c r="B135" s="4">
        <v>135</v>
      </c>
    </row>
    <row r="136" spans="1:2" x14ac:dyDescent="0.3">
      <c r="A136" t="s">
        <v>145</v>
      </c>
      <c r="B136" s="4">
        <v>136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2295-E91B-4892-AC3B-6D3422FDAC33}">
  <dimension ref="A1:E4"/>
  <sheetViews>
    <sheetView workbookViewId="0">
      <selection activeCell="B1" sqref="B1:B4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135</v>
      </c>
      <c r="C1" t="s">
        <v>16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117</v>
      </c>
      <c r="C2" t="s">
        <v>17</v>
      </c>
      <c r="D2">
        <v>2</v>
      </c>
      <c r="E2">
        <v>2</v>
      </c>
    </row>
    <row r="3" spans="1:5" x14ac:dyDescent="0.3">
      <c r="A3">
        <v>3</v>
      </c>
      <c r="B3">
        <f>VLOOKUP(C3,Stops!$A$1:$B$135,2,FALSE)</f>
        <v>118</v>
      </c>
      <c r="C3" t="s">
        <v>18</v>
      </c>
      <c r="D3">
        <v>3</v>
      </c>
      <c r="E3">
        <v>3</v>
      </c>
    </row>
    <row r="4" spans="1:5" x14ac:dyDescent="0.3">
      <c r="A4">
        <v>4</v>
      </c>
      <c r="B4">
        <f>VLOOKUP(C4,Stops!$A$1:$B$135,2,FALSE)</f>
        <v>102</v>
      </c>
      <c r="C4" t="s">
        <v>19</v>
      </c>
      <c r="D4">
        <v>5</v>
      </c>
      <c r="E4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4B41-B494-4A7E-8120-00DB87E5F9C8}">
  <dimension ref="A1:E13"/>
  <sheetViews>
    <sheetView workbookViewId="0">
      <selection activeCell="E13" sqref="E13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135</v>
      </c>
      <c r="C1" t="s">
        <v>16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68</v>
      </c>
      <c r="C2" t="s">
        <v>15</v>
      </c>
      <c r="D2">
        <v>2</v>
      </c>
      <c r="E2">
        <v>2</v>
      </c>
    </row>
    <row r="3" spans="1:5" x14ac:dyDescent="0.3">
      <c r="A3">
        <v>3</v>
      </c>
      <c r="B3">
        <f>VLOOKUP(C3,Stops!$A$1:$B$135,2,FALSE)</f>
        <v>109</v>
      </c>
      <c r="C3" t="s">
        <v>14</v>
      </c>
      <c r="D3">
        <v>3</v>
      </c>
      <c r="E3">
        <v>3</v>
      </c>
    </row>
    <row r="4" spans="1:5" x14ac:dyDescent="0.3">
      <c r="A4">
        <v>4</v>
      </c>
      <c r="B4">
        <f>VLOOKUP(C4,Stops!$A$1:$B$135,2,FALSE)</f>
        <v>30</v>
      </c>
      <c r="C4" t="s">
        <v>13</v>
      </c>
      <c r="D4">
        <v>5</v>
      </c>
      <c r="E4">
        <v>5</v>
      </c>
    </row>
    <row r="5" spans="1:5" x14ac:dyDescent="0.3">
      <c r="A5">
        <v>5</v>
      </c>
      <c r="B5">
        <f>VLOOKUP(C5,Stops!$A$1:$B$135,2,FALSE)</f>
        <v>75</v>
      </c>
      <c r="C5" t="s">
        <v>12</v>
      </c>
      <c r="D5">
        <v>6</v>
      </c>
      <c r="E5">
        <v>6</v>
      </c>
    </row>
    <row r="6" spans="1:5" x14ac:dyDescent="0.3">
      <c r="A6">
        <v>6</v>
      </c>
      <c r="B6">
        <f>VLOOKUP(C6,Stops!$A$1:$B$135,2,FALSE)</f>
        <v>85</v>
      </c>
      <c r="C6" t="s">
        <v>11</v>
      </c>
      <c r="D6">
        <v>8</v>
      </c>
      <c r="E6">
        <v>7</v>
      </c>
    </row>
    <row r="7" spans="1:5" x14ac:dyDescent="0.3">
      <c r="A7">
        <v>7</v>
      </c>
      <c r="B7">
        <f>VLOOKUP(C7,Stops!$A$1:$B$135,2,FALSE)</f>
        <v>46</v>
      </c>
      <c r="C7" t="s">
        <v>10</v>
      </c>
      <c r="D7">
        <v>9</v>
      </c>
      <c r="E7">
        <v>8</v>
      </c>
    </row>
    <row r="8" spans="1:5" x14ac:dyDescent="0.3">
      <c r="A8">
        <v>8</v>
      </c>
      <c r="B8">
        <f>VLOOKUP(C8,Stops!$A$1:$B$135,2,FALSE)</f>
        <v>71</v>
      </c>
      <c r="C8" t="s">
        <v>9</v>
      </c>
      <c r="D8">
        <v>10</v>
      </c>
      <c r="E8">
        <v>9</v>
      </c>
    </row>
    <row r="9" spans="1:5" x14ac:dyDescent="0.3">
      <c r="A9">
        <v>9</v>
      </c>
      <c r="B9">
        <f>VLOOKUP(C9,Stops!$A$1:$B$135,2,FALSE)</f>
        <v>7</v>
      </c>
      <c r="C9" t="s">
        <v>8</v>
      </c>
      <c r="D9">
        <v>12</v>
      </c>
      <c r="E9">
        <v>11</v>
      </c>
    </row>
    <row r="10" spans="1:5" x14ac:dyDescent="0.3">
      <c r="A10">
        <v>10</v>
      </c>
      <c r="B10">
        <f>VLOOKUP(C10,Stops!$A$1:$B$135,2,FALSE)</f>
        <v>11</v>
      </c>
      <c r="C10" t="s">
        <v>7</v>
      </c>
      <c r="D10">
        <v>13</v>
      </c>
      <c r="E10">
        <v>12</v>
      </c>
    </row>
    <row r="11" spans="1:5" x14ac:dyDescent="0.3">
      <c r="A11">
        <v>11</v>
      </c>
      <c r="B11">
        <f>VLOOKUP(C11,Stops!$A$1:$B$135,2,FALSE)</f>
        <v>61</v>
      </c>
      <c r="C11" t="s">
        <v>6</v>
      </c>
      <c r="D11">
        <v>14</v>
      </c>
      <c r="E11">
        <v>13</v>
      </c>
    </row>
    <row r="12" spans="1:5" x14ac:dyDescent="0.3">
      <c r="A12">
        <v>12</v>
      </c>
      <c r="B12">
        <f>VLOOKUP(C12,Stops!$A$1:$B$135,2,FALSE)</f>
        <v>40</v>
      </c>
      <c r="C12" t="s">
        <v>5</v>
      </c>
      <c r="D12">
        <v>15</v>
      </c>
      <c r="E12">
        <v>14</v>
      </c>
    </row>
    <row r="13" spans="1:5" x14ac:dyDescent="0.3">
      <c r="A13">
        <v>13</v>
      </c>
      <c r="B13">
        <f>VLOOKUP(C13,Stops!$A$1:$B$135,2,FALSE)</f>
        <v>19</v>
      </c>
      <c r="C13" t="s">
        <v>4</v>
      </c>
      <c r="D13">
        <v>17</v>
      </c>
      <c r="E13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6D0E3-3E80-4108-A148-3DAA39AF0687}">
  <dimension ref="A1:E12"/>
  <sheetViews>
    <sheetView workbookViewId="0">
      <selection activeCell="A9" sqref="A9:E12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26</v>
      </c>
      <c r="C1" t="s">
        <v>41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39</v>
      </c>
      <c r="C2" t="s">
        <v>48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76</v>
      </c>
      <c r="C3" t="s">
        <v>72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71</v>
      </c>
      <c r="C4" t="s">
        <v>9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7</v>
      </c>
      <c r="C5" t="s">
        <v>8</v>
      </c>
      <c r="D5">
        <v>5</v>
      </c>
      <c r="E5">
        <v>4</v>
      </c>
    </row>
    <row r="6" spans="1:5" x14ac:dyDescent="0.3">
      <c r="A6">
        <v>6</v>
      </c>
      <c r="B6">
        <f>VLOOKUP(C6,Stops!$A$1:$B$135,2,FALSE)</f>
        <v>11</v>
      </c>
      <c r="C6" t="s">
        <v>7</v>
      </c>
      <c r="D6">
        <v>6</v>
      </c>
      <c r="E6">
        <v>5</v>
      </c>
    </row>
    <row r="7" spans="1:5" x14ac:dyDescent="0.3">
      <c r="A7">
        <v>7</v>
      </c>
      <c r="B7">
        <f>VLOOKUP(C7,Stops!$A$1:$B$135,2,FALSE)</f>
        <v>61</v>
      </c>
      <c r="C7" t="s">
        <v>6</v>
      </c>
      <c r="D7">
        <v>7</v>
      </c>
      <c r="E7">
        <v>6</v>
      </c>
    </row>
    <row r="8" spans="1:5" x14ac:dyDescent="0.3">
      <c r="A8">
        <v>8</v>
      </c>
      <c r="B8">
        <f>VLOOKUP(C8,Stops!$A$1:$B$135,2,FALSE)</f>
        <v>40</v>
      </c>
      <c r="C8" t="s">
        <v>5</v>
      </c>
      <c r="D8">
        <v>8</v>
      </c>
      <c r="E8">
        <v>7</v>
      </c>
    </row>
    <row r="9" spans="1:5" x14ac:dyDescent="0.3">
      <c r="A9">
        <v>9</v>
      </c>
      <c r="B9">
        <f>VLOOKUP(C9,Stops!$A$1:$B$135,2,FALSE)</f>
        <v>41</v>
      </c>
      <c r="C9" t="s">
        <v>49</v>
      </c>
      <c r="D9">
        <v>10</v>
      </c>
      <c r="E9">
        <v>9</v>
      </c>
    </row>
    <row r="10" spans="1:5" x14ac:dyDescent="0.3">
      <c r="A10">
        <v>10</v>
      </c>
      <c r="B10">
        <f>VLOOKUP(C10,Stops!$A$1:$B$135,2,FALSE)</f>
        <v>131</v>
      </c>
      <c r="C10" t="s">
        <v>116</v>
      </c>
      <c r="D10">
        <v>11</v>
      </c>
      <c r="E10">
        <v>10</v>
      </c>
    </row>
    <row r="11" spans="1:5" x14ac:dyDescent="0.3">
      <c r="A11">
        <v>11</v>
      </c>
      <c r="B11">
        <f>VLOOKUP(C11,Stops!$A$1:$B$135,2,FALSE)</f>
        <v>101</v>
      </c>
      <c r="C11" t="s">
        <v>93</v>
      </c>
      <c r="D11">
        <v>12</v>
      </c>
      <c r="E11">
        <v>11</v>
      </c>
    </row>
    <row r="12" spans="1:5" x14ac:dyDescent="0.3">
      <c r="A12">
        <v>12</v>
      </c>
      <c r="B12">
        <f>VLOOKUP(C12,Stops!$A$1:$B$135,2,FALSE)</f>
        <v>72</v>
      </c>
      <c r="C12" t="s">
        <v>69</v>
      </c>
      <c r="D12">
        <v>14</v>
      </c>
      <c r="E12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14149-EC08-48F3-9EB8-70603D417FFB}">
  <dimension ref="A1:E12"/>
  <sheetViews>
    <sheetView workbookViewId="0">
      <selection activeCell="A10" sqref="A10:E12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72</v>
      </c>
      <c r="C1" t="s">
        <v>69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101</v>
      </c>
      <c r="C2" t="s">
        <v>93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131</v>
      </c>
      <c r="C3" t="s">
        <v>116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41</v>
      </c>
      <c r="C4" t="s">
        <v>49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40</v>
      </c>
      <c r="C5" t="s">
        <v>5</v>
      </c>
      <c r="D5">
        <v>5</v>
      </c>
      <c r="E5">
        <v>5</v>
      </c>
    </row>
    <row r="6" spans="1:5" x14ac:dyDescent="0.3">
      <c r="A6">
        <v>6</v>
      </c>
      <c r="B6">
        <f>VLOOKUP(C6,Stops!$A$1:$B$135,2,FALSE)</f>
        <v>61</v>
      </c>
      <c r="C6" t="s">
        <v>6</v>
      </c>
      <c r="D6">
        <v>6</v>
      </c>
      <c r="E6">
        <v>6</v>
      </c>
    </row>
    <row r="7" spans="1:5" x14ac:dyDescent="0.3">
      <c r="A7">
        <v>7</v>
      </c>
      <c r="B7">
        <f>VLOOKUP(C7,Stops!$A$1:$B$135,2,FALSE)</f>
        <v>11</v>
      </c>
      <c r="C7" t="s">
        <v>7</v>
      </c>
      <c r="D7">
        <v>7</v>
      </c>
      <c r="E7">
        <v>7</v>
      </c>
    </row>
    <row r="8" spans="1:5" x14ac:dyDescent="0.3">
      <c r="A8">
        <v>8</v>
      </c>
      <c r="B8">
        <f>VLOOKUP(C8,Stops!$A$1:$B$135,2,FALSE)</f>
        <v>7</v>
      </c>
      <c r="C8" t="s">
        <v>8</v>
      </c>
      <c r="D8">
        <v>9</v>
      </c>
      <c r="E8">
        <v>8</v>
      </c>
    </row>
    <row r="9" spans="1:5" x14ac:dyDescent="0.3">
      <c r="A9">
        <v>9</v>
      </c>
      <c r="B9">
        <f>VLOOKUP(C9,Stops!$A$1:$B$135,2,FALSE)</f>
        <v>71</v>
      </c>
      <c r="C9" t="s">
        <v>9</v>
      </c>
      <c r="D9">
        <v>11</v>
      </c>
      <c r="E9">
        <v>10</v>
      </c>
    </row>
    <row r="10" spans="1:5" x14ac:dyDescent="0.3">
      <c r="A10">
        <v>10</v>
      </c>
      <c r="B10">
        <f>VLOOKUP(C10,Stops!$A$1:$B$135,2,FALSE)</f>
        <v>76</v>
      </c>
      <c r="C10" t="s">
        <v>72</v>
      </c>
      <c r="D10">
        <v>12</v>
      </c>
      <c r="E10">
        <v>11</v>
      </c>
    </row>
    <row r="11" spans="1:5" x14ac:dyDescent="0.3">
      <c r="A11">
        <v>11</v>
      </c>
      <c r="B11">
        <f>VLOOKUP(C11,Stops!$A$1:$B$135,2,FALSE)</f>
        <v>39</v>
      </c>
      <c r="C11" t="s">
        <v>48</v>
      </c>
      <c r="D11">
        <v>13</v>
      </c>
      <c r="E11">
        <v>12</v>
      </c>
    </row>
    <row r="12" spans="1:5" x14ac:dyDescent="0.3">
      <c r="A12">
        <v>12</v>
      </c>
      <c r="B12">
        <f>VLOOKUP(C12,Stops!$A$1:$B$135,2,FALSE)</f>
        <v>26</v>
      </c>
      <c r="C12" t="s">
        <v>41</v>
      </c>
      <c r="D12">
        <v>14</v>
      </c>
      <c r="E12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68B1-CCBA-4A38-B826-4F68093BCC7F}">
  <dimension ref="A1:E11"/>
  <sheetViews>
    <sheetView workbookViewId="0">
      <selection activeCell="F1" sqref="F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26</v>
      </c>
      <c r="C1" t="s">
        <v>41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39</v>
      </c>
      <c r="C2" t="s">
        <v>48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76</v>
      </c>
      <c r="C3" t="s">
        <v>72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71</v>
      </c>
      <c r="C4" t="s">
        <v>9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46</v>
      </c>
      <c r="C5" t="s">
        <v>10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85</v>
      </c>
      <c r="C6" t="s">
        <v>11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75</v>
      </c>
      <c r="C7" t="s">
        <v>12</v>
      </c>
      <c r="D7">
        <v>7</v>
      </c>
      <c r="E7">
        <v>7</v>
      </c>
    </row>
    <row r="8" spans="1:5" x14ac:dyDescent="0.3">
      <c r="A8">
        <v>8</v>
      </c>
      <c r="B8">
        <f>VLOOKUP(C8,Stops!$A$1:$B$135,2,FALSE)</f>
        <v>30</v>
      </c>
      <c r="C8" t="s">
        <v>13</v>
      </c>
      <c r="D8">
        <v>8</v>
      </c>
      <c r="E8">
        <v>8</v>
      </c>
    </row>
    <row r="9" spans="1:5" x14ac:dyDescent="0.3">
      <c r="A9">
        <v>9</v>
      </c>
      <c r="B9">
        <f>VLOOKUP(C9,Stops!$A$1:$B$135,2,FALSE)</f>
        <v>109</v>
      </c>
      <c r="C9" t="s">
        <v>14</v>
      </c>
      <c r="D9">
        <v>10</v>
      </c>
      <c r="E9">
        <v>10</v>
      </c>
    </row>
    <row r="10" spans="1:5" x14ac:dyDescent="0.3">
      <c r="A10">
        <v>10</v>
      </c>
      <c r="B10">
        <f>VLOOKUP(C10,Stops!$A$1:$B$135,2,FALSE)</f>
        <v>68</v>
      </c>
      <c r="C10" t="s">
        <v>15</v>
      </c>
      <c r="D10">
        <v>11</v>
      </c>
      <c r="E10">
        <v>11</v>
      </c>
    </row>
    <row r="11" spans="1:5" x14ac:dyDescent="0.3">
      <c r="A11">
        <v>11</v>
      </c>
      <c r="B11">
        <f>VLOOKUP(C11,Stops!$A$1:$B$135,2,FALSE)</f>
        <v>135</v>
      </c>
      <c r="C11" t="s">
        <v>16</v>
      </c>
      <c r="D11">
        <v>13</v>
      </c>
      <c r="E11">
        <v>13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AF2A5-538B-427D-A0A2-B5AB31DC174A}">
  <dimension ref="A1:E16"/>
  <sheetViews>
    <sheetView workbookViewId="0">
      <selection activeCell="E16" sqref="E16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72</v>
      </c>
      <c r="C1" t="s">
        <v>69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101</v>
      </c>
      <c r="C2" t="s">
        <v>93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131</v>
      </c>
      <c r="C3" t="s">
        <v>116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41</v>
      </c>
      <c r="C4" t="s">
        <v>49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40</v>
      </c>
      <c r="C5" t="s">
        <v>5</v>
      </c>
      <c r="D5">
        <v>5</v>
      </c>
      <c r="E5">
        <v>5</v>
      </c>
    </row>
    <row r="6" spans="1:5" x14ac:dyDescent="0.3">
      <c r="A6">
        <v>6</v>
      </c>
      <c r="B6">
        <f>VLOOKUP(C6,Stops!$A$1:$B$135,2,FALSE)</f>
        <v>61</v>
      </c>
      <c r="C6" t="s">
        <v>6</v>
      </c>
      <c r="D6">
        <v>6</v>
      </c>
      <c r="E6">
        <v>6</v>
      </c>
    </row>
    <row r="7" spans="1:5" x14ac:dyDescent="0.3">
      <c r="A7">
        <v>7</v>
      </c>
      <c r="B7">
        <f>VLOOKUP(C7,Stops!$A$1:$B$135,2,FALSE)</f>
        <v>11</v>
      </c>
      <c r="C7" t="s">
        <v>7</v>
      </c>
      <c r="D7">
        <v>7</v>
      </c>
      <c r="E7">
        <v>7</v>
      </c>
    </row>
    <row r="8" spans="1:5" x14ac:dyDescent="0.3">
      <c r="A8">
        <v>8</v>
      </c>
      <c r="B8">
        <f>VLOOKUP(C8,Stops!$A$1:$B$135,2,FALSE)</f>
        <v>7</v>
      </c>
      <c r="C8" t="s">
        <v>8</v>
      </c>
      <c r="D8">
        <v>9</v>
      </c>
      <c r="E8">
        <v>8</v>
      </c>
    </row>
    <row r="9" spans="1:5" x14ac:dyDescent="0.3">
      <c r="A9">
        <v>9</v>
      </c>
      <c r="B9">
        <f>VLOOKUP(C9,Stops!$A$1:$B$135,2,FALSE)</f>
        <v>71</v>
      </c>
      <c r="C9" t="s">
        <v>9</v>
      </c>
      <c r="D9">
        <v>11</v>
      </c>
      <c r="E9">
        <v>10</v>
      </c>
    </row>
    <row r="10" spans="1:5" x14ac:dyDescent="0.3">
      <c r="A10">
        <v>10</v>
      </c>
      <c r="B10">
        <f>VLOOKUP(C10,Stops!$A$1:$B$135,2,FALSE)</f>
        <v>46</v>
      </c>
      <c r="C10" t="s">
        <v>10</v>
      </c>
      <c r="D10">
        <v>12</v>
      </c>
      <c r="E10">
        <v>11</v>
      </c>
    </row>
    <row r="11" spans="1:5" x14ac:dyDescent="0.3">
      <c r="A11">
        <v>11</v>
      </c>
      <c r="B11">
        <f>VLOOKUP(C11,Stops!$A$1:$B$135,2,FALSE)</f>
        <v>85</v>
      </c>
      <c r="C11" t="s">
        <v>11</v>
      </c>
      <c r="D11">
        <v>13</v>
      </c>
      <c r="E11">
        <v>12</v>
      </c>
    </row>
    <row r="12" spans="1:5" x14ac:dyDescent="0.3">
      <c r="A12">
        <v>12</v>
      </c>
      <c r="B12">
        <f>VLOOKUP(C12,Stops!$A$1:$B$135,2,FALSE)</f>
        <v>75</v>
      </c>
      <c r="C12" t="s">
        <v>12</v>
      </c>
      <c r="D12">
        <v>15</v>
      </c>
      <c r="E12">
        <v>14</v>
      </c>
    </row>
    <row r="13" spans="1:5" x14ac:dyDescent="0.3">
      <c r="A13">
        <v>13</v>
      </c>
      <c r="B13">
        <f>VLOOKUP(C13,Stops!$A$1:$B$135,2,FALSE)</f>
        <v>30</v>
      </c>
      <c r="C13" t="s">
        <v>13</v>
      </c>
      <c r="D13">
        <v>16</v>
      </c>
      <c r="E13">
        <v>15</v>
      </c>
    </row>
    <row r="14" spans="1:5" x14ac:dyDescent="0.3">
      <c r="A14">
        <v>14</v>
      </c>
      <c r="B14">
        <f>VLOOKUP(C14,Stops!$A$1:$B$135,2,FALSE)</f>
        <v>109</v>
      </c>
      <c r="C14" t="s">
        <v>14</v>
      </c>
      <c r="D14">
        <v>18</v>
      </c>
      <c r="E14">
        <v>17</v>
      </c>
    </row>
    <row r="15" spans="1:5" x14ac:dyDescent="0.3">
      <c r="A15">
        <v>15</v>
      </c>
      <c r="B15">
        <f>VLOOKUP(C15,Stops!$A$1:$B$135,2,FALSE)</f>
        <v>68</v>
      </c>
      <c r="C15" t="s">
        <v>15</v>
      </c>
      <c r="D15">
        <v>19</v>
      </c>
      <c r="E15">
        <v>18</v>
      </c>
    </row>
    <row r="16" spans="1:5" x14ac:dyDescent="0.3">
      <c r="A16">
        <v>16</v>
      </c>
      <c r="B16">
        <f>VLOOKUP(C16,Stops!$A$1:$B$135,2,FALSE)</f>
        <v>135</v>
      </c>
      <c r="C16" t="s">
        <v>16</v>
      </c>
      <c r="D16">
        <v>21</v>
      </c>
      <c r="E16">
        <v>20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4263-9EC7-47B1-BFB0-B92077144E2F}">
  <dimension ref="A1:E16"/>
  <sheetViews>
    <sheetView workbookViewId="0">
      <selection activeCell="E16" sqref="E16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135</v>
      </c>
      <c r="C1" t="s">
        <v>16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68</v>
      </c>
      <c r="C2" t="s">
        <v>15</v>
      </c>
      <c r="D2">
        <v>2</v>
      </c>
      <c r="E2">
        <v>2</v>
      </c>
    </row>
    <row r="3" spans="1:5" x14ac:dyDescent="0.3">
      <c r="A3">
        <v>3</v>
      </c>
      <c r="B3">
        <f>VLOOKUP(C3,Stops!$A$1:$B$135,2,FALSE)</f>
        <v>109</v>
      </c>
      <c r="C3" t="s">
        <v>14</v>
      </c>
      <c r="D3">
        <v>3</v>
      </c>
      <c r="E3">
        <v>3</v>
      </c>
    </row>
    <row r="4" spans="1:5" x14ac:dyDescent="0.3">
      <c r="A4">
        <v>4</v>
      </c>
      <c r="B4">
        <f>VLOOKUP(C4,Stops!$A$1:$B$135,2,FALSE)</f>
        <v>30</v>
      </c>
      <c r="C4" t="s">
        <v>13</v>
      </c>
      <c r="D4">
        <v>5</v>
      </c>
      <c r="E4">
        <v>5</v>
      </c>
    </row>
    <row r="5" spans="1:5" x14ac:dyDescent="0.3">
      <c r="A5">
        <v>5</v>
      </c>
      <c r="B5">
        <f>VLOOKUP(C5,Stops!$A$1:$B$135,2,FALSE)</f>
        <v>75</v>
      </c>
      <c r="C5" t="s">
        <v>12</v>
      </c>
      <c r="D5">
        <v>6</v>
      </c>
      <c r="E5">
        <v>6</v>
      </c>
    </row>
    <row r="6" spans="1:5" x14ac:dyDescent="0.3">
      <c r="A6">
        <v>6</v>
      </c>
      <c r="B6">
        <f>VLOOKUP(C6,Stops!$A$1:$B$135,2,FALSE)</f>
        <v>85</v>
      </c>
      <c r="C6" t="s">
        <v>11</v>
      </c>
      <c r="D6">
        <v>7</v>
      </c>
      <c r="E6">
        <v>7</v>
      </c>
    </row>
    <row r="7" spans="1:5" x14ac:dyDescent="0.3">
      <c r="A7">
        <v>7</v>
      </c>
      <c r="B7">
        <f>VLOOKUP(C7,Stops!$A$1:$B$135,2,FALSE)</f>
        <v>46</v>
      </c>
      <c r="C7" t="s">
        <v>10</v>
      </c>
      <c r="D7">
        <v>8</v>
      </c>
      <c r="E7">
        <v>8</v>
      </c>
    </row>
    <row r="8" spans="1:5" x14ac:dyDescent="0.3">
      <c r="A8">
        <v>8</v>
      </c>
      <c r="B8">
        <f>VLOOKUP(C8,Stops!$A$1:$B$135,2,FALSE)</f>
        <v>71</v>
      </c>
      <c r="C8" t="s">
        <v>9</v>
      </c>
      <c r="D8">
        <v>9</v>
      </c>
      <c r="E8">
        <v>9</v>
      </c>
    </row>
    <row r="9" spans="1:5" x14ac:dyDescent="0.3">
      <c r="A9">
        <v>9</v>
      </c>
      <c r="B9">
        <f>VLOOKUP(C9,Stops!$A$1:$B$135,2,FALSE)</f>
        <v>7</v>
      </c>
      <c r="C9" t="s">
        <v>8</v>
      </c>
      <c r="D9">
        <v>11</v>
      </c>
      <c r="E9">
        <v>11</v>
      </c>
    </row>
    <row r="10" spans="1:5" x14ac:dyDescent="0.3">
      <c r="A10">
        <v>10</v>
      </c>
      <c r="B10">
        <f>VLOOKUP(C10,Stops!$A$1:$B$135,2,FALSE)</f>
        <v>11</v>
      </c>
      <c r="C10" t="s">
        <v>7</v>
      </c>
      <c r="D10">
        <v>12</v>
      </c>
      <c r="E10">
        <v>12</v>
      </c>
    </row>
    <row r="11" spans="1:5" x14ac:dyDescent="0.3">
      <c r="A11">
        <v>11</v>
      </c>
      <c r="B11">
        <f>VLOOKUP(C11,Stops!$A$1:$B$135,2,FALSE)</f>
        <v>61</v>
      </c>
      <c r="C11" t="s">
        <v>6</v>
      </c>
      <c r="D11">
        <v>13</v>
      </c>
      <c r="E11">
        <v>13</v>
      </c>
    </row>
    <row r="12" spans="1:5" x14ac:dyDescent="0.3">
      <c r="A12">
        <v>12</v>
      </c>
      <c r="B12">
        <f>VLOOKUP(C12,Stops!$A$1:$B$135,2,FALSE)</f>
        <v>40</v>
      </c>
      <c r="C12" t="s">
        <v>5</v>
      </c>
      <c r="D12">
        <v>14</v>
      </c>
      <c r="E12">
        <v>14</v>
      </c>
    </row>
    <row r="13" spans="1:5" x14ac:dyDescent="0.3">
      <c r="A13">
        <v>13</v>
      </c>
      <c r="B13">
        <f>VLOOKUP(C13,Stops!$A$1:$B$135,2,FALSE)</f>
        <v>41</v>
      </c>
      <c r="C13" t="s">
        <v>49</v>
      </c>
      <c r="D13">
        <v>16</v>
      </c>
      <c r="E13">
        <v>16</v>
      </c>
    </row>
    <row r="14" spans="1:5" x14ac:dyDescent="0.3">
      <c r="A14">
        <v>14</v>
      </c>
      <c r="B14">
        <f>VLOOKUP(C14,Stops!$A$1:$B$135,2,FALSE)</f>
        <v>131</v>
      </c>
      <c r="C14" t="s">
        <v>116</v>
      </c>
      <c r="D14">
        <v>17</v>
      </c>
      <c r="E14">
        <v>17</v>
      </c>
    </row>
    <row r="15" spans="1:5" x14ac:dyDescent="0.3">
      <c r="A15">
        <v>15</v>
      </c>
      <c r="B15">
        <f>VLOOKUP(C15,Stops!$A$1:$B$135,2,FALSE)</f>
        <v>101</v>
      </c>
      <c r="C15" t="s">
        <v>93</v>
      </c>
      <c r="D15">
        <v>18</v>
      </c>
      <c r="E15">
        <v>18</v>
      </c>
    </row>
    <row r="16" spans="1:5" x14ac:dyDescent="0.3">
      <c r="A16">
        <v>16</v>
      </c>
      <c r="B16">
        <f>VLOOKUP(C16,Stops!$A$1:$B$135,2,FALSE)</f>
        <v>72</v>
      </c>
      <c r="C16" t="s">
        <v>69</v>
      </c>
      <c r="D16">
        <v>20</v>
      </c>
      <c r="E16">
        <v>20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121D-3C8A-4814-BA58-C2E11719E916}">
  <dimension ref="A1:E11"/>
  <sheetViews>
    <sheetView workbookViewId="0">
      <selection activeCell="D11" sqref="D1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135</v>
      </c>
      <c r="C1" t="s">
        <v>16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68</v>
      </c>
      <c r="C2" t="s">
        <v>66</v>
      </c>
      <c r="D2">
        <v>2</v>
      </c>
      <c r="E2">
        <v>2</v>
      </c>
    </row>
    <row r="3" spans="1:5" x14ac:dyDescent="0.3">
      <c r="A3">
        <v>3</v>
      </c>
      <c r="B3">
        <f>VLOOKUP(C3,Stops!$A$1:$B$135,2,FALSE)</f>
        <v>109</v>
      </c>
      <c r="C3" t="s">
        <v>14</v>
      </c>
      <c r="D3">
        <v>3</v>
      </c>
      <c r="E3">
        <v>3</v>
      </c>
    </row>
    <row r="4" spans="1:5" x14ac:dyDescent="0.3">
      <c r="A4">
        <v>4</v>
      </c>
      <c r="B4">
        <f>VLOOKUP(C4,Stops!$A$1:$B$135,2,FALSE)</f>
        <v>30</v>
      </c>
      <c r="C4" t="s">
        <v>13</v>
      </c>
      <c r="D4">
        <v>5</v>
      </c>
      <c r="E4">
        <v>5</v>
      </c>
    </row>
    <row r="5" spans="1:5" x14ac:dyDescent="0.3">
      <c r="A5">
        <v>5</v>
      </c>
      <c r="B5">
        <f>VLOOKUP(C5,Stops!$A$1:$B$135,2,FALSE)</f>
        <v>75</v>
      </c>
      <c r="C5" t="s">
        <v>12</v>
      </c>
      <c r="D5">
        <v>6</v>
      </c>
      <c r="E5">
        <v>6</v>
      </c>
    </row>
    <row r="6" spans="1:5" x14ac:dyDescent="0.3">
      <c r="A6">
        <v>6</v>
      </c>
      <c r="B6">
        <f>VLOOKUP(C6,Stops!$A$1:$B$135,2,FALSE)</f>
        <v>85</v>
      </c>
      <c r="C6" t="s">
        <v>11</v>
      </c>
      <c r="D6">
        <v>7</v>
      </c>
      <c r="E6">
        <v>7</v>
      </c>
    </row>
    <row r="7" spans="1:5" x14ac:dyDescent="0.3">
      <c r="A7">
        <v>7</v>
      </c>
      <c r="B7">
        <f>VLOOKUP(C7,Stops!$A$1:$B$135,2,FALSE)</f>
        <v>46</v>
      </c>
      <c r="C7" t="s">
        <v>10</v>
      </c>
      <c r="D7">
        <v>8</v>
      </c>
      <c r="E7">
        <v>8</v>
      </c>
    </row>
    <row r="8" spans="1:5" x14ac:dyDescent="0.3">
      <c r="A8">
        <v>8</v>
      </c>
      <c r="B8">
        <f>VLOOKUP(C8,Stops!$A$1:$B$135,2,FALSE)</f>
        <v>71</v>
      </c>
      <c r="C8" t="s">
        <v>9</v>
      </c>
      <c r="D8">
        <v>10</v>
      </c>
      <c r="E8">
        <v>10</v>
      </c>
    </row>
    <row r="9" spans="1:5" x14ac:dyDescent="0.3">
      <c r="A9">
        <v>9</v>
      </c>
      <c r="B9">
        <f>VLOOKUP(C9,Stops!$A$1:$B$135,2,FALSE)</f>
        <v>76</v>
      </c>
      <c r="C9" t="s">
        <v>72</v>
      </c>
      <c r="D9">
        <v>11</v>
      </c>
      <c r="E9">
        <v>11</v>
      </c>
    </row>
    <row r="10" spans="1:5" x14ac:dyDescent="0.3">
      <c r="A10">
        <v>10</v>
      </c>
      <c r="B10">
        <f>VLOOKUP(C10,Stops!$A$1:$B$135,2,FALSE)</f>
        <v>39</v>
      </c>
      <c r="C10" t="s">
        <v>48</v>
      </c>
      <c r="D10">
        <v>12</v>
      </c>
      <c r="E10">
        <v>12</v>
      </c>
    </row>
    <row r="11" spans="1:5" x14ac:dyDescent="0.3">
      <c r="A11">
        <v>11</v>
      </c>
      <c r="B11">
        <f>VLOOKUP(C11,Stops!$A$1:$B$135,2,FALSE)</f>
        <v>26</v>
      </c>
      <c r="C11" t="s">
        <v>41</v>
      </c>
      <c r="D11">
        <v>13</v>
      </c>
      <c r="E11">
        <v>13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2E95B-16EC-4D95-92EC-4D0AB0B3908E}">
  <dimension ref="A1:E17"/>
  <sheetViews>
    <sheetView workbookViewId="0">
      <selection activeCell="E7" sqref="A1:E7"/>
    </sheetView>
  </sheetViews>
  <sheetFormatPr defaultRowHeight="14.4" x14ac:dyDescent="0.3"/>
  <cols>
    <col min="3" max="3" width="15.5546875" bestFit="1" customWidth="1"/>
  </cols>
  <sheetData>
    <row r="1" spans="1:5" x14ac:dyDescent="0.3">
      <c r="A1">
        <v>1</v>
      </c>
      <c r="B1">
        <f>VLOOKUP(C1,Stops!$A$1:$B$135,2,FALSE)</f>
        <v>19</v>
      </c>
      <c r="C1" t="s">
        <v>4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35</v>
      </c>
      <c r="C2" t="s">
        <v>45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90</v>
      </c>
      <c r="C3" t="s">
        <v>84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126</v>
      </c>
      <c r="C4" t="s">
        <v>111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103</v>
      </c>
      <c r="C5" t="s">
        <v>94</v>
      </c>
      <c r="D5">
        <v>5</v>
      </c>
      <c r="E5">
        <v>5</v>
      </c>
    </row>
    <row r="6" spans="1:5" x14ac:dyDescent="0.3">
      <c r="A6">
        <v>6</v>
      </c>
      <c r="B6">
        <f>VLOOKUP(C6,Stops!$A$1:$B$135,2,FALSE)</f>
        <v>76</v>
      </c>
      <c r="C6" t="s">
        <v>72</v>
      </c>
      <c r="D6">
        <v>6</v>
      </c>
      <c r="E6">
        <v>6</v>
      </c>
    </row>
    <row r="7" spans="1:5" x14ac:dyDescent="0.3">
      <c r="A7">
        <v>7</v>
      </c>
      <c r="B7">
        <f>VLOOKUP(C7,Stops!$A$1:$B$135,2,FALSE)</f>
        <v>39</v>
      </c>
      <c r="C7" t="s">
        <v>48</v>
      </c>
      <c r="D7">
        <v>7</v>
      </c>
      <c r="E7">
        <v>7</v>
      </c>
    </row>
    <row r="8" spans="1:5" x14ac:dyDescent="0.3">
      <c r="A8">
        <v>8</v>
      </c>
      <c r="B8">
        <f>VLOOKUP(C8,Stops!$A$1:$B$135,2,FALSE)</f>
        <v>120</v>
      </c>
      <c r="C8" t="s">
        <v>120</v>
      </c>
      <c r="D8">
        <v>8</v>
      </c>
      <c r="E8">
        <v>8</v>
      </c>
    </row>
    <row r="9" spans="1:5" x14ac:dyDescent="0.3">
      <c r="A9">
        <v>9</v>
      </c>
      <c r="B9">
        <f>VLOOKUP(C9,Stops!$A$1:$B$135,2,FALSE)</f>
        <v>26</v>
      </c>
      <c r="C9" t="s">
        <v>41</v>
      </c>
      <c r="D9">
        <v>9</v>
      </c>
      <c r="E9">
        <v>9</v>
      </c>
    </row>
    <row r="10" spans="1:5" x14ac:dyDescent="0.3">
      <c r="A10">
        <v>10</v>
      </c>
      <c r="B10">
        <f>VLOOKUP(C10,Stops!$A$1:$B$135,2,FALSE)</f>
        <v>81</v>
      </c>
      <c r="C10" t="s">
        <v>77</v>
      </c>
      <c r="D10">
        <v>10</v>
      </c>
      <c r="E10">
        <v>10</v>
      </c>
    </row>
    <row r="11" spans="1:5" x14ac:dyDescent="0.3">
      <c r="A11">
        <v>11</v>
      </c>
      <c r="B11">
        <f>VLOOKUP(C11,Stops!$A$1:$B$135,2,FALSE)</f>
        <v>92</v>
      </c>
      <c r="C11" t="s">
        <v>121</v>
      </c>
      <c r="D11">
        <v>11</v>
      </c>
      <c r="E11">
        <v>11</v>
      </c>
    </row>
    <row r="12" spans="1:5" x14ac:dyDescent="0.3">
      <c r="A12">
        <v>12</v>
      </c>
      <c r="B12">
        <f>VLOOKUP(C12,Stops!$A$1:$B$135,2,FALSE)</f>
        <v>21</v>
      </c>
      <c r="C12" t="s">
        <v>37</v>
      </c>
      <c r="D12">
        <v>13</v>
      </c>
      <c r="E12">
        <v>12</v>
      </c>
    </row>
    <row r="13" spans="1:5" x14ac:dyDescent="0.3">
      <c r="A13">
        <v>13</v>
      </c>
      <c r="B13">
        <f>VLOOKUP(C13,Stops!$A$1:$B$135,2,FALSE)</f>
        <v>122</v>
      </c>
      <c r="C13" t="s">
        <v>124</v>
      </c>
      <c r="D13">
        <v>14</v>
      </c>
      <c r="E13">
        <v>13</v>
      </c>
    </row>
    <row r="14" spans="1:5" x14ac:dyDescent="0.3">
      <c r="A14">
        <v>14</v>
      </c>
      <c r="B14">
        <f>VLOOKUP(C14,Stops!$A$1:$B$135,2,FALSE)</f>
        <v>77</v>
      </c>
      <c r="C14" t="s">
        <v>73</v>
      </c>
      <c r="D14">
        <v>15</v>
      </c>
      <c r="E14">
        <v>14</v>
      </c>
    </row>
    <row r="15" spans="1:5" x14ac:dyDescent="0.3">
      <c r="A15">
        <v>15</v>
      </c>
      <c r="B15">
        <f>VLOOKUP(C15,Stops!$A$1:$B$135,2,FALSE)</f>
        <v>123</v>
      </c>
      <c r="C15" t="s">
        <v>108</v>
      </c>
      <c r="D15">
        <v>16</v>
      </c>
      <c r="E15">
        <v>15</v>
      </c>
    </row>
    <row r="16" spans="1:5" x14ac:dyDescent="0.3">
      <c r="A16">
        <v>16</v>
      </c>
      <c r="B16">
        <f>VLOOKUP(C16,Stops!$A$1:$B$135,2,FALSE)</f>
        <v>116</v>
      </c>
      <c r="C16" t="s">
        <v>122</v>
      </c>
      <c r="D16">
        <v>17</v>
      </c>
      <c r="E16">
        <v>16</v>
      </c>
    </row>
    <row r="17" spans="1:5" x14ac:dyDescent="0.3">
      <c r="A17">
        <v>17</v>
      </c>
      <c r="B17">
        <f>VLOOKUP(C17,Stops!$A$1:$B$135,2,FALSE)</f>
        <v>88</v>
      </c>
      <c r="C17" t="s">
        <v>82</v>
      </c>
      <c r="D17">
        <v>18</v>
      </c>
      <c r="E17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FFA4-3DC9-4CD4-8AE3-B0BB0DC8E743}">
  <dimension ref="A1:E17"/>
  <sheetViews>
    <sheetView workbookViewId="0">
      <selection activeCell="E17" sqref="A9:E17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88</v>
      </c>
      <c r="C1" t="s">
        <v>82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116</v>
      </c>
      <c r="C2" t="s">
        <v>122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123</v>
      </c>
      <c r="C3" t="s">
        <v>108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77</v>
      </c>
      <c r="C4" t="s">
        <v>73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122</v>
      </c>
      <c r="C5" t="s">
        <v>123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21</v>
      </c>
      <c r="C6" t="s">
        <v>37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92</v>
      </c>
      <c r="C7" t="s">
        <v>121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81</v>
      </c>
      <c r="C8" t="s">
        <v>77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26</v>
      </c>
      <c r="C9" t="s">
        <v>41</v>
      </c>
      <c r="D9">
        <v>8</v>
      </c>
      <c r="E9">
        <v>8</v>
      </c>
    </row>
    <row r="10" spans="1:5" x14ac:dyDescent="0.3">
      <c r="A10">
        <v>10</v>
      </c>
      <c r="B10">
        <f>VLOOKUP(C10,Stops!$A$1:$B$135,2,FALSE)</f>
        <v>120</v>
      </c>
      <c r="C10" t="s">
        <v>120</v>
      </c>
      <c r="D10">
        <v>9</v>
      </c>
      <c r="E10">
        <v>9</v>
      </c>
    </row>
    <row r="11" spans="1:5" x14ac:dyDescent="0.3">
      <c r="A11">
        <v>11</v>
      </c>
      <c r="B11">
        <f>VLOOKUP(C11,Stops!$A$1:$B$135,2,FALSE)</f>
        <v>39</v>
      </c>
      <c r="C11" t="s">
        <v>48</v>
      </c>
      <c r="D11">
        <v>10</v>
      </c>
      <c r="E11">
        <v>10</v>
      </c>
    </row>
    <row r="12" spans="1:5" x14ac:dyDescent="0.3">
      <c r="A12">
        <v>12</v>
      </c>
      <c r="B12">
        <f>VLOOKUP(C12,Stops!$A$1:$B$135,2,FALSE)</f>
        <v>76</v>
      </c>
      <c r="C12" t="s">
        <v>72</v>
      </c>
      <c r="D12">
        <v>11</v>
      </c>
      <c r="E12">
        <v>11</v>
      </c>
    </row>
    <row r="13" spans="1:5" x14ac:dyDescent="0.3">
      <c r="A13">
        <v>13</v>
      </c>
      <c r="B13">
        <f>VLOOKUP(C13,Stops!$A$1:$B$135,2,FALSE)</f>
        <v>103</v>
      </c>
      <c r="C13" t="s">
        <v>94</v>
      </c>
      <c r="D13">
        <v>13</v>
      </c>
      <c r="E13">
        <v>12</v>
      </c>
    </row>
    <row r="14" spans="1:5" x14ac:dyDescent="0.3">
      <c r="A14">
        <v>14</v>
      </c>
      <c r="B14">
        <f>VLOOKUP(C14,Stops!$A$1:$B$135,2,FALSE)</f>
        <v>126</v>
      </c>
      <c r="C14" t="s">
        <v>111</v>
      </c>
      <c r="D14">
        <v>14</v>
      </c>
      <c r="E14">
        <v>13</v>
      </c>
    </row>
    <row r="15" spans="1:5" x14ac:dyDescent="0.3">
      <c r="A15">
        <v>15</v>
      </c>
      <c r="B15">
        <f>VLOOKUP(C15,Stops!$A$1:$B$135,2,FALSE)</f>
        <v>90</v>
      </c>
      <c r="C15" t="s">
        <v>84</v>
      </c>
      <c r="D15">
        <v>15</v>
      </c>
      <c r="E15">
        <v>14</v>
      </c>
    </row>
    <row r="16" spans="1:5" x14ac:dyDescent="0.3">
      <c r="A16">
        <v>16</v>
      </c>
      <c r="B16">
        <f>VLOOKUP(C16,Stops!$A$1:$B$135,2,FALSE)</f>
        <v>35</v>
      </c>
      <c r="C16" t="s">
        <v>45</v>
      </c>
      <c r="D16">
        <v>16</v>
      </c>
      <c r="E16">
        <v>15</v>
      </c>
    </row>
    <row r="17" spans="1:5" x14ac:dyDescent="0.3">
      <c r="A17">
        <v>17</v>
      </c>
      <c r="B17">
        <f>VLOOKUP(C17,Stops!$A$1:$B$135,2,FALSE)</f>
        <v>19</v>
      </c>
      <c r="C17" t="s">
        <v>4</v>
      </c>
      <c r="D17">
        <v>18</v>
      </c>
      <c r="E17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E8ED-46C9-47AA-9B8C-378C9D5549FF}">
  <dimension ref="A1:E19"/>
  <sheetViews>
    <sheetView workbookViewId="0">
      <selection activeCell="D1" sqref="D1"/>
    </sheetView>
  </sheetViews>
  <sheetFormatPr defaultRowHeight="14.4" x14ac:dyDescent="0.3"/>
  <cols>
    <col min="1" max="2" width="8.88671875" style="3"/>
    <col min="3" max="3" width="18.88671875" style="2" bestFit="1" customWidth="1"/>
    <col min="4" max="5" width="8.88671875" style="3"/>
  </cols>
  <sheetData>
    <row r="1" spans="1:5" x14ac:dyDescent="0.3">
      <c r="A1" s="3">
        <v>1</v>
      </c>
      <c r="B1" s="3">
        <f>VLOOKUP(C1,Stops!$A$1:$B$135,2,FALSE)</f>
        <v>102</v>
      </c>
      <c r="C1" s="2" t="s">
        <v>19</v>
      </c>
      <c r="D1" s="3">
        <v>0</v>
      </c>
      <c r="E1" s="3">
        <v>0</v>
      </c>
    </row>
    <row r="2" spans="1:5" x14ac:dyDescent="0.3">
      <c r="A2" s="3">
        <v>2</v>
      </c>
      <c r="B2" s="3">
        <f>VLOOKUP(C2,Stops!$A$1:$B$135,2,FALSE)</f>
        <v>118</v>
      </c>
      <c r="C2" s="2" t="s">
        <v>18</v>
      </c>
      <c r="D2" s="3">
        <v>1</v>
      </c>
      <c r="E2" s="3">
        <v>1</v>
      </c>
    </row>
    <row r="3" spans="1:5" x14ac:dyDescent="0.3">
      <c r="A3" s="3">
        <v>3</v>
      </c>
      <c r="B3" s="3">
        <f>VLOOKUP(C3,Stops!$A$1:$B$135,2,FALSE)</f>
        <v>117</v>
      </c>
      <c r="C3" s="2" t="s">
        <v>17</v>
      </c>
      <c r="D3" s="3">
        <v>2</v>
      </c>
      <c r="E3" s="3">
        <v>2</v>
      </c>
    </row>
    <row r="4" spans="1:5" x14ac:dyDescent="0.3">
      <c r="A4" s="3">
        <v>4</v>
      </c>
      <c r="B4" s="3">
        <f>VLOOKUP(C4,Stops!$A$1:$B$135,2,FALSE)</f>
        <v>68</v>
      </c>
      <c r="C4" s="2" t="s">
        <v>15</v>
      </c>
      <c r="D4" s="3">
        <v>4</v>
      </c>
      <c r="E4" s="3">
        <v>4</v>
      </c>
    </row>
    <row r="5" spans="1:5" x14ac:dyDescent="0.3">
      <c r="A5" s="3">
        <v>5</v>
      </c>
      <c r="B5" s="3">
        <f>VLOOKUP(C5,Stops!$A$1:$B$135,2,FALSE)</f>
        <v>109</v>
      </c>
      <c r="C5" s="2" t="s">
        <v>14</v>
      </c>
      <c r="D5" s="3">
        <v>5</v>
      </c>
      <c r="E5" s="3">
        <v>5</v>
      </c>
    </row>
    <row r="6" spans="1:5" x14ac:dyDescent="0.3">
      <c r="A6" s="3">
        <v>6</v>
      </c>
      <c r="B6" s="3">
        <f>VLOOKUP(C6,Stops!$A$1:$B$135,2,FALSE)</f>
        <v>30</v>
      </c>
      <c r="C6" s="2" t="s">
        <v>13</v>
      </c>
      <c r="D6" s="3">
        <v>7</v>
      </c>
      <c r="E6" s="3">
        <v>7</v>
      </c>
    </row>
    <row r="7" spans="1:5" x14ac:dyDescent="0.3">
      <c r="A7" s="3">
        <v>7</v>
      </c>
      <c r="B7" s="3">
        <f>VLOOKUP(C7,Stops!$A$1:$B$135,2,FALSE)</f>
        <v>75</v>
      </c>
      <c r="C7" s="2" t="s">
        <v>12</v>
      </c>
      <c r="D7" s="3">
        <v>8</v>
      </c>
      <c r="E7" s="3">
        <v>8</v>
      </c>
    </row>
    <row r="8" spans="1:5" x14ac:dyDescent="0.3">
      <c r="A8" s="3">
        <v>8</v>
      </c>
      <c r="B8" s="3">
        <f>VLOOKUP(C8,Stops!$A$1:$B$135,2,FALSE)</f>
        <v>85</v>
      </c>
      <c r="C8" s="2" t="s">
        <v>11</v>
      </c>
      <c r="D8" s="3">
        <v>10</v>
      </c>
      <c r="E8" s="3">
        <v>9</v>
      </c>
    </row>
    <row r="9" spans="1:5" x14ac:dyDescent="0.3">
      <c r="A9" s="3">
        <v>9</v>
      </c>
      <c r="B9" s="3">
        <f>VLOOKUP(C9,Stops!$A$1:$B$135,2,FALSE)</f>
        <v>46</v>
      </c>
      <c r="C9" s="2" t="s">
        <v>10</v>
      </c>
      <c r="D9" s="3">
        <v>11</v>
      </c>
      <c r="E9" s="3">
        <v>10</v>
      </c>
    </row>
    <row r="10" spans="1:5" x14ac:dyDescent="0.3">
      <c r="A10" s="3">
        <v>10</v>
      </c>
      <c r="B10" s="3">
        <f>VLOOKUP(C10,Stops!$A$1:$B$135,2,FALSE)</f>
        <v>71</v>
      </c>
      <c r="C10" s="2" t="s">
        <v>9</v>
      </c>
      <c r="D10" s="3">
        <v>12</v>
      </c>
      <c r="E10" s="3">
        <v>11</v>
      </c>
    </row>
    <row r="11" spans="1:5" x14ac:dyDescent="0.3">
      <c r="A11" s="3">
        <v>11</v>
      </c>
      <c r="B11" s="3">
        <f>VLOOKUP(C11,Stops!$A$1:$B$135,2,FALSE)</f>
        <v>7</v>
      </c>
      <c r="C11" s="2" t="s">
        <v>8</v>
      </c>
      <c r="D11" s="3">
        <v>14</v>
      </c>
      <c r="E11" s="3">
        <v>13</v>
      </c>
    </row>
    <row r="12" spans="1:5" x14ac:dyDescent="0.3">
      <c r="A12" s="3">
        <v>12</v>
      </c>
      <c r="B12" s="3">
        <f>VLOOKUP(C12,Stops!$A$1:$B$135,2,FALSE)</f>
        <v>11</v>
      </c>
      <c r="C12" s="2" t="s">
        <v>7</v>
      </c>
      <c r="D12" s="3">
        <v>15</v>
      </c>
      <c r="E12" s="3">
        <v>14</v>
      </c>
    </row>
    <row r="13" spans="1:5" x14ac:dyDescent="0.3">
      <c r="A13" s="3">
        <v>13</v>
      </c>
      <c r="B13" s="3">
        <f>VLOOKUP(C13,Stops!$A$1:$B$135,2,FALSE)</f>
        <v>61</v>
      </c>
      <c r="C13" s="2" t="s">
        <v>6</v>
      </c>
      <c r="D13" s="3">
        <v>16</v>
      </c>
      <c r="E13" s="3">
        <v>15</v>
      </c>
    </row>
    <row r="14" spans="1:5" x14ac:dyDescent="0.3">
      <c r="A14" s="3">
        <v>14</v>
      </c>
      <c r="B14" s="3">
        <f>VLOOKUP(C14,Stops!$A$1:$B$135,2,FALSE)</f>
        <v>40</v>
      </c>
      <c r="C14" s="2" t="s">
        <v>5</v>
      </c>
      <c r="D14" s="3">
        <v>17</v>
      </c>
      <c r="E14" s="3">
        <v>16</v>
      </c>
    </row>
    <row r="15" spans="1:5" x14ac:dyDescent="0.3">
      <c r="A15" s="3">
        <v>15</v>
      </c>
      <c r="B15" s="3">
        <f>VLOOKUP(C15,Stops!$A$1:$B$135,2,FALSE)</f>
        <v>19</v>
      </c>
      <c r="C15" s="2" t="s">
        <v>4</v>
      </c>
      <c r="D15" s="3">
        <v>19</v>
      </c>
      <c r="E15" s="3">
        <v>18</v>
      </c>
    </row>
    <row r="16" spans="1:5" x14ac:dyDescent="0.3">
      <c r="A16" s="3">
        <v>16</v>
      </c>
      <c r="B16" s="3">
        <f>VLOOKUP(C16,Stops!$A$1:$B$135,2,FALSE)</f>
        <v>43</v>
      </c>
      <c r="C16" s="2" t="s">
        <v>3</v>
      </c>
      <c r="D16" s="3">
        <v>22</v>
      </c>
      <c r="E16" s="3">
        <v>20</v>
      </c>
    </row>
    <row r="17" spans="1:5" x14ac:dyDescent="0.3">
      <c r="A17" s="3">
        <v>17</v>
      </c>
      <c r="B17" s="3">
        <f>VLOOKUP(C17,Stops!$A$1:$B$135,2,FALSE)</f>
        <v>25</v>
      </c>
      <c r="C17" s="2" t="s">
        <v>2</v>
      </c>
      <c r="D17" s="3">
        <v>23</v>
      </c>
      <c r="E17" s="3">
        <v>21</v>
      </c>
    </row>
    <row r="18" spans="1:5" x14ac:dyDescent="0.3">
      <c r="A18" s="3">
        <v>18</v>
      </c>
      <c r="B18" s="3">
        <f>VLOOKUP(C18,Stops!$A$1:$B$135,2,FALSE)</f>
        <v>52</v>
      </c>
      <c r="C18" s="2" t="s">
        <v>1</v>
      </c>
      <c r="D18" s="3">
        <v>24</v>
      </c>
      <c r="E18" s="3">
        <v>22</v>
      </c>
    </row>
    <row r="19" spans="1:5" x14ac:dyDescent="0.3">
      <c r="A19" s="3">
        <v>19</v>
      </c>
      <c r="B19" s="3">
        <f>VLOOKUP(C19,Stops!$A$1:$B$135,2,FALSE)</f>
        <v>42</v>
      </c>
      <c r="C19" s="2" t="s">
        <v>0</v>
      </c>
      <c r="D19" s="3">
        <v>26</v>
      </c>
      <c r="E19" s="3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C4C0-834B-41AD-9E42-2FF1BA4FD617}">
  <dimension ref="A1:E19"/>
  <sheetViews>
    <sheetView workbookViewId="0">
      <selection activeCell="B1" sqref="B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19</v>
      </c>
      <c r="C1" t="s">
        <v>4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35</v>
      </c>
      <c r="C2" t="s">
        <v>45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90</v>
      </c>
      <c r="C3" t="s">
        <v>84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126</v>
      </c>
      <c r="C4" t="s">
        <v>111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103</v>
      </c>
      <c r="C5" t="s">
        <v>94</v>
      </c>
      <c r="D5">
        <v>5</v>
      </c>
      <c r="E5">
        <v>5</v>
      </c>
    </row>
    <row r="6" spans="1:5" x14ac:dyDescent="0.3">
      <c r="A6">
        <v>6</v>
      </c>
      <c r="B6">
        <f>VLOOKUP(C6,Stops!$A$1:$B$135,2,FALSE)</f>
        <v>76</v>
      </c>
      <c r="C6" t="s">
        <v>72</v>
      </c>
      <c r="D6">
        <v>6</v>
      </c>
      <c r="E6">
        <v>6</v>
      </c>
    </row>
    <row r="7" spans="1:5" x14ac:dyDescent="0.3">
      <c r="A7">
        <v>7</v>
      </c>
      <c r="B7">
        <f>VLOOKUP(C7,Stops!$A$1:$B$135,2,FALSE)</f>
        <v>39</v>
      </c>
      <c r="C7" t="s">
        <v>48</v>
      </c>
      <c r="D7">
        <v>7</v>
      </c>
      <c r="E7">
        <v>7</v>
      </c>
    </row>
    <row r="8" spans="1:5" x14ac:dyDescent="0.3">
      <c r="A8">
        <v>8</v>
      </c>
      <c r="B8">
        <f>VLOOKUP(C8,Stops!$A$1:$B$135,2,FALSE)</f>
        <v>120</v>
      </c>
      <c r="C8" t="s">
        <v>120</v>
      </c>
      <c r="D8">
        <v>8</v>
      </c>
      <c r="E8">
        <v>8</v>
      </c>
    </row>
    <row r="9" spans="1:5" x14ac:dyDescent="0.3">
      <c r="A9">
        <v>9</v>
      </c>
      <c r="B9">
        <f>VLOOKUP(C9,Stops!$A$1:$B$135,2,FALSE)</f>
        <v>26</v>
      </c>
      <c r="C9" t="s">
        <v>41</v>
      </c>
      <c r="D9">
        <v>9</v>
      </c>
      <c r="E9">
        <v>9</v>
      </c>
    </row>
    <row r="10" spans="1:5" x14ac:dyDescent="0.3">
      <c r="A10">
        <v>10</v>
      </c>
      <c r="B10">
        <f>VLOOKUP(C10,Stops!$A$1:$B$135,2,FALSE)</f>
        <v>81</v>
      </c>
      <c r="C10" t="s">
        <v>77</v>
      </c>
      <c r="D10">
        <v>10</v>
      </c>
      <c r="E10">
        <v>10</v>
      </c>
    </row>
    <row r="11" spans="1:5" x14ac:dyDescent="0.3">
      <c r="A11">
        <v>11</v>
      </c>
      <c r="B11">
        <f>VLOOKUP(C11,Stops!$A$1:$B$135,2,FALSE)</f>
        <v>92</v>
      </c>
      <c r="C11" t="s">
        <v>121</v>
      </c>
      <c r="D11">
        <v>11</v>
      </c>
      <c r="E11">
        <v>11</v>
      </c>
    </row>
    <row r="12" spans="1:5" x14ac:dyDescent="0.3">
      <c r="A12">
        <v>12</v>
      </c>
      <c r="B12">
        <f>VLOOKUP(C12,Stops!$A$1:$B$135,2,FALSE)</f>
        <v>21</v>
      </c>
      <c r="C12" t="s">
        <v>37</v>
      </c>
      <c r="D12">
        <v>13</v>
      </c>
      <c r="E12">
        <v>12</v>
      </c>
    </row>
    <row r="13" spans="1:5" x14ac:dyDescent="0.3">
      <c r="A13">
        <v>13</v>
      </c>
      <c r="B13">
        <f>VLOOKUP(C13,Stops!$A$1:$B$135,2,FALSE)</f>
        <v>122</v>
      </c>
      <c r="C13" t="s">
        <v>124</v>
      </c>
      <c r="D13">
        <v>14</v>
      </c>
      <c r="E13">
        <v>13</v>
      </c>
    </row>
    <row r="14" spans="1:5" x14ac:dyDescent="0.3">
      <c r="A14">
        <v>14</v>
      </c>
      <c r="B14">
        <f>VLOOKUP(C14,Stops!$A$1:$B$135,2,FALSE)</f>
        <v>77</v>
      </c>
      <c r="C14" t="s">
        <v>73</v>
      </c>
      <c r="D14">
        <v>15</v>
      </c>
      <c r="E14">
        <v>14</v>
      </c>
    </row>
    <row r="15" spans="1:5" x14ac:dyDescent="0.3">
      <c r="A15">
        <v>15</v>
      </c>
      <c r="B15">
        <f>VLOOKUP(C15,Stops!$A$1:$B$135,2,FALSE)</f>
        <v>123</v>
      </c>
      <c r="C15" t="s">
        <v>108</v>
      </c>
      <c r="D15">
        <v>16</v>
      </c>
      <c r="E15">
        <v>15</v>
      </c>
    </row>
    <row r="16" spans="1:5" x14ac:dyDescent="0.3">
      <c r="A16">
        <v>16</v>
      </c>
      <c r="B16">
        <f>VLOOKUP(C16,Stops!$A$1:$B$135,2,FALSE)</f>
        <v>116</v>
      </c>
      <c r="C16" t="s">
        <v>122</v>
      </c>
      <c r="D16">
        <v>17</v>
      </c>
      <c r="E16">
        <v>16</v>
      </c>
    </row>
    <row r="17" spans="1:5" x14ac:dyDescent="0.3">
      <c r="A17">
        <v>17</v>
      </c>
      <c r="B17">
        <f>VLOOKUP(C17,Stops!$A$1:$B$135,2,FALSE)</f>
        <v>88</v>
      </c>
      <c r="C17" t="s">
        <v>82</v>
      </c>
      <c r="D17">
        <v>18</v>
      </c>
      <c r="E17">
        <v>17</v>
      </c>
    </row>
    <row r="18" spans="1:5" x14ac:dyDescent="0.3">
      <c r="A18">
        <v>17</v>
      </c>
      <c r="B18">
        <f>VLOOKUP(C18,Stops!$A$1:$B$135,2,FALSE)</f>
        <v>47</v>
      </c>
      <c r="C18" t="s">
        <v>126</v>
      </c>
      <c r="D18">
        <v>19</v>
      </c>
      <c r="E18">
        <v>18</v>
      </c>
    </row>
    <row r="19" spans="1:5" x14ac:dyDescent="0.3">
      <c r="A19">
        <v>17</v>
      </c>
      <c r="B19">
        <f>VLOOKUP(C19,Stops!$A$1:$B$135,2,FALSE)</f>
        <v>49</v>
      </c>
      <c r="C19" t="s">
        <v>125</v>
      </c>
      <c r="D19">
        <v>21</v>
      </c>
      <c r="E19">
        <v>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A99C-302E-460D-9BB7-DA547C4446A5}">
  <dimension ref="A1:E19"/>
  <sheetViews>
    <sheetView workbookViewId="0">
      <selection activeCell="B1" sqref="B1"/>
    </sheetView>
  </sheetViews>
  <sheetFormatPr defaultRowHeight="14.4" x14ac:dyDescent="0.3"/>
  <cols>
    <col min="3" max="3" width="19.44140625" bestFit="1" customWidth="1"/>
  </cols>
  <sheetData>
    <row r="1" spans="1:5" x14ac:dyDescent="0.3">
      <c r="A1">
        <v>1</v>
      </c>
      <c r="B1">
        <f>VLOOKUP(C1,Stops!$A$1:$B$135,2,FALSE)</f>
        <v>49</v>
      </c>
      <c r="C1" t="s">
        <v>125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47</v>
      </c>
      <c r="C2" t="s">
        <v>126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88</v>
      </c>
      <c r="C3" t="s">
        <v>82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116</v>
      </c>
      <c r="C4" t="s">
        <v>122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123</v>
      </c>
      <c r="C5" t="s">
        <v>108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77</v>
      </c>
      <c r="C6" t="s">
        <v>73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122</v>
      </c>
      <c r="C7" t="s">
        <v>123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21</v>
      </c>
      <c r="C8" t="s">
        <v>37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92</v>
      </c>
      <c r="C9" t="s">
        <v>121</v>
      </c>
      <c r="D9">
        <v>8</v>
      </c>
      <c r="E9">
        <v>8</v>
      </c>
    </row>
    <row r="10" spans="1:5" x14ac:dyDescent="0.3">
      <c r="A10">
        <v>10</v>
      </c>
      <c r="B10">
        <f>VLOOKUP(C10,Stops!$A$1:$B$135,2,FALSE)</f>
        <v>81</v>
      </c>
      <c r="C10" t="s">
        <v>77</v>
      </c>
      <c r="D10">
        <v>9</v>
      </c>
      <c r="E10">
        <v>9</v>
      </c>
    </row>
    <row r="11" spans="1:5" x14ac:dyDescent="0.3">
      <c r="A11">
        <v>11</v>
      </c>
      <c r="B11">
        <f>VLOOKUP(C11,Stops!$A$1:$B$135,2,FALSE)</f>
        <v>26</v>
      </c>
      <c r="C11" t="s">
        <v>41</v>
      </c>
      <c r="D11">
        <v>10</v>
      </c>
      <c r="E11">
        <v>10</v>
      </c>
    </row>
    <row r="12" spans="1:5" x14ac:dyDescent="0.3">
      <c r="A12">
        <v>12</v>
      </c>
      <c r="B12">
        <f>VLOOKUP(C12,Stops!$A$1:$B$135,2,FALSE)</f>
        <v>120</v>
      </c>
      <c r="C12" t="s">
        <v>120</v>
      </c>
      <c r="D12">
        <v>11</v>
      </c>
      <c r="E12">
        <v>11</v>
      </c>
    </row>
    <row r="13" spans="1:5" x14ac:dyDescent="0.3">
      <c r="A13">
        <v>13</v>
      </c>
      <c r="B13">
        <f>VLOOKUP(C13,Stops!$A$1:$B$135,2,FALSE)</f>
        <v>39</v>
      </c>
      <c r="C13" t="s">
        <v>48</v>
      </c>
      <c r="D13">
        <v>12</v>
      </c>
      <c r="E13">
        <v>12</v>
      </c>
    </row>
    <row r="14" spans="1:5" x14ac:dyDescent="0.3">
      <c r="A14">
        <v>14</v>
      </c>
      <c r="B14">
        <f>VLOOKUP(C14,Stops!$A$1:$B$135,2,FALSE)</f>
        <v>76</v>
      </c>
      <c r="C14" t="s">
        <v>72</v>
      </c>
      <c r="D14">
        <v>13</v>
      </c>
      <c r="E14">
        <v>13</v>
      </c>
    </row>
    <row r="15" spans="1:5" x14ac:dyDescent="0.3">
      <c r="A15">
        <v>15</v>
      </c>
      <c r="B15">
        <f>VLOOKUP(C15,Stops!$A$1:$B$135,2,FALSE)</f>
        <v>103</v>
      </c>
      <c r="C15" t="s">
        <v>94</v>
      </c>
      <c r="D15">
        <v>15</v>
      </c>
      <c r="E15">
        <v>14</v>
      </c>
    </row>
    <row r="16" spans="1:5" x14ac:dyDescent="0.3">
      <c r="A16">
        <v>16</v>
      </c>
      <c r="B16">
        <f>VLOOKUP(C16,Stops!$A$1:$B$135,2,FALSE)</f>
        <v>126</v>
      </c>
      <c r="C16" t="s">
        <v>111</v>
      </c>
      <c r="D16">
        <v>16</v>
      </c>
      <c r="E16">
        <v>15</v>
      </c>
    </row>
    <row r="17" spans="1:5" x14ac:dyDescent="0.3">
      <c r="A17">
        <v>17</v>
      </c>
      <c r="B17">
        <f>VLOOKUP(C17,Stops!$A$1:$B$135,2,FALSE)</f>
        <v>90</v>
      </c>
      <c r="C17" t="s">
        <v>84</v>
      </c>
      <c r="D17">
        <v>17</v>
      </c>
      <c r="E17">
        <v>16</v>
      </c>
    </row>
    <row r="18" spans="1:5" x14ac:dyDescent="0.3">
      <c r="A18">
        <v>18</v>
      </c>
      <c r="B18">
        <f>VLOOKUP(C18,Stops!$A$1:$B$135,2,FALSE)</f>
        <v>35</v>
      </c>
      <c r="C18" t="s">
        <v>45</v>
      </c>
      <c r="D18">
        <v>18</v>
      </c>
      <c r="E18">
        <v>17</v>
      </c>
    </row>
    <row r="19" spans="1:5" x14ac:dyDescent="0.3">
      <c r="A19">
        <v>19</v>
      </c>
      <c r="B19">
        <f>VLOOKUP(C19,Stops!$A$1:$B$135,2,FALSE)</f>
        <v>19</v>
      </c>
      <c r="C19" t="s">
        <v>4</v>
      </c>
      <c r="D19">
        <v>20</v>
      </c>
      <c r="E19">
        <v>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B989-B6CB-4090-BE3A-9B23E1ADB7C4}">
  <dimension ref="A1:E11"/>
  <sheetViews>
    <sheetView workbookViewId="0">
      <selection activeCell="A3" sqref="A3:E11"/>
    </sheetView>
  </sheetViews>
  <sheetFormatPr defaultRowHeight="14.4" x14ac:dyDescent="0.3"/>
  <cols>
    <col min="3" max="3" width="12.5546875" bestFit="1" customWidth="1"/>
  </cols>
  <sheetData>
    <row r="1" spans="1:5" x14ac:dyDescent="0.3">
      <c r="A1">
        <v>1</v>
      </c>
      <c r="B1">
        <f>VLOOKUP(C1,Stops!$A$1:$B$135,2,FALSE)</f>
        <v>26</v>
      </c>
      <c r="C1" t="s">
        <v>41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120</v>
      </c>
      <c r="C2" t="s">
        <v>120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83</v>
      </c>
      <c r="C3" t="s">
        <v>79</v>
      </c>
      <c r="D3">
        <v>3</v>
      </c>
      <c r="E3">
        <v>2</v>
      </c>
    </row>
    <row r="4" spans="1:5" x14ac:dyDescent="0.3">
      <c r="A4">
        <v>4</v>
      </c>
      <c r="B4">
        <f>VLOOKUP(C4,Stops!$A$1:$B$135,2,FALSE)</f>
        <v>20</v>
      </c>
      <c r="C4" t="s">
        <v>36</v>
      </c>
      <c r="D4">
        <v>4</v>
      </c>
      <c r="E4">
        <v>3</v>
      </c>
    </row>
    <row r="5" spans="1:5" x14ac:dyDescent="0.3">
      <c r="A5">
        <v>5</v>
      </c>
      <c r="B5">
        <f>VLOOKUP(C5,Stops!$A$1:$B$135,2,FALSE)</f>
        <v>34</v>
      </c>
      <c r="C5" t="s">
        <v>127</v>
      </c>
      <c r="D5">
        <v>5</v>
      </c>
      <c r="E5">
        <v>4</v>
      </c>
    </row>
    <row r="6" spans="1:5" x14ac:dyDescent="0.3">
      <c r="A6">
        <v>6</v>
      </c>
      <c r="B6">
        <f>VLOOKUP(C6,Stops!$A$1:$B$135,2,FALSE)</f>
        <v>32</v>
      </c>
      <c r="C6" t="s">
        <v>128</v>
      </c>
      <c r="D6">
        <v>6</v>
      </c>
      <c r="E6">
        <v>5</v>
      </c>
    </row>
    <row r="7" spans="1:5" x14ac:dyDescent="0.3">
      <c r="A7">
        <v>7</v>
      </c>
      <c r="B7">
        <f>VLOOKUP(C7,Stops!$A$1:$B$135,2,FALSE)</f>
        <v>1</v>
      </c>
      <c r="C7" t="s">
        <v>20</v>
      </c>
      <c r="D7">
        <v>7</v>
      </c>
      <c r="E7">
        <v>6</v>
      </c>
    </row>
    <row r="8" spans="1:5" x14ac:dyDescent="0.3">
      <c r="A8">
        <v>8</v>
      </c>
      <c r="B8">
        <f>VLOOKUP(C8,Stops!$A$1:$B$135,2,FALSE)</f>
        <v>13</v>
      </c>
      <c r="C8" t="s">
        <v>30</v>
      </c>
      <c r="D8">
        <v>8</v>
      </c>
      <c r="E8">
        <v>7</v>
      </c>
    </row>
    <row r="9" spans="1:5" x14ac:dyDescent="0.3">
      <c r="A9">
        <v>9</v>
      </c>
      <c r="B9">
        <f>VLOOKUP(C9,Stops!$A$1:$B$135,2,FALSE)</f>
        <v>125</v>
      </c>
      <c r="C9" t="s">
        <v>110</v>
      </c>
      <c r="D9">
        <v>9</v>
      </c>
      <c r="E9">
        <v>8</v>
      </c>
    </row>
    <row r="10" spans="1:5" x14ac:dyDescent="0.3">
      <c r="A10">
        <v>10</v>
      </c>
      <c r="B10">
        <f>VLOOKUP(C10,Stops!$A$1:$B$135,2,FALSE)</f>
        <v>116</v>
      </c>
      <c r="C10" t="s">
        <v>122</v>
      </c>
      <c r="D10">
        <v>10</v>
      </c>
      <c r="E10">
        <v>9</v>
      </c>
    </row>
    <row r="11" spans="1:5" x14ac:dyDescent="0.3">
      <c r="A11">
        <v>11</v>
      </c>
      <c r="B11">
        <f>VLOOKUP(C11,Stops!$A$1:$B$135,2,FALSE)</f>
        <v>88</v>
      </c>
      <c r="C11" t="s">
        <v>82</v>
      </c>
      <c r="D11">
        <v>11</v>
      </c>
      <c r="E1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97061-10DF-4FA4-957D-DDBDC1432DE6}">
  <dimension ref="A1:E11"/>
  <sheetViews>
    <sheetView workbookViewId="0">
      <selection activeCell="C21" sqref="C2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88</v>
      </c>
      <c r="C1" t="s">
        <v>82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116</v>
      </c>
      <c r="C2" t="s">
        <v>122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125</v>
      </c>
      <c r="C3" t="s">
        <v>110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13</v>
      </c>
      <c r="C4" t="s">
        <v>30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1</v>
      </c>
      <c r="C5" t="s">
        <v>20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32</v>
      </c>
      <c r="C6" t="s">
        <v>128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34</v>
      </c>
      <c r="C7" t="s">
        <v>127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20</v>
      </c>
      <c r="C8" t="s">
        <v>36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83</v>
      </c>
      <c r="C9" t="s">
        <v>79</v>
      </c>
      <c r="D9">
        <v>8</v>
      </c>
      <c r="E9">
        <v>8</v>
      </c>
    </row>
    <row r="10" spans="1:5" x14ac:dyDescent="0.3">
      <c r="A10">
        <v>10</v>
      </c>
      <c r="B10">
        <f>VLOOKUP(C10,Stops!$A$1:$B$135,2,FALSE)</f>
        <v>120</v>
      </c>
      <c r="C10" t="s">
        <v>120</v>
      </c>
      <c r="D10">
        <v>9</v>
      </c>
      <c r="E10">
        <v>9</v>
      </c>
    </row>
    <row r="11" spans="1:5" x14ac:dyDescent="0.3">
      <c r="A11">
        <v>11</v>
      </c>
      <c r="B11">
        <f>VLOOKUP(C11,Stops!$A$1:$B$135,2,FALSE)</f>
        <v>26</v>
      </c>
      <c r="C11" t="s">
        <v>41</v>
      </c>
      <c r="D11">
        <v>11</v>
      </c>
      <c r="E11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B68A-9D89-4A27-88F8-A54E6B9E0EE5}">
  <dimension ref="A1:E10"/>
  <sheetViews>
    <sheetView workbookViewId="0">
      <selection activeCell="A3" sqref="A3:E10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26</v>
      </c>
      <c r="C1" t="s">
        <v>41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120</v>
      </c>
      <c r="C2" t="s">
        <v>120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39</v>
      </c>
      <c r="C3" t="s">
        <v>48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76</v>
      </c>
      <c r="C4" t="s">
        <v>72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103</v>
      </c>
      <c r="C5" t="s">
        <v>94</v>
      </c>
      <c r="D5">
        <v>5</v>
      </c>
      <c r="E5">
        <v>5</v>
      </c>
    </row>
    <row r="6" spans="1:5" x14ac:dyDescent="0.3">
      <c r="A6">
        <v>6</v>
      </c>
      <c r="B6">
        <f>VLOOKUP(C6,Stops!$A$1:$B$135,2,FALSE)</f>
        <v>126</v>
      </c>
      <c r="C6" t="s">
        <v>111</v>
      </c>
      <c r="D6">
        <v>6</v>
      </c>
      <c r="E6">
        <v>6</v>
      </c>
    </row>
    <row r="7" spans="1:5" x14ac:dyDescent="0.3">
      <c r="A7">
        <v>7</v>
      </c>
      <c r="B7">
        <f>VLOOKUP(C7,Stops!$A$1:$B$135,2,FALSE)</f>
        <v>90</v>
      </c>
      <c r="C7" t="s">
        <v>84</v>
      </c>
      <c r="D7">
        <v>7</v>
      </c>
      <c r="E7">
        <v>7</v>
      </c>
    </row>
    <row r="8" spans="1:5" x14ac:dyDescent="0.3">
      <c r="A8">
        <v>8</v>
      </c>
      <c r="B8">
        <f>VLOOKUP(C8,Stops!$A$1:$B$135,2,FALSE)</f>
        <v>35</v>
      </c>
      <c r="C8" t="s">
        <v>45</v>
      </c>
      <c r="D8">
        <v>8</v>
      </c>
      <c r="E8">
        <v>8</v>
      </c>
    </row>
    <row r="9" spans="1:5" x14ac:dyDescent="0.3">
      <c r="A9">
        <v>9</v>
      </c>
      <c r="B9">
        <f>VLOOKUP(C9,Stops!$A$1:$B$135,2,FALSE)</f>
        <v>19</v>
      </c>
      <c r="C9" t="s">
        <v>4</v>
      </c>
      <c r="D9">
        <v>9</v>
      </c>
      <c r="E9">
        <v>9</v>
      </c>
    </row>
    <row r="10" spans="1:5" x14ac:dyDescent="0.3">
      <c r="A10">
        <v>10</v>
      </c>
      <c r="B10">
        <f>VLOOKUP(C10,Stops!$A$1:$B$135,2,FALSE)</f>
        <v>16</v>
      </c>
      <c r="C10" t="s">
        <v>33</v>
      </c>
      <c r="D10">
        <v>10</v>
      </c>
      <c r="E10">
        <v>10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A8F9-6399-4104-BD6C-2B189317A1F0}">
  <dimension ref="A1:E18"/>
  <sheetViews>
    <sheetView workbookViewId="0"/>
  </sheetViews>
  <sheetFormatPr defaultRowHeight="14.4" x14ac:dyDescent="0.3"/>
  <sheetData>
    <row r="1" spans="1:5" x14ac:dyDescent="0.3">
      <c r="A1">
        <v>1</v>
      </c>
      <c r="B1">
        <f>VLOOKUP(C1,Stops!$A$1:$B$135,2,FALSE)</f>
        <v>88</v>
      </c>
      <c r="C1" t="s">
        <v>82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116</v>
      </c>
      <c r="C2" t="s">
        <v>122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125</v>
      </c>
      <c r="C3" t="s">
        <v>110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13</v>
      </c>
      <c r="C4" t="s">
        <v>30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1</v>
      </c>
      <c r="C5" t="s">
        <v>20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32</v>
      </c>
      <c r="C6" t="s">
        <v>128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34</v>
      </c>
      <c r="C7" t="s">
        <v>127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20</v>
      </c>
      <c r="C8" t="s">
        <v>36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83</v>
      </c>
      <c r="C9" t="s">
        <v>79</v>
      </c>
      <c r="D9">
        <v>8</v>
      </c>
      <c r="E9">
        <v>8</v>
      </c>
    </row>
    <row r="10" spans="1:5" x14ac:dyDescent="0.3">
      <c r="A10">
        <v>10</v>
      </c>
      <c r="B10">
        <f>VLOOKUP(C10,Stops!$A$1:$B$135,2,FALSE)</f>
        <v>120</v>
      </c>
      <c r="C10" t="s">
        <v>120</v>
      </c>
      <c r="D10">
        <v>9</v>
      </c>
      <c r="E10">
        <v>9</v>
      </c>
    </row>
    <row r="11" spans="1:5" x14ac:dyDescent="0.3">
      <c r="A11">
        <v>11</v>
      </c>
      <c r="B11">
        <f>VLOOKUP(C11,Stops!$A$1:$B$135,2,FALSE)</f>
        <v>39</v>
      </c>
      <c r="C11" t="s">
        <v>48</v>
      </c>
      <c r="D11">
        <v>10</v>
      </c>
      <c r="E11">
        <v>10</v>
      </c>
    </row>
    <row r="12" spans="1:5" x14ac:dyDescent="0.3">
      <c r="A12">
        <v>12</v>
      </c>
      <c r="B12">
        <f>VLOOKUP(C12,Stops!$A$1:$B$135,2,FALSE)</f>
        <v>76</v>
      </c>
      <c r="C12" t="s">
        <v>72</v>
      </c>
      <c r="D12">
        <v>11</v>
      </c>
      <c r="E12">
        <v>11</v>
      </c>
    </row>
    <row r="13" spans="1:5" x14ac:dyDescent="0.3">
      <c r="A13">
        <v>13</v>
      </c>
      <c r="B13">
        <f>VLOOKUP(C13,Stops!$A$1:$B$135,2,FALSE)</f>
        <v>103</v>
      </c>
      <c r="C13" t="s">
        <v>94</v>
      </c>
      <c r="D13">
        <v>12</v>
      </c>
      <c r="E13">
        <v>12</v>
      </c>
    </row>
    <row r="14" spans="1:5" x14ac:dyDescent="0.3">
      <c r="A14">
        <v>14</v>
      </c>
      <c r="B14">
        <f>VLOOKUP(C14,Stops!$A$1:$B$135,2,FALSE)</f>
        <v>126</v>
      </c>
      <c r="C14" t="s">
        <v>111</v>
      </c>
      <c r="D14">
        <v>13</v>
      </c>
      <c r="E14">
        <v>13</v>
      </c>
    </row>
    <row r="15" spans="1:5" x14ac:dyDescent="0.3">
      <c r="A15">
        <v>15</v>
      </c>
      <c r="B15">
        <f>VLOOKUP(C15,Stops!$A$1:$B$135,2,FALSE)</f>
        <v>90</v>
      </c>
      <c r="C15" t="s">
        <v>84</v>
      </c>
      <c r="D15">
        <v>14</v>
      </c>
      <c r="E15">
        <v>14</v>
      </c>
    </row>
    <row r="16" spans="1:5" x14ac:dyDescent="0.3">
      <c r="A16">
        <v>16</v>
      </c>
      <c r="B16">
        <f>VLOOKUP(C16,Stops!$A$1:$B$135,2,FALSE)</f>
        <v>35</v>
      </c>
      <c r="C16" t="s">
        <v>45</v>
      </c>
      <c r="D16">
        <v>15</v>
      </c>
      <c r="E16">
        <v>15</v>
      </c>
    </row>
    <row r="17" spans="1:5" x14ac:dyDescent="0.3">
      <c r="A17">
        <v>17</v>
      </c>
      <c r="B17">
        <f>VLOOKUP(C17,Stops!$A$1:$B$135,2,FALSE)</f>
        <v>19</v>
      </c>
      <c r="C17" t="s">
        <v>4</v>
      </c>
      <c r="D17">
        <v>16</v>
      </c>
      <c r="E17">
        <v>16</v>
      </c>
    </row>
    <row r="18" spans="1:5" x14ac:dyDescent="0.3">
      <c r="A18">
        <v>18</v>
      </c>
      <c r="B18">
        <f>VLOOKUP(C18,Stops!$A$1:$B$135,2,FALSE)</f>
        <v>16</v>
      </c>
      <c r="C18" t="s">
        <v>33</v>
      </c>
      <c r="D18">
        <v>17</v>
      </c>
      <c r="E18">
        <v>17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3F477-64B0-42D0-BAB1-2A85A00F9E90}">
  <dimension ref="A1:E17"/>
  <sheetViews>
    <sheetView workbookViewId="0">
      <selection sqref="A1:E8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16</v>
      </c>
      <c r="C1" t="s">
        <v>33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19</v>
      </c>
      <c r="C2" t="s">
        <v>4</v>
      </c>
      <c r="D2">
        <v>1</v>
      </c>
      <c r="E2">
        <v>1</v>
      </c>
    </row>
    <row r="3" spans="1:5" x14ac:dyDescent="0.3">
      <c r="A3">
        <v>2</v>
      </c>
      <c r="B3">
        <f>VLOOKUP(C3,Stops!$A$1:$B$135,2,FALSE)</f>
        <v>35</v>
      </c>
      <c r="C3" t="s">
        <v>45</v>
      </c>
      <c r="D3">
        <v>2</v>
      </c>
      <c r="E3">
        <v>2</v>
      </c>
    </row>
    <row r="4" spans="1:5" x14ac:dyDescent="0.3">
      <c r="A4">
        <v>3</v>
      </c>
      <c r="B4">
        <f>VLOOKUP(C4,Stops!$A$1:$B$135,2,FALSE)</f>
        <v>90</v>
      </c>
      <c r="C4" t="s">
        <v>84</v>
      </c>
      <c r="D4">
        <v>3</v>
      </c>
      <c r="E4">
        <v>3</v>
      </c>
    </row>
    <row r="5" spans="1:5" x14ac:dyDescent="0.3">
      <c r="A5">
        <v>4</v>
      </c>
      <c r="B5">
        <f>VLOOKUP(C5,Stops!$A$1:$B$135,2,FALSE)</f>
        <v>126</v>
      </c>
      <c r="C5" t="s">
        <v>111</v>
      </c>
      <c r="D5">
        <v>4</v>
      </c>
      <c r="E5">
        <v>4</v>
      </c>
    </row>
    <row r="6" spans="1:5" x14ac:dyDescent="0.3">
      <c r="A6">
        <v>5</v>
      </c>
      <c r="B6">
        <f>VLOOKUP(C6,Stops!$A$1:$B$135,2,FALSE)</f>
        <v>103</v>
      </c>
      <c r="C6" t="s">
        <v>94</v>
      </c>
      <c r="D6">
        <v>5</v>
      </c>
      <c r="E6">
        <v>5</v>
      </c>
    </row>
    <row r="7" spans="1:5" x14ac:dyDescent="0.3">
      <c r="A7">
        <v>6</v>
      </c>
      <c r="B7">
        <f>VLOOKUP(C7,Stops!$A$1:$B$135,2,FALSE)</f>
        <v>76</v>
      </c>
      <c r="C7" t="s">
        <v>72</v>
      </c>
      <c r="D7">
        <v>6</v>
      </c>
      <c r="E7">
        <v>6</v>
      </c>
    </row>
    <row r="8" spans="1:5" x14ac:dyDescent="0.3">
      <c r="A8">
        <v>7</v>
      </c>
      <c r="B8">
        <f>VLOOKUP(C8,Stops!$A$1:$B$135,2,FALSE)</f>
        <v>39</v>
      </c>
      <c r="C8" t="s">
        <v>48</v>
      </c>
      <c r="D8">
        <v>7</v>
      </c>
      <c r="E8">
        <v>7</v>
      </c>
    </row>
    <row r="9" spans="1:5" x14ac:dyDescent="0.3">
      <c r="A9">
        <v>8</v>
      </c>
      <c r="B9">
        <f>VLOOKUP(C9,Stops!$A$1:$B$135,2,FALSE)</f>
        <v>83</v>
      </c>
      <c r="C9" t="s">
        <v>79</v>
      </c>
      <c r="D9">
        <v>8</v>
      </c>
      <c r="E9">
        <v>8</v>
      </c>
    </row>
    <row r="10" spans="1:5" x14ac:dyDescent="0.3">
      <c r="A10">
        <v>9</v>
      </c>
      <c r="B10">
        <f>VLOOKUP(C10,Stops!$A$1:$B$135,2,FALSE)</f>
        <v>20</v>
      </c>
      <c r="C10" t="s">
        <v>36</v>
      </c>
      <c r="D10">
        <v>9</v>
      </c>
      <c r="E10">
        <v>9</v>
      </c>
    </row>
    <row r="11" spans="1:5" x14ac:dyDescent="0.3">
      <c r="A11">
        <v>10</v>
      </c>
      <c r="B11">
        <f>VLOOKUP(C11,Stops!$A$1:$B$135,2,FALSE)</f>
        <v>34</v>
      </c>
      <c r="C11" t="s">
        <v>127</v>
      </c>
      <c r="D11">
        <v>10</v>
      </c>
      <c r="E11">
        <v>10</v>
      </c>
    </row>
    <row r="12" spans="1:5" x14ac:dyDescent="0.3">
      <c r="A12">
        <v>11</v>
      </c>
      <c r="B12">
        <f>VLOOKUP(C12,Stops!$A$1:$B$135,2,FALSE)</f>
        <v>32</v>
      </c>
      <c r="C12" t="s">
        <v>128</v>
      </c>
      <c r="D12">
        <v>11</v>
      </c>
      <c r="E12">
        <v>11</v>
      </c>
    </row>
    <row r="13" spans="1:5" x14ac:dyDescent="0.3">
      <c r="A13">
        <v>12</v>
      </c>
      <c r="B13">
        <f>VLOOKUP(C13,Stops!$A$1:$B$135,2,FALSE)</f>
        <v>1</v>
      </c>
      <c r="C13" t="s">
        <v>20</v>
      </c>
      <c r="D13">
        <v>12</v>
      </c>
      <c r="E13">
        <v>12</v>
      </c>
    </row>
    <row r="14" spans="1:5" x14ac:dyDescent="0.3">
      <c r="A14">
        <v>13</v>
      </c>
      <c r="B14">
        <f>VLOOKUP(C14,Stops!$A$1:$B$135,2,FALSE)</f>
        <v>13</v>
      </c>
      <c r="C14" t="s">
        <v>30</v>
      </c>
      <c r="D14">
        <v>13</v>
      </c>
      <c r="E14">
        <v>13</v>
      </c>
    </row>
    <row r="15" spans="1:5" x14ac:dyDescent="0.3">
      <c r="A15">
        <v>14</v>
      </c>
      <c r="B15">
        <f>VLOOKUP(C15,Stops!$A$1:$B$135,2,FALSE)</f>
        <v>125</v>
      </c>
      <c r="C15" t="s">
        <v>110</v>
      </c>
      <c r="D15">
        <v>14</v>
      </c>
      <c r="E15">
        <v>14</v>
      </c>
    </row>
    <row r="16" spans="1:5" x14ac:dyDescent="0.3">
      <c r="A16">
        <v>15</v>
      </c>
      <c r="B16">
        <f>VLOOKUP(C16,Stops!$A$1:$B$135,2,FALSE)</f>
        <v>116</v>
      </c>
      <c r="C16" t="s">
        <v>122</v>
      </c>
      <c r="D16">
        <v>15</v>
      </c>
      <c r="E16">
        <v>15</v>
      </c>
    </row>
    <row r="17" spans="1:5" x14ac:dyDescent="0.3">
      <c r="A17">
        <v>16</v>
      </c>
      <c r="B17">
        <f>VLOOKUP(C17,Stops!$A$1:$B$135,2,FALSE)</f>
        <v>88</v>
      </c>
      <c r="C17" t="s">
        <v>82</v>
      </c>
      <c r="D17">
        <v>16</v>
      </c>
      <c r="E17">
        <v>16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D3E01-B90E-4EE4-A8AF-A7546B1ACA44}">
  <dimension ref="A1:E10"/>
  <sheetViews>
    <sheetView workbookViewId="0">
      <selection activeCell="E14" sqref="E14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16</v>
      </c>
      <c r="C1" t="s">
        <v>33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19</v>
      </c>
      <c r="C2" t="s">
        <v>4</v>
      </c>
      <c r="D2">
        <v>1</v>
      </c>
      <c r="E2">
        <v>1</v>
      </c>
    </row>
    <row r="3" spans="1:5" x14ac:dyDescent="0.3">
      <c r="A3">
        <v>2</v>
      </c>
      <c r="B3">
        <f>VLOOKUP(C3,Stops!$A$1:$B$135,2,FALSE)</f>
        <v>35</v>
      </c>
      <c r="C3" t="s">
        <v>45</v>
      </c>
      <c r="D3">
        <v>2</v>
      </c>
      <c r="E3">
        <v>2</v>
      </c>
    </row>
    <row r="4" spans="1:5" x14ac:dyDescent="0.3">
      <c r="A4">
        <v>3</v>
      </c>
      <c r="B4">
        <f>VLOOKUP(C4,Stops!$A$1:$B$135,2,FALSE)</f>
        <v>90</v>
      </c>
      <c r="C4" t="s">
        <v>84</v>
      </c>
      <c r="D4">
        <v>3</v>
      </c>
      <c r="E4">
        <v>3</v>
      </c>
    </row>
    <row r="5" spans="1:5" x14ac:dyDescent="0.3">
      <c r="A5">
        <v>4</v>
      </c>
      <c r="B5">
        <f>VLOOKUP(C5,Stops!$A$1:$B$135,2,FALSE)</f>
        <v>126</v>
      </c>
      <c r="C5" t="s">
        <v>111</v>
      </c>
      <c r="D5">
        <v>4</v>
      </c>
      <c r="E5">
        <v>4</v>
      </c>
    </row>
    <row r="6" spans="1:5" x14ac:dyDescent="0.3">
      <c r="A6">
        <v>5</v>
      </c>
      <c r="B6">
        <f>VLOOKUP(C6,Stops!$A$1:$B$135,2,FALSE)</f>
        <v>103</v>
      </c>
      <c r="C6" t="s">
        <v>94</v>
      </c>
      <c r="D6">
        <v>6</v>
      </c>
      <c r="E6">
        <v>6</v>
      </c>
    </row>
    <row r="7" spans="1:5" x14ac:dyDescent="0.3">
      <c r="A7">
        <v>6</v>
      </c>
      <c r="B7">
        <f>VLOOKUP(C7,Stops!$A$1:$B$135,2,FALSE)</f>
        <v>76</v>
      </c>
      <c r="C7" t="s">
        <v>72</v>
      </c>
      <c r="D7">
        <v>7</v>
      </c>
      <c r="E7">
        <v>7</v>
      </c>
    </row>
    <row r="8" spans="1:5" x14ac:dyDescent="0.3">
      <c r="A8">
        <v>7</v>
      </c>
      <c r="B8">
        <f>VLOOKUP(C8,Stops!$A$1:$B$135,2,FALSE)</f>
        <v>39</v>
      </c>
      <c r="C8" t="s">
        <v>48</v>
      </c>
      <c r="D8">
        <v>8</v>
      </c>
      <c r="E8">
        <v>8</v>
      </c>
    </row>
    <row r="9" spans="1:5" x14ac:dyDescent="0.3">
      <c r="A9">
        <v>7</v>
      </c>
      <c r="B9">
        <f>VLOOKUP(C9,Stops!$A$1:$B$135,2,FALSE)</f>
        <v>120</v>
      </c>
      <c r="C9" t="s">
        <v>106</v>
      </c>
      <c r="D9">
        <v>9</v>
      </c>
      <c r="E9">
        <v>9</v>
      </c>
    </row>
    <row r="10" spans="1:5" x14ac:dyDescent="0.3">
      <c r="A10">
        <v>7</v>
      </c>
      <c r="B10">
        <f>VLOOKUP(C10,Stops!$A$1:$B$135,2,FALSE)</f>
        <v>26</v>
      </c>
      <c r="C10" t="s">
        <v>41</v>
      </c>
      <c r="D10">
        <v>10</v>
      </c>
      <c r="E10">
        <v>10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8DF2-BE54-4348-AFDB-9540BD565484}">
  <dimension ref="A1:E15"/>
  <sheetViews>
    <sheetView workbookViewId="0">
      <selection activeCell="E11" sqref="A1:E1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19</v>
      </c>
      <c r="C1" t="s">
        <v>4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24</v>
      </c>
      <c r="C2" t="s">
        <v>40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119</v>
      </c>
      <c r="C3" t="s">
        <v>105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12</v>
      </c>
      <c r="C4" t="s">
        <v>29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93</v>
      </c>
      <c r="C5" t="s">
        <v>86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79</v>
      </c>
      <c r="C6" t="s">
        <v>75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133</v>
      </c>
      <c r="C7" t="s">
        <v>118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17</v>
      </c>
      <c r="C8" t="s">
        <v>34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86</v>
      </c>
      <c r="C9" t="s">
        <v>80</v>
      </c>
      <c r="D9">
        <v>8</v>
      </c>
      <c r="E9">
        <v>8</v>
      </c>
    </row>
    <row r="10" spans="1:5" x14ac:dyDescent="0.3">
      <c r="A10">
        <v>10</v>
      </c>
      <c r="B10">
        <f>VLOOKUP(C10,Stops!$A$1:$B$135,2,FALSE)</f>
        <v>120</v>
      </c>
      <c r="C10" t="s">
        <v>120</v>
      </c>
      <c r="D10">
        <v>9</v>
      </c>
      <c r="E10">
        <v>9</v>
      </c>
    </row>
    <row r="11" spans="1:5" x14ac:dyDescent="0.3">
      <c r="A11">
        <v>11</v>
      </c>
      <c r="B11">
        <f>VLOOKUP(C11,Stops!$A$1:$B$135,2,FALSE)</f>
        <v>26</v>
      </c>
      <c r="C11" t="s">
        <v>41</v>
      </c>
      <c r="D11">
        <v>10</v>
      </c>
      <c r="E11">
        <v>10</v>
      </c>
    </row>
    <row r="12" spans="1:5" x14ac:dyDescent="0.3">
      <c r="A12">
        <v>12</v>
      </c>
      <c r="B12">
        <f>VLOOKUP(C12,Stops!$A$1:$B$135,2,FALSE)</f>
        <v>81</v>
      </c>
      <c r="C12" t="s">
        <v>77</v>
      </c>
      <c r="D12">
        <v>11</v>
      </c>
      <c r="E12">
        <v>11</v>
      </c>
    </row>
    <row r="13" spans="1:5" x14ac:dyDescent="0.3">
      <c r="A13">
        <v>13</v>
      </c>
      <c r="B13">
        <f>VLOOKUP(C13,Stops!$A$1:$B$135,2,FALSE)</f>
        <v>92</v>
      </c>
      <c r="C13" t="s">
        <v>121</v>
      </c>
      <c r="D13">
        <v>12</v>
      </c>
      <c r="E13">
        <v>12</v>
      </c>
    </row>
    <row r="14" spans="1:5" x14ac:dyDescent="0.3">
      <c r="A14">
        <v>14</v>
      </c>
      <c r="B14">
        <f>VLOOKUP(C14,Stops!$A$1:$B$135,2,FALSE)</f>
        <v>23</v>
      </c>
      <c r="C14" t="s">
        <v>39</v>
      </c>
      <c r="D14">
        <v>13</v>
      </c>
      <c r="E14">
        <v>13</v>
      </c>
    </row>
    <row r="15" spans="1:5" x14ac:dyDescent="0.3">
      <c r="A15">
        <v>15</v>
      </c>
      <c r="B15">
        <f>VLOOKUP(C15,Stops!$A$1:$B$135,2,FALSE)</f>
        <v>22</v>
      </c>
      <c r="C15" t="s">
        <v>38</v>
      </c>
      <c r="D15">
        <v>15</v>
      </c>
      <c r="E15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D0FE-A4B7-45D0-95F6-ACF10423A650}">
  <dimension ref="A1:E15"/>
  <sheetViews>
    <sheetView workbookViewId="0">
      <selection activeCell="E15" sqref="A5:E15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22</v>
      </c>
      <c r="C1" t="s">
        <v>38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23</v>
      </c>
      <c r="C2" t="s">
        <v>39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92</v>
      </c>
      <c r="C3" t="s">
        <v>121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81</v>
      </c>
      <c r="C4" t="s">
        <v>77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26</v>
      </c>
      <c r="C5" t="s">
        <v>41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120</v>
      </c>
      <c r="C6" t="s">
        <v>120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86</v>
      </c>
      <c r="C7" t="s">
        <v>80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17</v>
      </c>
      <c r="C8" t="s">
        <v>34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133</v>
      </c>
      <c r="C9" t="s">
        <v>118</v>
      </c>
      <c r="D9">
        <v>8</v>
      </c>
      <c r="E9">
        <v>8</v>
      </c>
    </row>
    <row r="10" spans="1:5" x14ac:dyDescent="0.3">
      <c r="A10">
        <v>10</v>
      </c>
      <c r="B10">
        <f>VLOOKUP(C10,Stops!$A$1:$B$135,2,FALSE)</f>
        <v>79</v>
      </c>
      <c r="C10" t="s">
        <v>75</v>
      </c>
      <c r="D10">
        <v>9</v>
      </c>
      <c r="E10">
        <v>9</v>
      </c>
    </row>
    <row r="11" spans="1:5" x14ac:dyDescent="0.3">
      <c r="A11">
        <v>11</v>
      </c>
      <c r="B11">
        <f>VLOOKUP(C11,Stops!$A$1:$B$135,2,FALSE)</f>
        <v>93</v>
      </c>
      <c r="C11" t="s">
        <v>86</v>
      </c>
      <c r="D11">
        <v>10</v>
      </c>
      <c r="E11">
        <v>10</v>
      </c>
    </row>
    <row r="12" spans="1:5" x14ac:dyDescent="0.3">
      <c r="A12">
        <v>12</v>
      </c>
      <c r="B12">
        <f>VLOOKUP(C12,Stops!$A$1:$B$135,2,FALSE)</f>
        <v>12</v>
      </c>
      <c r="C12" t="s">
        <v>29</v>
      </c>
      <c r="D12">
        <v>11</v>
      </c>
      <c r="E12">
        <v>11</v>
      </c>
    </row>
    <row r="13" spans="1:5" x14ac:dyDescent="0.3">
      <c r="A13">
        <v>13</v>
      </c>
      <c r="B13">
        <f>VLOOKUP(C13,Stops!$A$1:$B$135,2,FALSE)</f>
        <v>119</v>
      </c>
      <c r="C13" t="s">
        <v>105</v>
      </c>
      <c r="D13">
        <v>12</v>
      </c>
      <c r="E13">
        <v>12</v>
      </c>
    </row>
    <row r="14" spans="1:5" x14ac:dyDescent="0.3">
      <c r="A14">
        <v>14</v>
      </c>
      <c r="B14">
        <f>VLOOKUP(C14,Stops!$A$1:$B$135,2,FALSE)</f>
        <v>24</v>
      </c>
      <c r="C14" t="s">
        <v>40</v>
      </c>
      <c r="D14">
        <v>13</v>
      </c>
      <c r="E14">
        <v>13</v>
      </c>
    </row>
    <row r="15" spans="1:5" x14ac:dyDescent="0.3">
      <c r="A15">
        <v>15</v>
      </c>
      <c r="B15">
        <f>VLOOKUP(C15,Stops!$A$1:$B$135,2,FALSE)</f>
        <v>19</v>
      </c>
      <c r="C15" t="s">
        <v>4</v>
      </c>
      <c r="D15">
        <v>15</v>
      </c>
      <c r="E15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2749-1700-402E-ACDB-764D55547BB6}">
  <dimension ref="A1:E19"/>
  <sheetViews>
    <sheetView workbookViewId="0">
      <selection activeCell="B1" sqref="B1:B19"/>
    </sheetView>
  </sheetViews>
  <sheetFormatPr defaultRowHeight="14.4" x14ac:dyDescent="0.3"/>
  <cols>
    <col min="3" max="3" width="18.44140625" bestFit="1" customWidth="1"/>
  </cols>
  <sheetData>
    <row r="1" spans="1:5" x14ac:dyDescent="0.3">
      <c r="A1">
        <v>1</v>
      </c>
      <c r="B1">
        <f>VLOOKUP(C1,Stops!$A$1:$B$135,2,FALSE)</f>
        <v>42</v>
      </c>
      <c r="C1" t="s">
        <v>0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52</v>
      </c>
      <c r="C2" t="s">
        <v>1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25</v>
      </c>
      <c r="C3" t="s">
        <v>2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43</v>
      </c>
      <c r="C4" t="s">
        <v>3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19</v>
      </c>
      <c r="C5" t="s">
        <v>4</v>
      </c>
      <c r="D5">
        <v>6</v>
      </c>
      <c r="E5">
        <v>6</v>
      </c>
    </row>
    <row r="6" spans="1:5" x14ac:dyDescent="0.3">
      <c r="A6">
        <v>6</v>
      </c>
      <c r="B6">
        <f>VLOOKUP(C6,Stops!$A$1:$B$135,2,FALSE)</f>
        <v>40</v>
      </c>
      <c r="C6" t="s">
        <v>5</v>
      </c>
      <c r="D6">
        <v>8</v>
      </c>
      <c r="E6">
        <v>8</v>
      </c>
    </row>
    <row r="7" spans="1:5" x14ac:dyDescent="0.3">
      <c r="A7">
        <v>7</v>
      </c>
      <c r="B7">
        <f>VLOOKUP(C7,Stops!$A$1:$B$135,2,FALSE)</f>
        <v>61</v>
      </c>
      <c r="C7" t="s">
        <v>6</v>
      </c>
      <c r="D7">
        <v>9</v>
      </c>
      <c r="E7">
        <v>9</v>
      </c>
    </row>
    <row r="8" spans="1:5" x14ac:dyDescent="0.3">
      <c r="A8">
        <v>8</v>
      </c>
      <c r="B8">
        <f>VLOOKUP(C8,Stops!$A$1:$B$135,2,FALSE)</f>
        <v>11</v>
      </c>
      <c r="C8" t="s">
        <v>7</v>
      </c>
      <c r="D8">
        <v>10</v>
      </c>
      <c r="E8">
        <v>10</v>
      </c>
    </row>
    <row r="9" spans="1:5" x14ac:dyDescent="0.3">
      <c r="A9">
        <v>9</v>
      </c>
      <c r="B9">
        <f>VLOOKUP(C9,Stops!$A$1:$B$135,2,FALSE)</f>
        <v>7</v>
      </c>
      <c r="C9" t="s">
        <v>8</v>
      </c>
      <c r="D9">
        <v>12</v>
      </c>
      <c r="E9">
        <v>11</v>
      </c>
    </row>
    <row r="10" spans="1:5" x14ac:dyDescent="0.3">
      <c r="A10">
        <v>10</v>
      </c>
      <c r="B10">
        <f>VLOOKUP(C10,Stops!$A$1:$B$135,2,FALSE)</f>
        <v>71</v>
      </c>
      <c r="C10" t="s">
        <v>9</v>
      </c>
      <c r="D10">
        <v>14</v>
      </c>
      <c r="E10">
        <v>13</v>
      </c>
    </row>
    <row r="11" spans="1:5" x14ac:dyDescent="0.3">
      <c r="A11">
        <v>11</v>
      </c>
      <c r="B11">
        <f>VLOOKUP(C11,Stops!$A$1:$B$135,2,FALSE)</f>
        <v>46</v>
      </c>
      <c r="C11" t="s">
        <v>10</v>
      </c>
      <c r="D11">
        <v>15</v>
      </c>
      <c r="E11">
        <v>14</v>
      </c>
    </row>
    <row r="12" spans="1:5" x14ac:dyDescent="0.3">
      <c r="A12">
        <v>12</v>
      </c>
      <c r="B12">
        <f>VLOOKUP(C12,Stops!$A$1:$B$135,2,FALSE)</f>
        <v>85</v>
      </c>
      <c r="C12" t="s">
        <v>11</v>
      </c>
      <c r="D12">
        <v>16</v>
      </c>
      <c r="E12">
        <v>15</v>
      </c>
    </row>
    <row r="13" spans="1:5" x14ac:dyDescent="0.3">
      <c r="A13">
        <v>13</v>
      </c>
      <c r="B13">
        <f>VLOOKUP(C13,Stops!$A$1:$B$135,2,FALSE)</f>
        <v>75</v>
      </c>
      <c r="C13" t="s">
        <v>12</v>
      </c>
      <c r="D13">
        <v>18</v>
      </c>
      <c r="E13">
        <v>16</v>
      </c>
    </row>
    <row r="14" spans="1:5" x14ac:dyDescent="0.3">
      <c r="A14">
        <v>14</v>
      </c>
      <c r="B14">
        <f>VLOOKUP(C14,Stops!$A$1:$B$135,2,FALSE)</f>
        <v>30</v>
      </c>
      <c r="C14" t="s">
        <v>13</v>
      </c>
      <c r="D14">
        <v>19</v>
      </c>
      <c r="E14">
        <v>17</v>
      </c>
    </row>
    <row r="15" spans="1:5" x14ac:dyDescent="0.3">
      <c r="A15">
        <v>15</v>
      </c>
      <c r="B15">
        <f>VLOOKUP(C15,Stops!$A$1:$B$135,2,FALSE)</f>
        <v>109</v>
      </c>
      <c r="C15" t="s">
        <v>14</v>
      </c>
      <c r="D15">
        <v>21</v>
      </c>
      <c r="E15">
        <v>19</v>
      </c>
    </row>
    <row r="16" spans="1:5" x14ac:dyDescent="0.3">
      <c r="A16">
        <v>16</v>
      </c>
      <c r="B16">
        <f>VLOOKUP(C16,Stops!$A$1:$B$135,2,FALSE)</f>
        <v>68</v>
      </c>
      <c r="C16" t="s">
        <v>15</v>
      </c>
      <c r="D16">
        <v>22</v>
      </c>
      <c r="E16">
        <v>20</v>
      </c>
    </row>
    <row r="17" spans="1:5" x14ac:dyDescent="0.3">
      <c r="A17">
        <v>17</v>
      </c>
      <c r="B17">
        <f>VLOOKUP(C17,Stops!$A$1:$B$135,2,FALSE)</f>
        <v>117</v>
      </c>
      <c r="C17" t="s">
        <v>17</v>
      </c>
      <c r="D17">
        <v>24</v>
      </c>
      <c r="E17">
        <v>22</v>
      </c>
    </row>
    <row r="18" spans="1:5" x14ac:dyDescent="0.3">
      <c r="A18">
        <v>18</v>
      </c>
      <c r="B18">
        <f>VLOOKUP(C18,Stops!$A$1:$B$135,2,FALSE)</f>
        <v>118</v>
      </c>
      <c r="C18" t="s">
        <v>18</v>
      </c>
      <c r="D18">
        <v>25</v>
      </c>
      <c r="E18">
        <v>23</v>
      </c>
    </row>
    <row r="19" spans="1:5" x14ac:dyDescent="0.3">
      <c r="A19">
        <v>19</v>
      </c>
      <c r="B19">
        <f>VLOOKUP(C19,Stops!$A$1:$B$135,2,FALSE)</f>
        <v>102</v>
      </c>
      <c r="C19" t="s">
        <v>19</v>
      </c>
      <c r="D19">
        <v>27</v>
      </c>
      <c r="E19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E094-F927-4A5C-B18F-10DA654EAFF3}">
  <dimension ref="A1:E11"/>
  <sheetViews>
    <sheetView workbookViewId="0">
      <selection activeCell="D11" sqref="D1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19</v>
      </c>
      <c r="C1" t="s">
        <v>4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24</v>
      </c>
      <c r="C2" t="s">
        <v>40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119</v>
      </c>
      <c r="C3" t="s">
        <v>105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12</v>
      </c>
      <c r="C4" t="s">
        <v>29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93</v>
      </c>
      <c r="C5" t="s">
        <v>86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79</v>
      </c>
      <c r="C6" t="s">
        <v>75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133</v>
      </c>
      <c r="C7" t="s">
        <v>118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17</v>
      </c>
      <c r="C8" t="s">
        <v>34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86</v>
      </c>
      <c r="C9" t="s">
        <v>80</v>
      </c>
      <c r="D9">
        <v>8</v>
      </c>
      <c r="E9">
        <v>8</v>
      </c>
    </row>
    <row r="10" spans="1:5" x14ac:dyDescent="0.3">
      <c r="A10">
        <v>10</v>
      </c>
      <c r="B10">
        <f>VLOOKUP(C10,Stops!$A$1:$B$135,2,FALSE)</f>
        <v>120</v>
      </c>
      <c r="C10" t="s">
        <v>120</v>
      </c>
      <c r="D10">
        <v>9</v>
      </c>
      <c r="E10">
        <v>9</v>
      </c>
    </row>
    <row r="11" spans="1:5" x14ac:dyDescent="0.3">
      <c r="A11">
        <v>11</v>
      </c>
      <c r="B11">
        <f>VLOOKUP(C11,Stops!$A$1:$B$135,2,FALSE)</f>
        <v>26</v>
      </c>
      <c r="C11" t="s">
        <v>41</v>
      </c>
      <c r="D11">
        <v>11</v>
      </c>
      <c r="E11">
        <v>11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FA0C-A0B1-4E27-81A8-095FBE178C1C}">
  <dimension ref="A1:E11"/>
  <sheetViews>
    <sheetView workbookViewId="0">
      <selection activeCell="B1" sqref="B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26</v>
      </c>
      <c r="C1" t="s">
        <v>41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120</v>
      </c>
      <c r="C2" t="s">
        <v>120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86</v>
      </c>
      <c r="C3" t="s">
        <v>80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17</v>
      </c>
      <c r="C4" t="s">
        <v>34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133</v>
      </c>
      <c r="C5" t="s">
        <v>118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79</v>
      </c>
      <c r="C6" t="s">
        <v>75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93</v>
      </c>
      <c r="C7" t="s">
        <v>86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12</v>
      </c>
      <c r="C8" t="s">
        <v>29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119</v>
      </c>
      <c r="C9" t="s">
        <v>105</v>
      </c>
      <c r="D9">
        <v>8</v>
      </c>
      <c r="E9">
        <v>8</v>
      </c>
    </row>
    <row r="10" spans="1:5" x14ac:dyDescent="0.3">
      <c r="A10">
        <v>10</v>
      </c>
      <c r="B10">
        <f>VLOOKUP(C10,Stops!$A$1:$B$135,2,FALSE)</f>
        <v>24</v>
      </c>
      <c r="C10" t="s">
        <v>40</v>
      </c>
      <c r="D10">
        <v>9</v>
      </c>
      <c r="E10">
        <v>9</v>
      </c>
    </row>
    <row r="11" spans="1:5" x14ac:dyDescent="0.3">
      <c r="A11">
        <v>11</v>
      </c>
      <c r="B11">
        <f>VLOOKUP(C11,Stops!$A$1:$B$135,2,FALSE)</f>
        <v>19</v>
      </c>
      <c r="C11" t="s">
        <v>4</v>
      </c>
      <c r="D11">
        <v>11</v>
      </c>
      <c r="E11">
        <v>11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35BA-BD6E-47DC-9A2C-856528A9C3E2}">
  <dimension ref="A1:E15"/>
  <sheetViews>
    <sheetView workbookViewId="0">
      <selection activeCell="A5" sqref="A5:E15"/>
    </sheetView>
  </sheetViews>
  <sheetFormatPr defaultRowHeight="14.4" x14ac:dyDescent="0.3"/>
  <cols>
    <col min="3" max="3" width="14.5546875" bestFit="1" customWidth="1"/>
  </cols>
  <sheetData>
    <row r="1" spans="1:5" x14ac:dyDescent="0.3">
      <c r="A1">
        <v>1</v>
      </c>
      <c r="B1">
        <f>VLOOKUP(C1,Stops!$A$1:$B$135,2,FALSE)</f>
        <v>132</v>
      </c>
      <c r="C1" t="s">
        <v>129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84</v>
      </c>
      <c r="C2" t="s">
        <v>130</v>
      </c>
      <c r="D2">
        <v>1</v>
      </c>
      <c r="E2">
        <v>0</v>
      </c>
    </row>
    <row r="3" spans="1:5" x14ac:dyDescent="0.3">
      <c r="A3">
        <v>3</v>
      </c>
      <c r="B3">
        <f>VLOOKUP(C3,Stops!$A$1:$B$135,2,FALSE)</f>
        <v>107</v>
      </c>
      <c r="C3" t="s">
        <v>131</v>
      </c>
      <c r="D3">
        <v>2</v>
      </c>
      <c r="E3">
        <v>1</v>
      </c>
    </row>
    <row r="4" spans="1:5" x14ac:dyDescent="0.3">
      <c r="A4">
        <v>4</v>
      </c>
      <c r="B4">
        <f>VLOOKUP(C4,Stops!$A$1:$B$135,2,FALSE)</f>
        <v>69</v>
      </c>
      <c r="C4" t="s">
        <v>67</v>
      </c>
      <c r="D4">
        <v>3</v>
      </c>
      <c r="E4">
        <v>2</v>
      </c>
    </row>
    <row r="5" spans="1:5" x14ac:dyDescent="0.3">
      <c r="A5">
        <v>5</v>
      </c>
      <c r="B5">
        <f>VLOOKUP(C5,Stops!$A$1:$B$135,2,FALSE)</f>
        <v>131</v>
      </c>
      <c r="C5" t="s">
        <v>116</v>
      </c>
      <c r="D5">
        <v>4</v>
      </c>
      <c r="E5">
        <v>3</v>
      </c>
    </row>
    <row r="6" spans="1:5" x14ac:dyDescent="0.3">
      <c r="A6">
        <v>6</v>
      </c>
      <c r="B6">
        <f>VLOOKUP(C6,Stops!$A$1:$B$135,2,FALSE)</f>
        <v>54</v>
      </c>
      <c r="C6" t="s">
        <v>56</v>
      </c>
      <c r="D6">
        <v>6</v>
      </c>
      <c r="E6">
        <v>5</v>
      </c>
    </row>
    <row r="7" spans="1:5" x14ac:dyDescent="0.3">
      <c r="A7">
        <v>7</v>
      </c>
      <c r="B7">
        <f>VLOOKUP(C7,Stops!$A$1:$B$135,2,FALSE)</f>
        <v>114</v>
      </c>
      <c r="C7" t="s">
        <v>102</v>
      </c>
      <c r="D7">
        <v>7</v>
      </c>
      <c r="E7">
        <v>6</v>
      </c>
    </row>
    <row r="8" spans="1:5" x14ac:dyDescent="0.3">
      <c r="A8">
        <v>8</v>
      </c>
      <c r="B8">
        <f>VLOOKUP(C8,Stops!$A$1:$B$135,2,FALSE)</f>
        <v>5</v>
      </c>
      <c r="C8" t="s">
        <v>24</v>
      </c>
      <c r="D8">
        <v>8</v>
      </c>
      <c r="E8">
        <v>7</v>
      </c>
    </row>
    <row r="9" spans="1:5" x14ac:dyDescent="0.3">
      <c r="A9">
        <v>9</v>
      </c>
      <c r="B9">
        <f>VLOOKUP(C9,Stops!$A$1:$B$135,2,FALSE)</f>
        <v>96</v>
      </c>
      <c r="C9" t="s">
        <v>89</v>
      </c>
      <c r="D9">
        <v>10</v>
      </c>
      <c r="E9">
        <v>8</v>
      </c>
    </row>
    <row r="10" spans="1:5" x14ac:dyDescent="0.3">
      <c r="A10">
        <v>10</v>
      </c>
      <c r="B10">
        <f>VLOOKUP(C10,Stops!$A$1:$B$135,2,FALSE)</f>
        <v>31</v>
      </c>
      <c r="C10" t="s">
        <v>43</v>
      </c>
      <c r="D10">
        <v>11</v>
      </c>
      <c r="E10">
        <v>9</v>
      </c>
    </row>
    <row r="11" spans="1:5" x14ac:dyDescent="0.3">
      <c r="A11">
        <v>11</v>
      </c>
      <c r="B11">
        <f>VLOOKUP(C11,Stops!$A$1:$B$135,2,FALSE)</f>
        <v>89</v>
      </c>
      <c r="C11" t="s">
        <v>83</v>
      </c>
      <c r="D11">
        <v>12</v>
      </c>
      <c r="E11">
        <v>10</v>
      </c>
    </row>
    <row r="12" spans="1:5" x14ac:dyDescent="0.3">
      <c r="A12">
        <v>12</v>
      </c>
      <c r="B12">
        <f>VLOOKUP(C12,Stops!$A$1:$B$135,2,FALSE)</f>
        <v>82</v>
      </c>
      <c r="C12" t="s">
        <v>78</v>
      </c>
      <c r="D12">
        <v>13</v>
      </c>
      <c r="E12">
        <v>11</v>
      </c>
    </row>
    <row r="13" spans="1:5" x14ac:dyDescent="0.3">
      <c r="A13">
        <v>13</v>
      </c>
      <c r="B13">
        <f>VLOOKUP(C13,Stops!$A$1:$B$135,2,FALSE)</f>
        <v>14</v>
      </c>
      <c r="C13" t="s">
        <v>31</v>
      </c>
      <c r="D13">
        <v>14</v>
      </c>
      <c r="E13">
        <v>12</v>
      </c>
    </row>
    <row r="14" spans="1:5" x14ac:dyDescent="0.3">
      <c r="A14">
        <v>14</v>
      </c>
      <c r="B14">
        <f>VLOOKUP(C14,Stops!$A$1:$B$135,2,FALSE)</f>
        <v>78</v>
      </c>
      <c r="C14" t="s">
        <v>74</v>
      </c>
      <c r="D14">
        <v>15</v>
      </c>
      <c r="E14">
        <v>13</v>
      </c>
    </row>
    <row r="15" spans="1:5" x14ac:dyDescent="0.3">
      <c r="A15">
        <v>15</v>
      </c>
      <c r="B15">
        <f>VLOOKUP(C15,Stops!$A$1:$B$135,2,FALSE)</f>
        <v>74</v>
      </c>
      <c r="C15" t="s">
        <v>71</v>
      </c>
      <c r="D15">
        <v>16</v>
      </c>
      <c r="E15">
        <v>14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DE8C-AF2A-4250-AEB9-E6526ADD2690}">
  <dimension ref="A1:E15"/>
  <sheetViews>
    <sheetView workbookViewId="0">
      <selection activeCell="E15" sqref="A11:E15"/>
    </sheetView>
  </sheetViews>
  <sheetFormatPr defaultRowHeight="14.4" x14ac:dyDescent="0.3"/>
  <cols>
    <col min="2" max="2" width="9.6640625" customWidth="1"/>
    <col min="3" max="3" width="14.5546875" bestFit="1" customWidth="1"/>
  </cols>
  <sheetData>
    <row r="1" spans="1:5" x14ac:dyDescent="0.3">
      <c r="A1">
        <v>1</v>
      </c>
      <c r="B1">
        <f>VLOOKUP(C1,Stops!$A$1:$B$135,2,FALSE)</f>
        <v>74</v>
      </c>
      <c r="C1" t="s">
        <v>71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78</v>
      </c>
      <c r="C2" t="s">
        <v>74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14</v>
      </c>
      <c r="C3" t="s">
        <v>31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82</v>
      </c>
      <c r="C4" t="s">
        <v>78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89</v>
      </c>
      <c r="C5" t="s">
        <v>83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31</v>
      </c>
      <c r="C6" t="s">
        <v>43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96</v>
      </c>
      <c r="C7" t="s">
        <v>89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5</v>
      </c>
      <c r="C8" t="s">
        <v>24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114</v>
      </c>
      <c r="C9" t="s">
        <v>102</v>
      </c>
      <c r="D9">
        <v>8</v>
      </c>
      <c r="E9">
        <v>8</v>
      </c>
    </row>
    <row r="10" spans="1:5" x14ac:dyDescent="0.3">
      <c r="A10">
        <v>10</v>
      </c>
      <c r="B10">
        <f>VLOOKUP(C10,Stops!$A$1:$B$135,2,FALSE)</f>
        <v>54</v>
      </c>
      <c r="C10" t="s">
        <v>56</v>
      </c>
      <c r="D10">
        <v>9</v>
      </c>
      <c r="E10">
        <v>9</v>
      </c>
    </row>
    <row r="11" spans="1:5" x14ac:dyDescent="0.3">
      <c r="A11">
        <v>11</v>
      </c>
      <c r="B11">
        <f>VLOOKUP(C11,Stops!$A$1:$B$135,2,FALSE)</f>
        <v>131</v>
      </c>
      <c r="C11" t="s">
        <v>116</v>
      </c>
      <c r="D11">
        <v>11</v>
      </c>
      <c r="E11">
        <v>11</v>
      </c>
    </row>
    <row r="12" spans="1:5" x14ac:dyDescent="0.3">
      <c r="A12">
        <v>12</v>
      </c>
      <c r="B12">
        <f>VLOOKUP(C12,Stops!$A$1:$B$135,2,FALSE)</f>
        <v>69</v>
      </c>
      <c r="C12" t="s">
        <v>67</v>
      </c>
      <c r="D12">
        <v>12</v>
      </c>
      <c r="E12">
        <v>12</v>
      </c>
    </row>
    <row r="13" spans="1:5" x14ac:dyDescent="0.3">
      <c r="A13">
        <v>13</v>
      </c>
      <c r="B13">
        <f>VLOOKUP(C13,Stops!$A$1:$B$135,2,FALSE)</f>
        <v>107</v>
      </c>
      <c r="C13" t="s">
        <v>131</v>
      </c>
      <c r="D13">
        <v>13</v>
      </c>
      <c r="E13">
        <v>13</v>
      </c>
    </row>
    <row r="14" spans="1:5" x14ac:dyDescent="0.3">
      <c r="A14">
        <v>14</v>
      </c>
      <c r="B14">
        <f>VLOOKUP(C14,Stops!$A$1:$B$135,2,FALSE)</f>
        <v>84</v>
      </c>
      <c r="C14" t="s">
        <v>130</v>
      </c>
      <c r="D14">
        <v>14</v>
      </c>
      <c r="E14">
        <v>14</v>
      </c>
    </row>
    <row r="15" spans="1:5" x14ac:dyDescent="0.3">
      <c r="A15">
        <v>15</v>
      </c>
      <c r="B15">
        <f>VLOOKUP(C15,Stops!$A$1:$B$135,2,FALSE)</f>
        <v>132</v>
      </c>
      <c r="C15" t="s">
        <v>129</v>
      </c>
      <c r="D15">
        <v>15</v>
      </c>
      <c r="E15">
        <v>15</v>
      </c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9A3E-A9FC-4B18-8098-60E8947D5C5F}">
  <dimension ref="A1:E10"/>
  <sheetViews>
    <sheetView workbookViewId="0">
      <selection activeCell="G14" sqref="G14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54</v>
      </c>
      <c r="C1" t="s">
        <v>56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114</v>
      </c>
      <c r="C2" t="s">
        <v>102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5</v>
      </c>
      <c r="C3" t="s">
        <v>24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96</v>
      </c>
      <c r="C4" t="s">
        <v>89</v>
      </c>
      <c r="D4">
        <v>4</v>
      </c>
      <c r="E4">
        <v>3</v>
      </c>
    </row>
    <row r="5" spans="1:5" x14ac:dyDescent="0.3">
      <c r="A5">
        <v>5</v>
      </c>
      <c r="B5">
        <f>VLOOKUP(C5,Stops!$A$1:$B$135,2,FALSE)</f>
        <v>31</v>
      </c>
      <c r="C5" t="s">
        <v>43</v>
      </c>
      <c r="D5">
        <v>5</v>
      </c>
      <c r="E5">
        <v>4</v>
      </c>
    </row>
    <row r="6" spans="1:5" x14ac:dyDescent="0.3">
      <c r="A6">
        <v>6</v>
      </c>
      <c r="B6">
        <f>VLOOKUP(C6,Stops!$A$1:$B$135,2,FALSE)</f>
        <v>89</v>
      </c>
      <c r="C6" t="s">
        <v>83</v>
      </c>
      <c r="D6">
        <v>6</v>
      </c>
      <c r="E6">
        <v>5</v>
      </c>
    </row>
    <row r="7" spans="1:5" x14ac:dyDescent="0.3">
      <c r="A7">
        <v>7</v>
      </c>
      <c r="B7">
        <f>VLOOKUP(C7,Stops!$A$1:$B$135,2,FALSE)</f>
        <v>82</v>
      </c>
      <c r="C7" t="s">
        <v>78</v>
      </c>
      <c r="D7">
        <v>7</v>
      </c>
      <c r="E7">
        <v>6</v>
      </c>
    </row>
    <row r="8" spans="1:5" x14ac:dyDescent="0.3">
      <c r="A8">
        <v>8</v>
      </c>
      <c r="B8">
        <f>VLOOKUP(C8,Stops!$A$1:$B$135,2,FALSE)</f>
        <v>14</v>
      </c>
      <c r="C8" t="s">
        <v>31</v>
      </c>
      <c r="D8">
        <v>8</v>
      </c>
      <c r="E8">
        <v>7</v>
      </c>
    </row>
    <row r="9" spans="1:5" x14ac:dyDescent="0.3">
      <c r="A9">
        <v>9</v>
      </c>
      <c r="B9">
        <f>VLOOKUP(C9,Stops!$A$1:$B$135,2,FALSE)</f>
        <v>78</v>
      </c>
      <c r="C9" t="s">
        <v>74</v>
      </c>
      <c r="D9">
        <v>9</v>
      </c>
      <c r="E9">
        <v>8</v>
      </c>
    </row>
    <row r="10" spans="1:5" x14ac:dyDescent="0.3">
      <c r="A10">
        <v>10</v>
      </c>
      <c r="B10">
        <f>VLOOKUP(C10,Stops!$A$1:$B$135,2,FALSE)</f>
        <v>74</v>
      </c>
      <c r="C10" t="s">
        <v>71</v>
      </c>
      <c r="D10">
        <v>10</v>
      </c>
      <c r="E10">
        <v>9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256A3-CA66-435C-AC1C-CED97B47CA96}">
  <dimension ref="A1:E10"/>
  <sheetViews>
    <sheetView workbookViewId="0">
      <selection activeCell="B1" sqref="B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74</v>
      </c>
      <c r="C1" t="s">
        <v>71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78</v>
      </c>
      <c r="C2" t="s">
        <v>74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14</v>
      </c>
      <c r="C3" t="s">
        <v>31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82</v>
      </c>
      <c r="C4" t="s">
        <v>78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89</v>
      </c>
      <c r="C5" t="s">
        <v>83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31</v>
      </c>
      <c r="C6" t="s">
        <v>43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96</v>
      </c>
      <c r="C7" t="s">
        <v>89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5</v>
      </c>
      <c r="C8" t="s">
        <v>24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114</v>
      </c>
      <c r="C9" t="s">
        <v>102</v>
      </c>
      <c r="D9">
        <v>8</v>
      </c>
      <c r="E9">
        <v>8</v>
      </c>
    </row>
    <row r="10" spans="1:5" x14ac:dyDescent="0.3">
      <c r="A10">
        <v>10</v>
      </c>
      <c r="B10">
        <f>VLOOKUP(C10,Stops!$A$1:$B$135,2,FALSE)</f>
        <v>54</v>
      </c>
      <c r="C10" t="s">
        <v>56</v>
      </c>
      <c r="D10">
        <v>10</v>
      </c>
      <c r="E10">
        <v>9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0BB9-3673-444C-AB98-A4E01167D1AC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132</v>
      </c>
      <c r="C1" t="s">
        <v>129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84</v>
      </c>
      <c r="C2" t="s">
        <v>130</v>
      </c>
      <c r="D2">
        <v>1</v>
      </c>
      <c r="E2">
        <v>0</v>
      </c>
    </row>
    <row r="3" spans="1:5" x14ac:dyDescent="0.3">
      <c r="A3">
        <v>3</v>
      </c>
      <c r="B3">
        <f>VLOOKUP(C3,Stops!$A$1:$B$135,2,FALSE)</f>
        <v>107</v>
      </c>
      <c r="C3" t="s">
        <v>131</v>
      </c>
      <c r="D3">
        <v>2</v>
      </c>
      <c r="E3">
        <v>1</v>
      </c>
    </row>
    <row r="4" spans="1:5" x14ac:dyDescent="0.3">
      <c r="A4">
        <v>4</v>
      </c>
      <c r="B4">
        <f>VLOOKUP(C4,Stops!$A$1:$B$135,2,FALSE)</f>
        <v>69</v>
      </c>
      <c r="C4" t="s">
        <v>67</v>
      </c>
      <c r="D4">
        <v>3</v>
      </c>
      <c r="E4">
        <v>2</v>
      </c>
    </row>
    <row r="5" spans="1:5" x14ac:dyDescent="0.3">
      <c r="A5">
        <v>5</v>
      </c>
      <c r="B5">
        <f>VLOOKUP(C5,Stops!$A$1:$B$135,2,FALSE)</f>
        <v>131</v>
      </c>
      <c r="C5" t="s">
        <v>116</v>
      </c>
      <c r="D5">
        <v>4</v>
      </c>
      <c r="E5">
        <v>3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7516-CCB6-476B-811A-B99E21EA89DD}">
  <dimension ref="A1:E11"/>
  <sheetViews>
    <sheetView workbookViewId="0">
      <selection sqref="A1:E1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74</v>
      </c>
      <c r="C1" t="s">
        <v>71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78</v>
      </c>
      <c r="C2" t="s">
        <v>74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14</v>
      </c>
      <c r="C3" t="s">
        <v>31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82</v>
      </c>
      <c r="C4" t="s">
        <v>78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89</v>
      </c>
      <c r="C5" t="s">
        <v>83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31</v>
      </c>
      <c r="C6" t="s">
        <v>43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96</v>
      </c>
      <c r="C7" t="s">
        <v>89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5</v>
      </c>
      <c r="C8" t="s">
        <v>24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114</v>
      </c>
      <c r="C9" t="s">
        <v>102</v>
      </c>
      <c r="D9">
        <v>8</v>
      </c>
      <c r="E9">
        <v>8</v>
      </c>
    </row>
    <row r="10" spans="1:5" x14ac:dyDescent="0.3">
      <c r="A10">
        <v>10</v>
      </c>
      <c r="B10">
        <f>VLOOKUP(C10,Stops!$A$1:$B$135,2,FALSE)</f>
        <v>54</v>
      </c>
      <c r="C10" t="s">
        <v>56</v>
      </c>
      <c r="D10">
        <v>9</v>
      </c>
      <c r="E10">
        <v>9</v>
      </c>
    </row>
    <row r="11" spans="1:5" x14ac:dyDescent="0.3">
      <c r="A11">
        <v>11</v>
      </c>
      <c r="B11">
        <f>VLOOKUP(C11,Stops!$A$1:$B$135,2,FALSE)</f>
        <v>131</v>
      </c>
      <c r="C11" t="s">
        <v>116</v>
      </c>
      <c r="D11">
        <v>11</v>
      </c>
      <c r="E11">
        <v>11</v>
      </c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32CB-491B-4CD1-BD0F-CAEC453350AF}">
  <dimension ref="A1:E5"/>
  <sheetViews>
    <sheetView workbookViewId="0">
      <selection activeCell="F5" sqref="F5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131</v>
      </c>
      <c r="C1" t="s">
        <v>116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69</v>
      </c>
      <c r="C2" t="s">
        <v>67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107</v>
      </c>
      <c r="C3" t="s">
        <v>131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84</v>
      </c>
      <c r="C4" t="s">
        <v>130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132</v>
      </c>
      <c r="C5" t="s">
        <v>129</v>
      </c>
      <c r="D5">
        <v>4</v>
      </c>
      <c r="E5">
        <v>4</v>
      </c>
    </row>
  </sheetData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CE0D-9F80-4344-908B-979527E6BDD9}">
  <dimension ref="A1:E11"/>
  <sheetViews>
    <sheetView workbookViewId="0"/>
  </sheetViews>
  <sheetFormatPr defaultRowHeight="14.4" x14ac:dyDescent="0.3"/>
  <sheetData>
    <row r="1" spans="1:5" x14ac:dyDescent="0.3">
      <c r="A1">
        <v>1</v>
      </c>
      <c r="B1">
        <f>VLOOKUP(C1,Stops!$A$1:$B$135,2,FALSE)</f>
        <v>131</v>
      </c>
      <c r="C1" t="s">
        <v>116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54</v>
      </c>
      <c r="C2" t="s">
        <v>56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114</v>
      </c>
      <c r="C3" t="s">
        <v>102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5</v>
      </c>
      <c r="C4" t="s">
        <v>24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96</v>
      </c>
      <c r="C5" t="s">
        <v>89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31</v>
      </c>
      <c r="C6" t="s">
        <v>43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89</v>
      </c>
      <c r="C7" t="s">
        <v>83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82</v>
      </c>
      <c r="C8" t="s">
        <v>78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14</v>
      </c>
      <c r="C9" t="s">
        <v>31</v>
      </c>
      <c r="D9">
        <v>8</v>
      </c>
      <c r="E9">
        <v>8</v>
      </c>
    </row>
    <row r="10" spans="1:5" x14ac:dyDescent="0.3">
      <c r="A10">
        <v>10</v>
      </c>
      <c r="B10">
        <f>VLOOKUP(C10,Stops!$A$1:$B$135,2,FALSE)</f>
        <v>78</v>
      </c>
      <c r="C10" t="s">
        <v>74</v>
      </c>
      <c r="D10">
        <v>9</v>
      </c>
      <c r="E10">
        <v>9</v>
      </c>
    </row>
    <row r="11" spans="1:5" x14ac:dyDescent="0.3">
      <c r="A11">
        <v>11</v>
      </c>
      <c r="B11">
        <f>VLOOKUP(C11,Stops!$A$1:$B$135,2,FALSE)</f>
        <v>74</v>
      </c>
      <c r="C11" t="s">
        <v>71</v>
      </c>
      <c r="D11">
        <v>10</v>
      </c>
      <c r="E11">
        <v>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085F-FAD3-47CD-A10E-9AB055761461}">
  <dimension ref="A1:E15"/>
  <sheetViews>
    <sheetView workbookViewId="0">
      <selection activeCell="B1" sqref="B1:B15"/>
    </sheetView>
  </sheetViews>
  <sheetFormatPr defaultRowHeight="14.4" x14ac:dyDescent="0.3"/>
  <cols>
    <col min="3" max="3" width="18.88671875" bestFit="1" customWidth="1"/>
  </cols>
  <sheetData>
    <row r="1" spans="1:5" x14ac:dyDescent="0.3">
      <c r="A1">
        <v>1</v>
      </c>
      <c r="B1">
        <f>VLOOKUP(C1,Stops!$A$1:$B$135,2,FALSE)</f>
        <v>102</v>
      </c>
      <c r="C1" t="s">
        <v>19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118</v>
      </c>
      <c r="C2" t="s">
        <v>18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117</v>
      </c>
      <c r="C3" t="s">
        <v>17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68</v>
      </c>
      <c r="C4" t="s">
        <v>15</v>
      </c>
      <c r="D4">
        <v>4</v>
      </c>
      <c r="E4">
        <v>4</v>
      </c>
    </row>
    <row r="5" spans="1:5" x14ac:dyDescent="0.3">
      <c r="A5">
        <v>5</v>
      </c>
      <c r="B5">
        <f>VLOOKUP(C5,Stops!$A$1:$B$135,2,FALSE)</f>
        <v>109</v>
      </c>
      <c r="C5" t="s">
        <v>14</v>
      </c>
      <c r="D5">
        <v>5</v>
      </c>
      <c r="E5">
        <v>5</v>
      </c>
    </row>
    <row r="6" spans="1:5" x14ac:dyDescent="0.3">
      <c r="A6">
        <v>6</v>
      </c>
      <c r="B6">
        <f>VLOOKUP(C6,Stops!$A$1:$B$135,2,FALSE)</f>
        <v>30</v>
      </c>
      <c r="C6" t="s">
        <v>13</v>
      </c>
      <c r="D6">
        <v>7</v>
      </c>
      <c r="E6">
        <v>7</v>
      </c>
    </row>
    <row r="7" spans="1:5" x14ac:dyDescent="0.3">
      <c r="A7">
        <v>7</v>
      </c>
      <c r="B7">
        <f>VLOOKUP(C7,Stops!$A$1:$B$135,2,FALSE)</f>
        <v>75</v>
      </c>
      <c r="C7" t="s">
        <v>12</v>
      </c>
      <c r="D7">
        <v>8</v>
      </c>
      <c r="E7">
        <v>8</v>
      </c>
    </row>
    <row r="8" spans="1:5" x14ac:dyDescent="0.3">
      <c r="A8">
        <v>8</v>
      </c>
      <c r="B8">
        <f>VLOOKUP(C8,Stops!$A$1:$B$135,2,FALSE)</f>
        <v>85</v>
      </c>
      <c r="C8" t="s">
        <v>11</v>
      </c>
      <c r="D8">
        <v>10</v>
      </c>
      <c r="E8">
        <v>9</v>
      </c>
    </row>
    <row r="9" spans="1:5" x14ac:dyDescent="0.3">
      <c r="A9">
        <v>9</v>
      </c>
      <c r="B9">
        <f>VLOOKUP(C9,Stops!$A$1:$B$135,2,FALSE)</f>
        <v>46</v>
      </c>
      <c r="C9" t="s">
        <v>10</v>
      </c>
      <c r="D9">
        <v>11</v>
      </c>
      <c r="E9">
        <v>10</v>
      </c>
    </row>
    <row r="10" spans="1:5" x14ac:dyDescent="0.3">
      <c r="A10">
        <v>10</v>
      </c>
      <c r="B10">
        <f>VLOOKUP(C10,Stops!$A$1:$B$135,2,FALSE)</f>
        <v>71</v>
      </c>
      <c r="C10" t="s">
        <v>9</v>
      </c>
      <c r="D10">
        <v>12</v>
      </c>
      <c r="E10">
        <v>11</v>
      </c>
    </row>
    <row r="11" spans="1:5" x14ac:dyDescent="0.3">
      <c r="A11">
        <v>11</v>
      </c>
      <c r="B11">
        <f>VLOOKUP(C11,Stops!$A$1:$B$135,2,FALSE)</f>
        <v>7</v>
      </c>
      <c r="C11" t="s">
        <v>8</v>
      </c>
      <c r="D11">
        <v>14</v>
      </c>
      <c r="E11">
        <v>13</v>
      </c>
    </row>
    <row r="12" spans="1:5" x14ac:dyDescent="0.3">
      <c r="A12">
        <v>12</v>
      </c>
      <c r="B12">
        <f>VLOOKUP(C12,Stops!$A$1:$B$135,2,FALSE)</f>
        <v>11</v>
      </c>
      <c r="C12" t="s">
        <v>7</v>
      </c>
      <c r="D12">
        <v>15</v>
      </c>
      <c r="E12">
        <v>14</v>
      </c>
    </row>
    <row r="13" spans="1:5" x14ac:dyDescent="0.3">
      <c r="A13">
        <v>13</v>
      </c>
      <c r="B13">
        <f>VLOOKUP(C13,Stops!$A$1:$B$135,2,FALSE)</f>
        <v>61</v>
      </c>
      <c r="C13" t="s">
        <v>6</v>
      </c>
      <c r="D13">
        <v>16</v>
      </c>
      <c r="E13">
        <v>15</v>
      </c>
    </row>
    <row r="14" spans="1:5" x14ac:dyDescent="0.3">
      <c r="A14">
        <v>14</v>
      </c>
      <c r="B14">
        <f>VLOOKUP(C14,Stops!$A$1:$B$135,2,FALSE)</f>
        <v>40</v>
      </c>
      <c r="C14" t="s">
        <v>5</v>
      </c>
      <c r="D14">
        <v>17</v>
      </c>
      <c r="E14">
        <v>16</v>
      </c>
    </row>
    <row r="15" spans="1:5" x14ac:dyDescent="0.3">
      <c r="A15">
        <v>15</v>
      </c>
      <c r="B15">
        <f>VLOOKUP(C15,Stops!$A$1:$B$135,2,FALSE)</f>
        <v>19</v>
      </c>
      <c r="C15" t="s">
        <v>4</v>
      </c>
      <c r="D15">
        <v>19</v>
      </c>
      <c r="E15">
        <v>18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4A44-7204-4505-8051-FFB1EE5348C7}">
  <dimension ref="A1:E22"/>
  <sheetViews>
    <sheetView workbookViewId="0">
      <selection activeCell="L40" sqref="L40"/>
    </sheetView>
  </sheetViews>
  <sheetFormatPr defaultRowHeight="14.4" x14ac:dyDescent="0.3"/>
  <cols>
    <col min="3" max="3" width="19.33203125" bestFit="1" customWidth="1"/>
  </cols>
  <sheetData>
    <row r="1" spans="1:5" x14ac:dyDescent="0.3">
      <c r="A1">
        <v>1</v>
      </c>
      <c r="B1">
        <f>VLOOKUP(C1,Stops!$A$1:$B$135,2,FALSE)</f>
        <v>3</v>
      </c>
      <c r="C1" t="s">
        <v>22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123</v>
      </c>
      <c r="C2" t="s">
        <v>108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77</v>
      </c>
      <c r="C3" t="s">
        <v>73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122</v>
      </c>
      <c r="C4" t="s">
        <v>123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21</v>
      </c>
      <c r="C5" t="s">
        <v>37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92</v>
      </c>
      <c r="C6" t="s">
        <v>121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81</v>
      </c>
      <c r="C7" t="s">
        <v>77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26</v>
      </c>
      <c r="C8" t="s">
        <v>41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120</v>
      </c>
      <c r="C9" t="s">
        <v>120</v>
      </c>
      <c r="D9">
        <v>8</v>
      </c>
      <c r="E9">
        <v>8</v>
      </c>
    </row>
    <row r="10" spans="1:5" x14ac:dyDescent="0.3">
      <c r="A10">
        <v>10</v>
      </c>
      <c r="B10">
        <f>VLOOKUP(C10,Stops!$A$1:$B$135,2,FALSE)</f>
        <v>39</v>
      </c>
      <c r="C10" t="s">
        <v>48</v>
      </c>
      <c r="D10">
        <v>9</v>
      </c>
      <c r="E10">
        <v>9</v>
      </c>
    </row>
    <row r="11" spans="1:5" x14ac:dyDescent="0.3">
      <c r="A11">
        <v>11</v>
      </c>
      <c r="B11">
        <f>VLOOKUP(C11,Stops!$A$1:$B$135,2,FALSE)</f>
        <v>76</v>
      </c>
      <c r="C11" t="s">
        <v>72</v>
      </c>
      <c r="D11">
        <v>10</v>
      </c>
      <c r="E11">
        <v>10</v>
      </c>
    </row>
    <row r="12" spans="1:5" x14ac:dyDescent="0.3">
      <c r="A12">
        <v>12</v>
      </c>
      <c r="B12">
        <f>VLOOKUP(C12,Stops!$A$1:$B$135,2,FALSE)</f>
        <v>71</v>
      </c>
      <c r="C12" t="s">
        <v>9</v>
      </c>
      <c r="D12">
        <v>11</v>
      </c>
      <c r="E12">
        <v>11</v>
      </c>
    </row>
    <row r="13" spans="1:5" x14ac:dyDescent="0.3">
      <c r="A13">
        <v>13</v>
      </c>
      <c r="B13">
        <f>VLOOKUP(C13,Stops!$A$1:$B$135,2,FALSE)</f>
        <v>53</v>
      </c>
      <c r="C13" t="s">
        <v>55</v>
      </c>
      <c r="D13">
        <v>12</v>
      </c>
      <c r="E13">
        <v>12</v>
      </c>
    </row>
    <row r="14" spans="1:5" x14ac:dyDescent="0.3">
      <c r="A14">
        <v>14</v>
      </c>
      <c r="B14">
        <f>VLOOKUP(C14,Stops!$A$1:$B$135,2,FALSE)</f>
        <v>5</v>
      </c>
      <c r="C14" t="s">
        <v>24</v>
      </c>
      <c r="D14">
        <v>14</v>
      </c>
      <c r="E14">
        <v>13</v>
      </c>
    </row>
    <row r="15" spans="1:5" x14ac:dyDescent="0.3">
      <c r="A15">
        <v>15</v>
      </c>
      <c r="B15">
        <f>VLOOKUP(C15,Stops!$A$1:$B$135,2,FALSE)</f>
        <v>114</v>
      </c>
      <c r="C15" t="s">
        <v>102</v>
      </c>
      <c r="D15">
        <v>15</v>
      </c>
      <c r="E15">
        <v>14</v>
      </c>
    </row>
    <row r="16" spans="1:5" x14ac:dyDescent="0.3">
      <c r="A16">
        <v>16</v>
      </c>
      <c r="B16">
        <f>VLOOKUP(C16,Stops!$A$1:$B$135,2,FALSE)</f>
        <v>54</v>
      </c>
      <c r="C16" t="s">
        <v>56</v>
      </c>
      <c r="D16">
        <v>16</v>
      </c>
      <c r="E16">
        <v>15</v>
      </c>
    </row>
    <row r="17" spans="1:5" x14ac:dyDescent="0.3">
      <c r="A17">
        <v>17</v>
      </c>
      <c r="B17">
        <f>VLOOKUP(C17,Stops!$A$1:$B$135,2,FALSE)</f>
        <v>131</v>
      </c>
      <c r="C17" t="s">
        <v>116</v>
      </c>
      <c r="D17">
        <v>18</v>
      </c>
      <c r="E17">
        <v>17</v>
      </c>
    </row>
    <row r="18" spans="1:5" x14ac:dyDescent="0.3">
      <c r="A18">
        <v>18</v>
      </c>
      <c r="B18">
        <f>VLOOKUP(C18,Stops!$A$1:$B$135,2,FALSE)</f>
        <v>69</v>
      </c>
      <c r="C18" t="s">
        <v>67</v>
      </c>
      <c r="D18">
        <v>19</v>
      </c>
      <c r="E18">
        <v>18</v>
      </c>
    </row>
    <row r="19" spans="1:5" x14ac:dyDescent="0.3">
      <c r="A19">
        <v>19</v>
      </c>
      <c r="B19">
        <f>VLOOKUP(C19,Stops!$A$1:$B$135,2,FALSE)</f>
        <v>62</v>
      </c>
      <c r="C19" t="s">
        <v>132</v>
      </c>
      <c r="D19">
        <v>20</v>
      </c>
      <c r="E19">
        <v>19</v>
      </c>
    </row>
    <row r="20" spans="1:5" x14ac:dyDescent="0.3">
      <c r="A20">
        <v>20</v>
      </c>
      <c r="B20">
        <f>VLOOKUP(C20,Stops!$A$1:$B$135,2,FALSE)</f>
        <v>59</v>
      </c>
      <c r="C20" t="s">
        <v>133</v>
      </c>
      <c r="D20">
        <v>21</v>
      </c>
      <c r="E20">
        <v>20</v>
      </c>
    </row>
    <row r="21" spans="1:5" x14ac:dyDescent="0.3">
      <c r="A21">
        <v>21</v>
      </c>
      <c r="B21">
        <f>VLOOKUP(C21,Stops!$A$1:$B$135,2,FALSE)</f>
        <v>130</v>
      </c>
      <c r="C21" t="s">
        <v>115</v>
      </c>
      <c r="D21">
        <v>22</v>
      </c>
      <c r="E21">
        <v>21</v>
      </c>
    </row>
    <row r="22" spans="1:5" x14ac:dyDescent="0.3">
      <c r="A22">
        <v>22</v>
      </c>
      <c r="B22">
        <f>VLOOKUP(C22,Stops!$A$1:$B$135,2,FALSE)</f>
        <v>129</v>
      </c>
      <c r="C22" t="s">
        <v>114</v>
      </c>
      <c r="D22">
        <v>24</v>
      </c>
      <c r="E22">
        <v>23</v>
      </c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18D3-2C45-43FA-A7DF-693C5C225A89}">
  <dimension ref="A1:E21"/>
  <sheetViews>
    <sheetView workbookViewId="0">
      <selection activeCell="E21" sqref="A6:E21"/>
    </sheetView>
  </sheetViews>
  <sheetFormatPr defaultRowHeight="14.4" x14ac:dyDescent="0.3"/>
  <cols>
    <col min="3" max="3" width="19.33203125" bestFit="1" customWidth="1"/>
  </cols>
  <sheetData>
    <row r="1" spans="1:5" x14ac:dyDescent="0.3">
      <c r="A1">
        <v>1</v>
      </c>
      <c r="B1">
        <f>VLOOKUP(C1,Stops!$A$1:$B$135,2,FALSE)</f>
        <v>129</v>
      </c>
      <c r="C1" t="s">
        <v>114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130</v>
      </c>
      <c r="C2" t="s">
        <v>115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59</v>
      </c>
      <c r="C3" t="s">
        <v>133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62</v>
      </c>
      <c r="C4" t="s">
        <v>132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69</v>
      </c>
      <c r="C5" t="s">
        <v>67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131</v>
      </c>
      <c r="C6" t="s">
        <v>116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54</v>
      </c>
      <c r="C7" t="s">
        <v>56</v>
      </c>
      <c r="D7">
        <v>7</v>
      </c>
      <c r="E7">
        <v>7</v>
      </c>
    </row>
    <row r="8" spans="1:5" x14ac:dyDescent="0.3">
      <c r="A8">
        <v>8</v>
      </c>
      <c r="B8">
        <f>VLOOKUP(C8,Stops!$A$1:$B$135,2,FALSE)</f>
        <v>114</v>
      </c>
      <c r="C8" t="s">
        <v>102</v>
      </c>
      <c r="D8">
        <v>8</v>
      </c>
      <c r="E8">
        <v>8</v>
      </c>
    </row>
    <row r="9" spans="1:5" x14ac:dyDescent="0.3">
      <c r="A9">
        <v>9</v>
      </c>
      <c r="B9">
        <f>VLOOKUP(C9,Stops!$A$1:$B$135,2,FALSE)</f>
        <v>5</v>
      </c>
      <c r="C9" t="s">
        <v>24</v>
      </c>
      <c r="D9">
        <v>9</v>
      </c>
      <c r="E9">
        <v>9</v>
      </c>
    </row>
    <row r="10" spans="1:5" x14ac:dyDescent="0.3">
      <c r="A10">
        <v>10</v>
      </c>
      <c r="B10">
        <f>VLOOKUP(C10,Stops!$A$1:$B$135,2,FALSE)</f>
        <v>53</v>
      </c>
      <c r="C10" t="s">
        <v>55</v>
      </c>
      <c r="D10">
        <v>10</v>
      </c>
      <c r="E10">
        <v>10</v>
      </c>
    </row>
    <row r="11" spans="1:5" x14ac:dyDescent="0.3">
      <c r="A11">
        <v>11</v>
      </c>
      <c r="B11">
        <f>VLOOKUP(C11,Stops!$A$1:$B$135,2,FALSE)</f>
        <v>71</v>
      </c>
      <c r="C11" t="s">
        <v>9</v>
      </c>
      <c r="D11">
        <v>12</v>
      </c>
      <c r="E11">
        <v>12</v>
      </c>
    </row>
    <row r="12" spans="1:5" x14ac:dyDescent="0.3">
      <c r="A12">
        <v>12</v>
      </c>
      <c r="B12">
        <f>VLOOKUP(C12,Stops!$A$1:$B$135,2,FALSE)</f>
        <v>76</v>
      </c>
      <c r="C12" t="s">
        <v>72</v>
      </c>
      <c r="D12">
        <v>13</v>
      </c>
      <c r="E12">
        <v>13</v>
      </c>
    </row>
    <row r="13" spans="1:5" x14ac:dyDescent="0.3">
      <c r="A13">
        <v>13</v>
      </c>
      <c r="B13">
        <f>VLOOKUP(C13,Stops!$A$1:$B$135,2,FALSE)</f>
        <v>39</v>
      </c>
      <c r="C13" t="s">
        <v>48</v>
      </c>
      <c r="D13">
        <v>14</v>
      </c>
      <c r="E13">
        <v>14</v>
      </c>
    </row>
    <row r="14" spans="1:5" x14ac:dyDescent="0.3">
      <c r="A14">
        <v>14</v>
      </c>
      <c r="B14">
        <f>VLOOKUP(C14,Stops!$A$1:$B$135,2,FALSE)</f>
        <v>120</v>
      </c>
      <c r="C14" t="s">
        <v>120</v>
      </c>
      <c r="D14">
        <v>15</v>
      </c>
      <c r="E14">
        <v>15</v>
      </c>
    </row>
    <row r="15" spans="1:5" x14ac:dyDescent="0.3">
      <c r="A15">
        <v>15</v>
      </c>
      <c r="B15">
        <f>VLOOKUP(C15,Stops!$A$1:$B$135,2,FALSE)</f>
        <v>26</v>
      </c>
      <c r="C15" t="s">
        <v>41</v>
      </c>
      <c r="D15">
        <v>16</v>
      </c>
      <c r="E15">
        <v>16</v>
      </c>
    </row>
    <row r="16" spans="1:5" x14ac:dyDescent="0.3">
      <c r="A16">
        <v>16</v>
      </c>
      <c r="B16">
        <f>VLOOKUP(C16,Stops!$A$1:$B$135,2,FALSE)</f>
        <v>81</v>
      </c>
      <c r="C16" t="s">
        <v>77</v>
      </c>
      <c r="D16">
        <v>17</v>
      </c>
      <c r="E16">
        <v>17</v>
      </c>
    </row>
    <row r="17" spans="1:5" x14ac:dyDescent="0.3">
      <c r="A17">
        <v>17</v>
      </c>
      <c r="B17">
        <f>VLOOKUP(C17,Stops!$A$1:$B$135,2,FALSE)</f>
        <v>92</v>
      </c>
      <c r="C17" t="s">
        <v>121</v>
      </c>
      <c r="D17">
        <v>18</v>
      </c>
      <c r="E17">
        <v>18</v>
      </c>
    </row>
    <row r="18" spans="1:5" x14ac:dyDescent="0.3">
      <c r="A18">
        <v>18</v>
      </c>
      <c r="B18">
        <f>VLOOKUP(C18,Stops!$A$1:$B$135,2,FALSE)</f>
        <v>21</v>
      </c>
      <c r="C18" t="s">
        <v>37</v>
      </c>
      <c r="D18">
        <v>20</v>
      </c>
      <c r="E18">
        <v>19</v>
      </c>
    </row>
    <row r="19" spans="1:5" x14ac:dyDescent="0.3">
      <c r="A19">
        <v>19</v>
      </c>
      <c r="B19">
        <f>VLOOKUP(C19,Stops!$A$1:$B$135,2,FALSE)</f>
        <v>122</v>
      </c>
      <c r="C19" t="s">
        <v>123</v>
      </c>
      <c r="D19">
        <v>21</v>
      </c>
      <c r="E19">
        <v>20</v>
      </c>
    </row>
    <row r="20" spans="1:5" x14ac:dyDescent="0.3">
      <c r="A20">
        <v>20</v>
      </c>
      <c r="B20">
        <f>VLOOKUP(C20,Stops!$A$1:$B$135,2,FALSE)</f>
        <v>10</v>
      </c>
      <c r="C20" t="s">
        <v>28</v>
      </c>
      <c r="D20">
        <v>22</v>
      </c>
      <c r="E20">
        <v>21</v>
      </c>
    </row>
    <row r="21" spans="1:5" x14ac:dyDescent="0.3">
      <c r="A21">
        <v>21</v>
      </c>
      <c r="B21">
        <f>VLOOKUP(C21,Stops!$A$1:$B$135,2,FALSE)</f>
        <v>3</v>
      </c>
      <c r="C21" t="s">
        <v>22</v>
      </c>
      <c r="D21">
        <v>24</v>
      </c>
      <c r="E21">
        <v>22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C1A4-BF46-4D3D-879F-269D9D4C69E2}">
  <dimension ref="A1:E16"/>
  <sheetViews>
    <sheetView workbookViewId="0">
      <selection activeCell="E16" sqref="E16"/>
    </sheetView>
  </sheetViews>
  <sheetFormatPr defaultRowHeight="14.4" x14ac:dyDescent="0.3"/>
  <cols>
    <col min="3" max="3" width="28" bestFit="1" customWidth="1"/>
  </cols>
  <sheetData>
    <row r="1" spans="1:5" x14ac:dyDescent="0.3">
      <c r="A1">
        <v>1</v>
      </c>
      <c r="B1">
        <f>VLOOKUP(C1,Stops!$A$1:$B$135,2,FALSE)</f>
        <v>3</v>
      </c>
      <c r="C1" t="s">
        <v>22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123</v>
      </c>
      <c r="C2" t="s">
        <v>108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77</v>
      </c>
      <c r="C3" t="s">
        <v>73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122</v>
      </c>
      <c r="C4" t="s">
        <v>123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21</v>
      </c>
      <c r="C5" t="s">
        <v>37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92</v>
      </c>
      <c r="C6" t="s">
        <v>121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81</v>
      </c>
      <c r="C7" t="s">
        <v>77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26</v>
      </c>
      <c r="C8" t="s">
        <v>41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120</v>
      </c>
      <c r="C9" t="s">
        <v>120</v>
      </c>
      <c r="D9">
        <v>8</v>
      </c>
      <c r="E9">
        <v>8</v>
      </c>
    </row>
    <row r="10" spans="1:5" x14ac:dyDescent="0.3">
      <c r="A10">
        <v>10</v>
      </c>
      <c r="B10">
        <f>VLOOKUP(C10,Stops!$A$1:$B$135,2,FALSE)</f>
        <v>39</v>
      </c>
      <c r="C10" t="s">
        <v>48</v>
      </c>
      <c r="D10">
        <v>9</v>
      </c>
      <c r="E10">
        <v>9</v>
      </c>
    </row>
    <row r="11" spans="1:5" x14ac:dyDescent="0.3">
      <c r="A11">
        <v>11</v>
      </c>
      <c r="B11">
        <f>VLOOKUP(C11,Stops!$A$1:$B$135,2,FALSE)</f>
        <v>76</v>
      </c>
      <c r="C11" t="s">
        <v>72</v>
      </c>
      <c r="D11">
        <v>10</v>
      </c>
      <c r="E11">
        <v>10</v>
      </c>
    </row>
    <row r="12" spans="1:5" x14ac:dyDescent="0.3">
      <c r="A12">
        <v>12</v>
      </c>
      <c r="B12">
        <f>VLOOKUP(C12,Stops!$A$1:$B$135,2,FALSE)</f>
        <v>71</v>
      </c>
      <c r="C12" t="s">
        <v>9</v>
      </c>
      <c r="D12">
        <v>11</v>
      </c>
      <c r="E12">
        <v>11</v>
      </c>
    </row>
    <row r="13" spans="1:5" x14ac:dyDescent="0.3">
      <c r="A13">
        <v>13</v>
      </c>
      <c r="B13">
        <f>VLOOKUP(C13,Stops!$A$1:$B$135,2,FALSE)</f>
        <v>53</v>
      </c>
      <c r="C13" t="s">
        <v>55</v>
      </c>
      <c r="D13">
        <v>12</v>
      </c>
      <c r="E13">
        <v>12</v>
      </c>
    </row>
    <row r="14" spans="1:5" x14ac:dyDescent="0.3">
      <c r="A14">
        <v>14</v>
      </c>
      <c r="B14">
        <f>VLOOKUP(C14,Stops!$A$1:$B$135,2,FALSE)</f>
        <v>5</v>
      </c>
      <c r="C14" t="s">
        <v>24</v>
      </c>
      <c r="D14">
        <v>14</v>
      </c>
      <c r="E14">
        <v>13</v>
      </c>
    </row>
    <row r="15" spans="1:5" x14ac:dyDescent="0.3">
      <c r="A15">
        <v>15</v>
      </c>
      <c r="B15">
        <f>VLOOKUP(C15,Stops!$A$1:$B$135,2,FALSE)</f>
        <v>114</v>
      </c>
      <c r="C15" t="s">
        <v>102</v>
      </c>
      <c r="D15">
        <v>15</v>
      </c>
      <c r="E15">
        <v>14</v>
      </c>
    </row>
    <row r="16" spans="1:5" x14ac:dyDescent="0.3">
      <c r="A16">
        <v>16</v>
      </c>
      <c r="B16">
        <f>VLOOKUP(C16,Stops!$A$1:$B$135,2,FALSE)</f>
        <v>54</v>
      </c>
      <c r="C16" t="s">
        <v>56</v>
      </c>
      <c r="D16">
        <v>17</v>
      </c>
      <c r="E16">
        <v>15</v>
      </c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232A-5E36-4304-8868-9B69D421B80C}">
  <dimension ref="A1:E15"/>
  <sheetViews>
    <sheetView workbookViewId="0">
      <selection activeCell="B1" sqref="B1"/>
    </sheetView>
  </sheetViews>
  <sheetFormatPr defaultRowHeight="14.4" x14ac:dyDescent="0.3"/>
  <cols>
    <col min="3" max="3" width="28" bestFit="1" customWidth="1"/>
  </cols>
  <sheetData>
    <row r="1" spans="1:5" x14ac:dyDescent="0.3">
      <c r="A1">
        <v>1</v>
      </c>
      <c r="B1">
        <f>VLOOKUP(C1,Stops!$A$1:$B$135,2,FALSE)</f>
        <v>54</v>
      </c>
      <c r="C1" t="s">
        <v>56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114</v>
      </c>
      <c r="C2" t="s">
        <v>102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5</v>
      </c>
      <c r="C3" t="s">
        <v>24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53</v>
      </c>
      <c r="C4" t="s">
        <v>55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71</v>
      </c>
      <c r="C5" t="s">
        <v>9</v>
      </c>
      <c r="D5">
        <v>5</v>
      </c>
      <c r="E5">
        <v>5</v>
      </c>
    </row>
    <row r="6" spans="1:5" x14ac:dyDescent="0.3">
      <c r="A6">
        <v>6</v>
      </c>
      <c r="B6">
        <f>VLOOKUP(C6,Stops!$A$1:$B$135,2,FALSE)</f>
        <v>76</v>
      </c>
      <c r="C6" t="s">
        <v>72</v>
      </c>
      <c r="D6">
        <v>6</v>
      </c>
      <c r="E6">
        <v>6</v>
      </c>
    </row>
    <row r="7" spans="1:5" x14ac:dyDescent="0.3">
      <c r="A7">
        <v>7</v>
      </c>
      <c r="B7">
        <f>VLOOKUP(C7,Stops!$A$1:$B$135,2,FALSE)</f>
        <v>39</v>
      </c>
      <c r="C7" t="s">
        <v>48</v>
      </c>
      <c r="D7">
        <v>7</v>
      </c>
      <c r="E7">
        <v>7</v>
      </c>
    </row>
    <row r="8" spans="1:5" x14ac:dyDescent="0.3">
      <c r="A8">
        <v>8</v>
      </c>
      <c r="B8">
        <f>VLOOKUP(C8,Stops!$A$1:$B$135,2,FALSE)</f>
        <v>120</v>
      </c>
      <c r="C8" t="s">
        <v>120</v>
      </c>
      <c r="D8">
        <v>8</v>
      </c>
      <c r="E8">
        <v>8</v>
      </c>
    </row>
    <row r="9" spans="1:5" x14ac:dyDescent="0.3">
      <c r="A9">
        <v>9</v>
      </c>
      <c r="B9">
        <f>VLOOKUP(C9,Stops!$A$1:$B$135,2,FALSE)</f>
        <v>26</v>
      </c>
      <c r="C9" t="s">
        <v>41</v>
      </c>
      <c r="D9">
        <v>9</v>
      </c>
      <c r="E9">
        <v>9</v>
      </c>
    </row>
    <row r="10" spans="1:5" x14ac:dyDescent="0.3">
      <c r="A10">
        <v>10</v>
      </c>
      <c r="B10">
        <f>VLOOKUP(C10,Stops!$A$1:$B$135,2,FALSE)</f>
        <v>81</v>
      </c>
      <c r="C10" t="s">
        <v>77</v>
      </c>
      <c r="D10">
        <v>10</v>
      </c>
      <c r="E10">
        <v>10</v>
      </c>
    </row>
    <row r="11" spans="1:5" x14ac:dyDescent="0.3">
      <c r="A11">
        <v>11</v>
      </c>
      <c r="B11">
        <f>VLOOKUP(C11,Stops!$A$1:$B$135,2,FALSE)</f>
        <v>92</v>
      </c>
      <c r="C11" t="s">
        <v>121</v>
      </c>
      <c r="D11">
        <v>11</v>
      </c>
      <c r="E11">
        <v>11</v>
      </c>
    </row>
    <row r="12" spans="1:5" x14ac:dyDescent="0.3">
      <c r="A12">
        <v>12</v>
      </c>
      <c r="B12">
        <f>VLOOKUP(C12,Stops!$A$1:$B$135,2,FALSE)</f>
        <v>21</v>
      </c>
      <c r="C12" t="s">
        <v>37</v>
      </c>
      <c r="D12">
        <v>13</v>
      </c>
      <c r="E12">
        <v>12</v>
      </c>
    </row>
    <row r="13" spans="1:5" x14ac:dyDescent="0.3">
      <c r="A13">
        <v>13</v>
      </c>
      <c r="B13">
        <f>VLOOKUP(C13,Stops!$A$1:$B$135,2,FALSE)</f>
        <v>122</v>
      </c>
      <c r="C13" t="s">
        <v>123</v>
      </c>
      <c r="D13">
        <v>14</v>
      </c>
      <c r="E13">
        <v>13</v>
      </c>
    </row>
    <row r="14" spans="1:5" x14ac:dyDescent="0.3">
      <c r="A14">
        <v>14</v>
      </c>
      <c r="B14">
        <f>VLOOKUP(C14,Stops!$A$1:$B$135,2,FALSE)</f>
        <v>10</v>
      </c>
      <c r="C14" t="s">
        <v>28</v>
      </c>
      <c r="D14">
        <v>15</v>
      </c>
      <c r="E14">
        <v>14</v>
      </c>
    </row>
    <row r="15" spans="1:5" x14ac:dyDescent="0.3">
      <c r="A15">
        <v>15</v>
      </c>
      <c r="B15">
        <f>VLOOKUP(C15,Stops!$A$1:$B$135,2,FALSE)</f>
        <v>3</v>
      </c>
      <c r="C15" t="s">
        <v>22</v>
      </c>
      <c r="D15">
        <v>17</v>
      </c>
      <c r="E15">
        <v>15</v>
      </c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835E-725C-4F08-843F-A7D9E3C2EF65}">
  <dimension ref="A1:E17"/>
  <sheetViews>
    <sheetView workbookViewId="0">
      <selection activeCell="D19" sqref="D19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3</v>
      </c>
      <c r="C1" t="s">
        <v>22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123</v>
      </c>
      <c r="C2" t="s">
        <v>108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77</v>
      </c>
      <c r="C3" t="s">
        <v>73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122</v>
      </c>
      <c r="C4" t="s">
        <v>123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21</v>
      </c>
      <c r="C5" t="s">
        <v>37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92</v>
      </c>
      <c r="C6" t="s">
        <v>121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81</v>
      </c>
      <c r="C7" t="s">
        <v>77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26</v>
      </c>
      <c r="C8" t="s">
        <v>41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120</v>
      </c>
      <c r="C9" t="s">
        <v>120</v>
      </c>
      <c r="D9">
        <v>8</v>
      </c>
      <c r="E9">
        <v>8</v>
      </c>
    </row>
    <row r="10" spans="1:5" x14ac:dyDescent="0.3">
      <c r="A10">
        <v>10</v>
      </c>
      <c r="B10">
        <f>VLOOKUP(C10,Stops!$A$1:$B$135,2,FALSE)</f>
        <v>39</v>
      </c>
      <c r="C10" t="s">
        <v>48</v>
      </c>
      <c r="D10">
        <v>9</v>
      </c>
      <c r="E10">
        <v>9</v>
      </c>
    </row>
    <row r="11" spans="1:5" x14ac:dyDescent="0.3">
      <c r="A11">
        <v>11</v>
      </c>
      <c r="B11">
        <f>VLOOKUP(C11,Stops!$A$1:$B$135,2,FALSE)</f>
        <v>76</v>
      </c>
      <c r="C11" t="s">
        <v>72</v>
      </c>
      <c r="D11">
        <v>10</v>
      </c>
      <c r="E11">
        <v>10</v>
      </c>
    </row>
    <row r="12" spans="1:5" x14ac:dyDescent="0.3">
      <c r="A12">
        <v>12</v>
      </c>
      <c r="B12">
        <f>VLOOKUP(C12,Stops!$A$1:$B$135,2,FALSE)</f>
        <v>71</v>
      </c>
      <c r="C12" t="s">
        <v>9</v>
      </c>
      <c r="D12">
        <v>11</v>
      </c>
      <c r="E12">
        <v>11</v>
      </c>
    </row>
    <row r="13" spans="1:5" x14ac:dyDescent="0.3">
      <c r="A13">
        <v>13</v>
      </c>
      <c r="B13">
        <f>VLOOKUP(C13,Stops!$A$1:$B$135,2,FALSE)</f>
        <v>53</v>
      </c>
      <c r="C13" t="s">
        <v>55</v>
      </c>
      <c r="D13">
        <v>12</v>
      </c>
      <c r="E13">
        <v>12</v>
      </c>
    </row>
    <row r="14" spans="1:5" x14ac:dyDescent="0.3">
      <c r="A14">
        <v>14</v>
      </c>
      <c r="B14">
        <f>VLOOKUP(C14,Stops!$A$1:$B$135,2,FALSE)</f>
        <v>5</v>
      </c>
      <c r="C14" t="s">
        <v>24</v>
      </c>
      <c r="D14">
        <v>14</v>
      </c>
      <c r="E14">
        <v>13</v>
      </c>
    </row>
    <row r="15" spans="1:5" x14ac:dyDescent="0.3">
      <c r="A15">
        <v>15</v>
      </c>
      <c r="B15">
        <f>VLOOKUP(C15,Stops!$A$1:$B$135,2,FALSE)</f>
        <v>114</v>
      </c>
      <c r="C15" t="s">
        <v>102</v>
      </c>
      <c r="D15">
        <v>15</v>
      </c>
      <c r="E15">
        <v>14</v>
      </c>
    </row>
    <row r="16" spans="1:5" x14ac:dyDescent="0.3">
      <c r="A16">
        <v>16</v>
      </c>
      <c r="B16">
        <f>VLOOKUP(C16,Stops!$A$1:$B$135,2,FALSE)</f>
        <v>54</v>
      </c>
      <c r="C16" t="s">
        <v>56</v>
      </c>
      <c r="D16">
        <v>16</v>
      </c>
      <c r="E16">
        <v>15</v>
      </c>
    </row>
    <row r="17" spans="1:5" x14ac:dyDescent="0.3">
      <c r="A17">
        <v>17</v>
      </c>
      <c r="B17">
        <f>VLOOKUP(C17,Stops!$A$1:$B$135,2,FALSE)</f>
        <v>131</v>
      </c>
      <c r="C17" t="s">
        <v>116</v>
      </c>
      <c r="D17">
        <v>18</v>
      </c>
      <c r="E17">
        <v>17</v>
      </c>
    </row>
  </sheetData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828E-D383-4B73-96DE-FC1112292CC0}">
  <dimension ref="A1:E6"/>
  <sheetViews>
    <sheetView workbookViewId="0">
      <selection sqref="A1:E6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129</v>
      </c>
      <c r="C1" t="s">
        <v>114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130</v>
      </c>
      <c r="C2" t="s">
        <v>115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59</v>
      </c>
      <c r="C3" t="s">
        <v>133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62</v>
      </c>
      <c r="C4" t="s">
        <v>132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69</v>
      </c>
      <c r="C5" t="s">
        <v>67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131</v>
      </c>
      <c r="C6" t="s">
        <v>116</v>
      </c>
      <c r="D6">
        <v>5</v>
      </c>
      <c r="E6">
        <v>5</v>
      </c>
    </row>
  </sheetData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7D94-B18A-4C13-88FB-3E8F5A1CE08D}">
  <dimension ref="A1:E6"/>
  <sheetViews>
    <sheetView workbookViewId="0"/>
  </sheetViews>
  <sheetFormatPr defaultRowHeight="14.4" x14ac:dyDescent="0.3"/>
  <sheetData>
    <row r="1" spans="1:5" x14ac:dyDescent="0.3">
      <c r="A1">
        <v>1</v>
      </c>
      <c r="B1">
        <f>VLOOKUP(C1,Stops!$A$1:$B$135,2,FALSE)</f>
        <v>131</v>
      </c>
      <c r="C1" t="s">
        <v>116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69</v>
      </c>
      <c r="C2" t="s">
        <v>67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62</v>
      </c>
      <c r="C3" t="s">
        <v>132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59</v>
      </c>
      <c r="C4" t="s">
        <v>133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130</v>
      </c>
      <c r="C5" t="s">
        <v>115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129</v>
      </c>
      <c r="C6" t="s">
        <v>114</v>
      </c>
      <c r="D6">
        <v>6</v>
      </c>
      <c r="E6">
        <v>6</v>
      </c>
    </row>
  </sheetData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4647-2FD0-43A0-9610-5577E3C8E91B}">
  <dimension ref="A1:E16"/>
  <sheetViews>
    <sheetView workbookViewId="0">
      <selection activeCell="H12" sqref="H12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131</v>
      </c>
      <c r="C1" t="s">
        <v>116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54</v>
      </c>
      <c r="C2" t="s">
        <v>56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114</v>
      </c>
      <c r="C3" t="s">
        <v>102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5</v>
      </c>
      <c r="C4" t="s">
        <v>24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53</v>
      </c>
      <c r="C5" t="s">
        <v>55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71</v>
      </c>
      <c r="C6" t="s">
        <v>9</v>
      </c>
      <c r="D6">
        <v>6</v>
      </c>
      <c r="E6">
        <v>6</v>
      </c>
    </row>
    <row r="7" spans="1:5" x14ac:dyDescent="0.3">
      <c r="A7">
        <v>7</v>
      </c>
      <c r="B7">
        <f>VLOOKUP(C7,Stops!$A$1:$B$135,2,FALSE)</f>
        <v>76</v>
      </c>
      <c r="C7" t="s">
        <v>72</v>
      </c>
      <c r="D7">
        <v>7</v>
      </c>
      <c r="E7">
        <v>7</v>
      </c>
    </row>
    <row r="8" spans="1:5" x14ac:dyDescent="0.3">
      <c r="A8">
        <v>8</v>
      </c>
      <c r="B8">
        <f>VLOOKUP(C8,Stops!$A$1:$B$135,2,FALSE)</f>
        <v>39</v>
      </c>
      <c r="C8" t="s">
        <v>48</v>
      </c>
      <c r="D8">
        <v>8</v>
      </c>
      <c r="E8">
        <v>8</v>
      </c>
    </row>
    <row r="9" spans="1:5" x14ac:dyDescent="0.3">
      <c r="A9">
        <v>9</v>
      </c>
      <c r="B9">
        <f>VLOOKUP(C9,Stops!$A$1:$B$135,2,FALSE)</f>
        <v>120</v>
      </c>
      <c r="C9" t="s">
        <v>120</v>
      </c>
      <c r="D9">
        <v>9</v>
      </c>
      <c r="E9">
        <v>9</v>
      </c>
    </row>
    <row r="10" spans="1:5" x14ac:dyDescent="0.3">
      <c r="A10">
        <v>10</v>
      </c>
      <c r="B10">
        <f>VLOOKUP(C10,Stops!$A$1:$B$135,2,FALSE)</f>
        <v>26</v>
      </c>
      <c r="C10" t="s">
        <v>41</v>
      </c>
      <c r="D10">
        <v>10</v>
      </c>
      <c r="E10">
        <v>10</v>
      </c>
    </row>
    <row r="11" spans="1:5" x14ac:dyDescent="0.3">
      <c r="A11">
        <v>11</v>
      </c>
      <c r="B11">
        <f>VLOOKUP(C11,Stops!$A$1:$B$135,2,FALSE)</f>
        <v>81</v>
      </c>
      <c r="C11" t="s">
        <v>77</v>
      </c>
      <c r="D11">
        <v>11</v>
      </c>
      <c r="E11">
        <v>11</v>
      </c>
    </row>
    <row r="12" spans="1:5" x14ac:dyDescent="0.3">
      <c r="A12">
        <v>12</v>
      </c>
      <c r="B12">
        <f>VLOOKUP(C12,Stops!$A$1:$B$135,2,FALSE)</f>
        <v>92</v>
      </c>
      <c r="C12" t="s">
        <v>121</v>
      </c>
      <c r="D12">
        <v>12</v>
      </c>
      <c r="E12">
        <v>12</v>
      </c>
    </row>
    <row r="13" spans="1:5" x14ac:dyDescent="0.3">
      <c r="A13">
        <v>13</v>
      </c>
      <c r="B13">
        <f>VLOOKUP(C13,Stops!$A$1:$B$135,2,FALSE)</f>
        <v>21</v>
      </c>
      <c r="C13" t="s">
        <v>37</v>
      </c>
      <c r="D13">
        <v>14</v>
      </c>
      <c r="E13">
        <v>13</v>
      </c>
    </row>
    <row r="14" spans="1:5" x14ac:dyDescent="0.3">
      <c r="A14">
        <v>14</v>
      </c>
      <c r="B14">
        <f>VLOOKUP(C14,Stops!$A$1:$B$135,2,FALSE)</f>
        <v>122</v>
      </c>
      <c r="C14" t="s">
        <v>123</v>
      </c>
      <c r="D14">
        <v>15</v>
      </c>
      <c r="E14">
        <v>14</v>
      </c>
    </row>
    <row r="15" spans="1:5" x14ac:dyDescent="0.3">
      <c r="A15">
        <v>15</v>
      </c>
      <c r="B15">
        <f>VLOOKUP(C15,Stops!$A$1:$B$135,2,FALSE)</f>
        <v>10</v>
      </c>
      <c r="C15" t="s">
        <v>28</v>
      </c>
      <c r="D15">
        <v>16</v>
      </c>
      <c r="E15">
        <v>15</v>
      </c>
    </row>
    <row r="16" spans="1:5" x14ac:dyDescent="0.3">
      <c r="A16">
        <v>16</v>
      </c>
      <c r="B16">
        <f>VLOOKUP(C16,Stops!$A$1:$B$135,2,FALSE)</f>
        <v>3</v>
      </c>
      <c r="C16" t="s">
        <v>22</v>
      </c>
      <c r="D16">
        <v>18</v>
      </c>
      <c r="E16">
        <v>16</v>
      </c>
    </row>
  </sheetData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7D03-E053-481F-8BD9-1BBA232A1FC3}">
  <dimension ref="A1:E18"/>
  <sheetViews>
    <sheetView workbookViewId="0">
      <selection activeCell="E14" sqref="A1:E14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6</v>
      </c>
      <c r="C1" t="s">
        <v>25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15</v>
      </c>
      <c r="C2" t="s">
        <v>32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106</v>
      </c>
      <c r="C3" t="s">
        <v>97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119</v>
      </c>
      <c r="C4" t="s">
        <v>105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12</v>
      </c>
      <c r="C5" t="s">
        <v>29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93</v>
      </c>
      <c r="C6" t="s">
        <v>86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79</v>
      </c>
      <c r="C7" t="s">
        <v>75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103</v>
      </c>
      <c r="C8" t="s">
        <v>94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71</v>
      </c>
      <c r="C9" t="s">
        <v>9</v>
      </c>
      <c r="D9">
        <v>9</v>
      </c>
      <c r="E9">
        <v>9</v>
      </c>
    </row>
    <row r="10" spans="1:5" x14ac:dyDescent="0.3">
      <c r="A10">
        <v>10</v>
      </c>
      <c r="B10">
        <f>VLOOKUP(C10,Stops!$A$1:$B$135,2,FALSE)</f>
        <v>53</v>
      </c>
      <c r="C10" t="s">
        <v>55</v>
      </c>
      <c r="D10">
        <v>10</v>
      </c>
      <c r="E10">
        <v>10</v>
      </c>
    </row>
    <row r="11" spans="1:5" x14ac:dyDescent="0.3">
      <c r="A11">
        <v>11</v>
      </c>
      <c r="B11">
        <f>VLOOKUP(C11,Stops!$A$1:$B$135,2,FALSE)</f>
        <v>96</v>
      </c>
      <c r="C11" t="s">
        <v>89</v>
      </c>
      <c r="D11">
        <v>11</v>
      </c>
      <c r="E11">
        <v>11</v>
      </c>
    </row>
    <row r="12" spans="1:5" x14ac:dyDescent="0.3">
      <c r="A12">
        <v>12</v>
      </c>
      <c r="B12">
        <f>VLOOKUP(C12,Stops!$A$1:$B$135,2,FALSE)</f>
        <v>31</v>
      </c>
      <c r="C12" t="s">
        <v>43</v>
      </c>
      <c r="D12">
        <v>12</v>
      </c>
      <c r="E12">
        <v>12</v>
      </c>
    </row>
    <row r="13" spans="1:5" x14ac:dyDescent="0.3">
      <c r="A13">
        <v>13</v>
      </c>
      <c r="B13">
        <f>VLOOKUP(C13,Stops!$A$1:$B$135,2,FALSE)</f>
        <v>89</v>
      </c>
      <c r="C13" t="s">
        <v>83</v>
      </c>
      <c r="D13">
        <v>13</v>
      </c>
      <c r="E13">
        <v>13</v>
      </c>
    </row>
    <row r="14" spans="1:5" x14ac:dyDescent="0.3">
      <c r="A14">
        <v>14</v>
      </c>
      <c r="B14">
        <f>VLOOKUP(C14,Stops!$A$1:$B$135,2,FALSE)</f>
        <v>82</v>
      </c>
      <c r="C14" t="s">
        <v>78</v>
      </c>
      <c r="D14">
        <v>14</v>
      </c>
      <c r="E14">
        <v>14</v>
      </c>
    </row>
    <row r="15" spans="1:5" x14ac:dyDescent="0.3">
      <c r="A15">
        <v>15</v>
      </c>
      <c r="B15">
        <f>VLOOKUP(C15,Stops!$A$1:$B$135,2,FALSE)</f>
        <v>14</v>
      </c>
      <c r="C15" t="s">
        <v>31</v>
      </c>
      <c r="D15">
        <v>15</v>
      </c>
      <c r="E15">
        <v>15</v>
      </c>
    </row>
    <row r="16" spans="1:5" x14ac:dyDescent="0.3">
      <c r="A16">
        <v>16</v>
      </c>
      <c r="B16">
        <f>VLOOKUP(C16,Stops!$A$1:$B$135,2,FALSE)</f>
        <v>36</v>
      </c>
      <c r="C16" t="s">
        <v>46</v>
      </c>
      <c r="D16">
        <v>16</v>
      </c>
      <c r="E16">
        <v>16</v>
      </c>
    </row>
    <row r="17" spans="1:5" x14ac:dyDescent="0.3">
      <c r="A17">
        <v>17</v>
      </c>
      <c r="B17">
        <f>VLOOKUP(C17,Stops!$A$1:$B$135,2,FALSE)</f>
        <v>104</v>
      </c>
      <c r="C17" t="s">
        <v>95</v>
      </c>
      <c r="D17">
        <v>17</v>
      </c>
      <c r="E17">
        <v>17</v>
      </c>
    </row>
    <row r="18" spans="1:5" x14ac:dyDescent="0.3">
      <c r="A18">
        <v>18</v>
      </c>
      <c r="B18">
        <f>VLOOKUP(C18,Stops!$A$1:$B$135,2,FALSE)</f>
        <v>64</v>
      </c>
      <c r="C18" t="s">
        <v>63</v>
      </c>
      <c r="D18">
        <v>18</v>
      </c>
      <c r="E18">
        <v>18</v>
      </c>
    </row>
  </sheetData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0C13-EA21-487E-B272-8C318AFE82F2}">
  <dimension ref="A1:E17"/>
  <sheetViews>
    <sheetView workbookViewId="0">
      <selection sqref="A1:E14"/>
    </sheetView>
  </sheetViews>
  <sheetFormatPr defaultRowHeight="14.4" x14ac:dyDescent="0.3"/>
  <cols>
    <col min="3" max="3" width="19.33203125" bestFit="1" customWidth="1"/>
  </cols>
  <sheetData>
    <row r="1" spans="1:5" x14ac:dyDescent="0.3">
      <c r="A1">
        <v>1</v>
      </c>
      <c r="B1">
        <f>VLOOKUP(C1,Stops!$A$1:$B$135,2,FALSE)</f>
        <v>64</v>
      </c>
      <c r="C1" t="s">
        <v>63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104</v>
      </c>
      <c r="C2" t="s">
        <v>95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36</v>
      </c>
      <c r="C3" t="s">
        <v>46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14</v>
      </c>
      <c r="C4" t="s">
        <v>31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82</v>
      </c>
      <c r="C5" t="s">
        <v>78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89</v>
      </c>
      <c r="C6" t="s">
        <v>83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31</v>
      </c>
      <c r="C7" t="s">
        <v>43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110</v>
      </c>
      <c r="C8" t="s">
        <v>98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71</v>
      </c>
      <c r="C9" t="s">
        <v>9</v>
      </c>
      <c r="D9">
        <v>8</v>
      </c>
      <c r="E9">
        <v>8</v>
      </c>
    </row>
    <row r="10" spans="1:5" x14ac:dyDescent="0.3">
      <c r="A10">
        <v>10</v>
      </c>
      <c r="B10">
        <f>VLOOKUP(C10,Stops!$A$1:$B$135,2,FALSE)</f>
        <v>103</v>
      </c>
      <c r="C10" t="s">
        <v>94</v>
      </c>
      <c r="D10">
        <v>10</v>
      </c>
      <c r="E10">
        <v>10</v>
      </c>
    </row>
    <row r="11" spans="1:5" x14ac:dyDescent="0.3">
      <c r="A11">
        <v>11</v>
      </c>
      <c r="B11">
        <f>VLOOKUP(C11,Stops!$A$1:$B$135,2,FALSE)</f>
        <v>79</v>
      </c>
      <c r="C11" t="s">
        <v>75</v>
      </c>
      <c r="D11">
        <v>11</v>
      </c>
      <c r="E11">
        <v>11</v>
      </c>
    </row>
    <row r="12" spans="1:5" x14ac:dyDescent="0.3">
      <c r="A12">
        <v>12</v>
      </c>
      <c r="B12">
        <f>VLOOKUP(C12,Stops!$A$1:$B$135,2,FALSE)</f>
        <v>93</v>
      </c>
      <c r="C12" t="s">
        <v>86</v>
      </c>
      <c r="D12">
        <v>12</v>
      </c>
      <c r="E12">
        <v>12</v>
      </c>
    </row>
    <row r="13" spans="1:5" x14ac:dyDescent="0.3">
      <c r="A13">
        <v>13</v>
      </c>
      <c r="B13">
        <f>VLOOKUP(C13,Stops!$A$1:$B$135,2,FALSE)</f>
        <v>12</v>
      </c>
      <c r="C13" t="s">
        <v>29</v>
      </c>
      <c r="D13">
        <v>13</v>
      </c>
      <c r="E13">
        <v>13</v>
      </c>
    </row>
    <row r="14" spans="1:5" x14ac:dyDescent="0.3">
      <c r="A14">
        <v>14</v>
      </c>
      <c r="B14">
        <f>VLOOKUP(C14,Stops!$A$1:$B$135,2,FALSE)</f>
        <v>119</v>
      </c>
      <c r="C14" t="s">
        <v>105</v>
      </c>
      <c r="D14">
        <v>14</v>
      </c>
      <c r="E14">
        <v>14</v>
      </c>
    </row>
    <row r="15" spans="1:5" x14ac:dyDescent="0.3">
      <c r="A15">
        <v>15</v>
      </c>
      <c r="B15">
        <f>VLOOKUP(C15,Stops!$A$1:$B$135,2,FALSE)</f>
        <v>106</v>
      </c>
      <c r="C15" t="s">
        <v>97</v>
      </c>
      <c r="D15">
        <v>15</v>
      </c>
      <c r="E15">
        <v>15</v>
      </c>
    </row>
    <row r="16" spans="1:5" x14ac:dyDescent="0.3">
      <c r="A16">
        <v>16</v>
      </c>
      <c r="B16">
        <f>VLOOKUP(C16,Stops!$A$1:$B$135,2,FALSE)</f>
        <v>15</v>
      </c>
      <c r="C16" t="s">
        <v>32</v>
      </c>
      <c r="D16">
        <v>16</v>
      </c>
      <c r="E16">
        <v>16</v>
      </c>
    </row>
    <row r="17" spans="1:5" x14ac:dyDescent="0.3">
      <c r="A17">
        <v>17</v>
      </c>
      <c r="B17">
        <f>VLOOKUP(C17,Stops!$A$1:$B$135,2,FALSE)</f>
        <v>6</v>
      </c>
      <c r="C17" t="s">
        <v>25</v>
      </c>
      <c r="D17">
        <v>17</v>
      </c>
      <c r="E17">
        <v>17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7B33-696B-4701-9643-A26286716D65}">
  <dimension ref="A1:E15"/>
  <sheetViews>
    <sheetView workbookViewId="0">
      <selection activeCell="B1" sqref="B1:B15"/>
    </sheetView>
  </sheetViews>
  <sheetFormatPr defaultRowHeight="14.4" x14ac:dyDescent="0.3"/>
  <cols>
    <col min="3" max="3" width="18.88671875" bestFit="1" customWidth="1"/>
  </cols>
  <sheetData>
    <row r="1" spans="1:5" x14ac:dyDescent="0.3">
      <c r="A1">
        <v>1</v>
      </c>
      <c r="B1">
        <f>VLOOKUP(C1,Stops!$A$1:$B$135,2,FALSE)</f>
        <v>19</v>
      </c>
      <c r="C1" t="s">
        <v>4</v>
      </c>
      <c r="D1" s="1">
        <v>0</v>
      </c>
      <c r="E1">
        <v>0</v>
      </c>
    </row>
    <row r="2" spans="1:5" x14ac:dyDescent="0.3">
      <c r="A2">
        <v>2</v>
      </c>
      <c r="B2">
        <f>VLOOKUP(C2,Stops!$A$1:$B$135,2,FALSE)</f>
        <v>40</v>
      </c>
      <c r="C2" t="s">
        <v>5</v>
      </c>
      <c r="D2" s="1">
        <v>2</v>
      </c>
      <c r="E2">
        <v>2</v>
      </c>
    </row>
    <row r="3" spans="1:5" x14ac:dyDescent="0.3">
      <c r="A3">
        <v>3</v>
      </c>
      <c r="B3">
        <f>VLOOKUP(C3,Stops!$A$1:$B$135,2,FALSE)</f>
        <v>61</v>
      </c>
      <c r="C3" t="s">
        <v>6</v>
      </c>
      <c r="D3">
        <v>3</v>
      </c>
      <c r="E3">
        <v>3</v>
      </c>
    </row>
    <row r="4" spans="1:5" x14ac:dyDescent="0.3">
      <c r="A4">
        <v>4</v>
      </c>
      <c r="B4">
        <f>VLOOKUP(C4,Stops!$A$1:$B$135,2,FALSE)</f>
        <v>11</v>
      </c>
      <c r="C4" t="s">
        <v>7</v>
      </c>
      <c r="D4">
        <v>4</v>
      </c>
      <c r="E4">
        <v>4</v>
      </c>
    </row>
    <row r="5" spans="1:5" x14ac:dyDescent="0.3">
      <c r="A5">
        <v>5</v>
      </c>
      <c r="B5">
        <f>VLOOKUP(C5,Stops!$A$1:$B$135,2,FALSE)</f>
        <v>7</v>
      </c>
      <c r="C5" t="s">
        <v>8</v>
      </c>
      <c r="D5">
        <v>6</v>
      </c>
      <c r="E5">
        <v>5</v>
      </c>
    </row>
    <row r="6" spans="1:5" x14ac:dyDescent="0.3">
      <c r="A6">
        <v>6</v>
      </c>
      <c r="B6">
        <f>VLOOKUP(C6,Stops!$A$1:$B$135,2,FALSE)</f>
        <v>71</v>
      </c>
      <c r="C6" t="s">
        <v>9</v>
      </c>
      <c r="D6">
        <v>8</v>
      </c>
      <c r="E6">
        <v>7</v>
      </c>
    </row>
    <row r="7" spans="1:5" x14ac:dyDescent="0.3">
      <c r="A7">
        <v>7</v>
      </c>
      <c r="B7">
        <f>VLOOKUP(C7,Stops!$A$1:$B$135,2,FALSE)</f>
        <v>46</v>
      </c>
      <c r="C7" t="s">
        <v>10</v>
      </c>
      <c r="D7">
        <v>9</v>
      </c>
      <c r="E7">
        <v>8</v>
      </c>
    </row>
    <row r="8" spans="1:5" x14ac:dyDescent="0.3">
      <c r="A8">
        <v>8</v>
      </c>
      <c r="B8">
        <f>VLOOKUP(C8,Stops!$A$1:$B$135,2,FALSE)</f>
        <v>85</v>
      </c>
      <c r="C8" t="s">
        <v>11</v>
      </c>
      <c r="D8">
        <v>10</v>
      </c>
      <c r="E8">
        <v>9</v>
      </c>
    </row>
    <row r="9" spans="1:5" x14ac:dyDescent="0.3">
      <c r="A9">
        <v>9</v>
      </c>
      <c r="B9">
        <f>VLOOKUP(C9,Stops!$A$1:$B$135,2,FALSE)</f>
        <v>75</v>
      </c>
      <c r="C9" t="s">
        <v>12</v>
      </c>
      <c r="D9">
        <v>12</v>
      </c>
      <c r="E9">
        <v>10</v>
      </c>
    </row>
    <row r="10" spans="1:5" x14ac:dyDescent="0.3">
      <c r="A10">
        <v>10</v>
      </c>
      <c r="B10">
        <f>VLOOKUP(C10,Stops!$A$1:$B$135,2,FALSE)</f>
        <v>30</v>
      </c>
      <c r="C10" t="s">
        <v>13</v>
      </c>
      <c r="D10">
        <v>13</v>
      </c>
      <c r="E10">
        <v>11</v>
      </c>
    </row>
    <row r="11" spans="1:5" x14ac:dyDescent="0.3">
      <c r="A11">
        <v>11</v>
      </c>
      <c r="B11">
        <f>VLOOKUP(C11,Stops!$A$1:$B$135,2,FALSE)</f>
        <v>109</v>
      </c>
      <c r="C11" t="s">
        <v>14</v>
      </c>
      <c r="D11">
        <v>15</v>
      </c>
      <c r="E11">
        <v>13</v>
      </c>
    </row>
    <row r="12" spans="1:5" x14ac:dyDescent="0.3">
      <c r="A12">
        <v>12</v>
      </c>
      <c r="B12">
        <f>VLOOKUP(C12,Stops!$A$1:$B$135,2,FALSE)</f>
        <v>68</v>
      </c>
      <c r="C12" t="s">
        <v>15</v>
      </c>
      <c r="D12">
        <v>16</v>
      </c>
      <c r="E12">
        <v>14</v>
      </c>
    </row>
    <row r="13" spans="1:5" x14ac:dyDescent="0.3">
      <c r="A13">
        <v>13</v>
      </c>
      <c r="B13">
        <f>VLOOKUP(C13,Stops!$A$1:$B$135,2,FALSE)</f>
        <v>117</v>
      </c>
      <c r="C13" t="s">
        <v>17</v>
      </c>
      <c r="D13">
        <v>18</v>
      </c>
      <c r="E13">
        <v>16</v>
      </c>
    </row>
    <row r="14" spans="1:5" x14ac:dyDescent="0.3">
      <c r="A14">
        <v>14</v>
      </c>
      <c r="B14">
        <f>VLOOKUP(C14,Stops!$A$1:$B$135,2,FALSE)</f>
        <v>118</v>
      </c>
      <c r="C14" t="s">
        <v>18</v>
      </c>
      <c r="D14">
        <v>19</v>
      </c>
      <c r="E14">
        <v>17</v>
      </c>
    </row>
    <row r="15" spans="1:5" x14ac:dyDescent="0.3">
      <c r="A15">
        <v>15</v>
      </c>
      <c r="B15">
        <f>VLOOKUP(C15,Stops!$A$1:$B$135,2,FALSE)</f>
        <v>102</v>
      </c>
      <c r="C15" t="s">
        <v>19</v>
      </c>
      <c r="D15">
        <v>21</v>
      </c>
      <c r="E15">
        <v>19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38B4F-7050-4359-A34F-E135AAD37D17}">
  <dimension ref="A1:E14"/>
  <sheetViews>
    <sheetView workbookViewId="0">
      <selection activeCell="E9" sqref="A1:E9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6</v>
      </c>
      <c r="C1" t="s">
        <v>25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15</v>
      </c>
      <c r="C2" t="s">
        <v>32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106</v>
      </c>
      <c r="C3" t="s">
        <v>97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119</v>
      </c>
      <c r="C4" t="s">
        <v>105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12</v>
      </c>
      <c r="C5" t="s">
        <v>29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93</v>
      </c>
      <c r="C6" t="s">
        <v>86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79</v>
      </c>
      <c r="C7" t="s">
        <v>75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103</v>
      </c>
      <c r="C8" t="s">
        <v>94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71</v>
      </c>
      <c r="C9" t="s">
        <v>9</v>
      </c>
      <c r="D9">
        <v>9</v>
      </c>
      <c r="E9">
        <v>9</v>
      </c>
    </row>
    <row r="10" spans="1:5" x14ac:dyDescent="0.3">
      <c r="A10">
        <v>10</v>
      </c>
      <c r="B10">
        <f>VLOOKUP(C10,Stops!$A$1:$B$135,2,FALSE)</f>
        <v>53</v>
      </c>
      <c r="C10" t="s">
        <v>55</v>
      </c>
      <c r="D10">
        <v>10</v>
      </c>
      <c r="E10">
        <v>10</v>
      </c>
    </row>
    <row r="11" spans="1:5" x14ac:dyDescent="0.3">
      <c r="A11">
        <v>11</v>
      </c>
      <c r="B11">
        <f>VLOOKUP(C11,Stops!$A$1:$B$135,2,FALSE)</f>
        <v>96</v>
      </c>
      <c r="C11" t="s">
        <v>89</v>
      </c>
      <c r="D11">
        <v>11</v>
      </c>
      <c r="E11">
        <v>11</v>
      </c>
    </row>
    <row r="12" spans="1:5" x14ac:dyDescent="0.3">
      <c r="A12">
        <v>12</v>
      </c>
      <c r="B12">
        <f>VLOOKUP(C12,Stops!$A$1:$B$135,2,FALSE)</f>
        <v>31</v>
      </c>
      <c r="C12" t="s">
        <v>43</v>
      </c>
      <c r="D12">
        <v>12</v>
      </c>
      <c r="E12">
        <v>12</v>
      </c>
    </row>
    <row r="13" spans="1:5" x14ac:dyDescent="0.3">
      <c r="A13">
        <v>13</v>
      </c>
      <c r="B13">
        <f>VLOOKUP(C13,Stops!$A$1:$B$135,2,FALSE)</f>
        <v>89</v>
      </c>
      <c r="C13" t="s">
        <v>83</v>
      </c>
      <c r="D13">
        <v>13</v>
      </c>
      <c r="E13">
        <v>13</v>
      </c>
    </row>
    <row r="14" spans="1:5" x14ac:dyDescent="0.3">
      <c r="A14">
        <v>14</v>
      </c>
      <c r="B14">
        <f>VLOOKUP(C14,Stops!$A$1:$B$135,2,FALSE)</f>
        <v>82</v>
      </c>
      <c r="C14" t="s">
        <v>78</v>
      </c>
      <c r="D14">
        <v>14</v>
      </c>
      <c r="E14">
        <v>14</v>
      </c>
    </row>
  </sheetData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2DFB-8DF8-42EF-9759-C342F7DC2EC8}">
  <dimension ref="A1:E13"/>
  <sheetViews>
    <sheetView workbookViewId="0">
      <selection activeCell="F7" sqref="F7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82</v>
      </c>
      <c r="C1" t="s">
        <v>78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89</v>
      </c>
      <c r="C2" t="s">
        <v>83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31</v>
      </c>
      <c r="C3" t="s">
        <v>43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110</v>
      </c>
      <c r="C4" t="s">
        <v>98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71</v>
      </c>
      <c r="C5" t="s">
        <v>9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103</v>
      </c>
      <c r="C6" t="s">
        <v>94</v>
      </c>
      <c r="D6">
        <v>6</v>
      </c>
      <c r="E6">
        <v>6</v>
      </c>
    </row>
    <row r="7" spans="1:5" x14ac:dyDescent="0.3">
      <c r="A7">
        <v>7</v>
      </c>
      <c r="B7">
        <f>VLOOKUP(C7,Stops!$A$1:$B$135,2,FALSE)</f>
        <v>79</v>
      </c>
      <c r="C7" t="s">
        <v>75</v>
      </c>
      <c r="D7">
        <v>7</v>
      </c>
      <c r="E7">
        <v>7</v>
      </c>
    </row>
    <row r="8" spans="1:5" x14ac:dyDescent="0.3">
      <c r="A8">
        <v>8</v>
      </c>
      <c r="B8">
        <f>VLOOKUP(C8,Stops!$A$1:$B$135,2,FALSE)</f>
        <v>93</v>
      </c>
      <c r="C8" t="s">
        <v>86</v>
      </c>
      <c r="D8">
        <v>8</v>
      </c>
      <c r="E8">
        <v>8</v>
      </c>
    </row>
    <row r="9" spans="1:5" x14ac:dyDescent="0.3">
      <c r="A9">
        <v>9</v>
      </c>
      <c r="B9">
        <f>VLOOKUP(C9,Stops!$A$1:$B$135,2,FALSE)</f>
        <v>12</v>
      </c>
      <c r="C9" t="s">
        <v>29</v>
      </c>
      <c r="D9">
        <v>9</v>
      </c>
      <c r="E9">
        <v>9</v>
      </c>
    </row>
    <row r="10" spans="1:5" x14ac:dyDescent="0.3">
      <c r="A10">
        <v>10</v>
      </c>
      <c r="B10">
        <f>VLOOKUP(C10,Stops!$A$1:$B$135,2,FALSE)</f>
        <v>119</v>
      </c>
      <c r="C10" t="s">
        <v>105</v>
      </c>
      <c r="D10">
        <v>10</v>
      </c>
      <c r="E10">
        <v>10</v>
      </c>
    </row>
    <row r="11" spans="1:5" x14ac:dyDescent="0.3">
      <c r="A11">
        <v>11</v>
      </c>
      <c r="B11">
        <f>VLOOKUP(C11,Stops!$A$1:$B$135,2,FALSE)</f>
        <v>106</v>
      </c>
      <c r="C11" t="s">
        <v>97</v>
      </c>
      <c r="D11">
        <v>11</v>
      </c>
      <c r="E11">
        <v>11</v>
      </c>
    </row>
    <row r="12" spans="1:5" x14ac:dyDescent="0.3">
      <c r="A12">
        <v>12</v>
      </c>
      <c r="B12">
        <f>VLOOKUP(C12,Stops!$A$1:$B$135,2,FALSE)</f>
        <v>15</v>
      </c>
      <c r="C12" t="s">
        <v>32</v>
      </c>
      <c r="D12">
        <v>12</v>
      </c>
      <c r="E12">
        <v>12</v>
      </c>
    </row>
    <row r="13" spans="1:5" x14ac:dyDescent="0.3">
      <c r="A13">
        <v>13</v>
      </c>
      <c r="B13">
        <f>VLOOKUP(C13,Stops!$A$1:$B$135,2,FALSE)</f>
        <v>6</v>
      </c>
      <c r="C13" t="s">
        <v>25</v>
      </c>
      <c r="D13">
        <v>13</v>
      </c>
      <c r="E13">
        <v>13</v>
      </c>
    </row>
  </sheetData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9B74-BEB6-43D0-B480-9E7E19C24449}">
  <dimension ref="A1:E9"/>
  <sheetViews>
    <sheetView workbookViewId="0">
      <selection activeCell="D9" sqref="D9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6</v>
      </c>
      <c r="C1" t="s">
        <v>25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15</v>
      </c>
      <c r="C2" t="s">
        <v>32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106</v>
      </c>
      <c r="C3" t="s">
        <v>97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119</v>
      </c>
      <c r="C4" t="s">
        <v>105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12</v>
      </c>
      <c r="C5" t="s">
        <v>29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93</v>
      </c>
      <c r="C6" t="s">
        <v>86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79</v>
      </c>
      <c r="C7" t="s">
        <v>75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103</v>
      </c>
      <c r="C8" t="s">
        <v>94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71</v>
      </c>
      <c r="C9" t="s">
        <v>9</v>
      </c>
      <c r="D9">
        <v>9</v>
      </c>
      <c r="E9">
        <v>9</v>
      </c>
    </row>
  </sheetData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2EF6-5631-44A8-BA09-030792E58190}">
  <dimension ref="A1:E9"/>
  <sheetViews>
    <sheetView workbookViewId="0">
      <selection activeCell="B1" sqref="B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71</v>
      </c>
      <c r="C1" t="s">
        <v>9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103</v>
      </c>
      <c r="C2" t="s">
        <v>94</v>
      </c>
      <c r="D2">
        <v>2</v>
      </c>
      <c r="E2">
        <v>2</v>
      </c>
    </row>
    <row r="3" spans="1:5" x14ac:dyDescent="0.3">
      <c r="A3">
        <v>3</v>
      </c>
      <c r="B3">
        <f>VLOOKUP(C3,Stops!$A$1:$B$135,2,FALSE)</f>
        <v>79</v>
      </c>
      <c r="C3" t="s">
        <v>75</v>
      </c>
      <c r="D3">
        <v>3</v>
      </c>
      <c r="E3">
        <v>3</v>
      </c>
    </row>
    <row r="4" spans="1:5" x14ac:dyDescent="0.3">
      <c r="A4">
        <v>4</v>
      </c>
      <c r="B4">
        <f>VLOOKUP(C4,Stops!$A$1:$B$135,2,FALSE)</f>
        <v>93</v>
      </c>
      <c r="C4" t="s">
        <v>86</v>
      </c>
      <c r="D4">
        <v>4</v>
      </c>
      <c r="E4">
        <v>4</v>
      </c>
    </row>
    <row r="5" spans="1:5" x14ac:dyDescent="0.3">
      <c r="A5">
        <v>5</v>
      </c>
      <c r="B5">
        <f>VLOOKUP(C5,Stops!$A$1:$B$135,2,FALSE)</f>
        <v>12</v>
      </c>
      <c r="C5" t="s">
        <v>29</v>
      </c>
      <c r="D5">
        <v>5</v>
      </c>
      <c r="E5">
        <v>5</v>
      </c>
    </row>
    <row r="6" spans="1:5" x14ac:dyDescent="0.3">
      <c r="A6">
        <v>6</v>
      </c>
      <c r="B6">
        <f>VLOOKUP(C6,Stops!$A$1:$B$135,2,FALSE)</f>
        <v>119</v>
      </c>
      <c r="C6" t="s">
        <v>105</v>
      </c>
      <c r="D6">
        <v>6</v>
      </c>
      <c r="E6">
        <v>6</v>
      </c>
    </row>
    <row r="7" spans="1:5" x14ac:dyDescent="0.3">
      <c r="A7">
        <v>7</v>
      </c>
      <c r="B7">
        <f>VLOOKUP(C7,Stops!$A$1:$B$135,2,FALSE)</f>
        <v>106</v>
      </c>
      <c r="C7" t="s">
        <v>97</v>
      </c>
      <c r="D7">
        <v>7</v>
      </c>
      <c r="E7">
        <v>7</v>
      </c>
    </row>
    <row r="8" spans="1:5" x14ac:dyDescent="0.3">
      <c r="A8">
        <v>8</v>
      </c>
      <c r="B8">
        <f>VLOOKUP(C8,Stops!$A$1:$B$135,2,FALSE)</f>
        <v>15</v>
      </c>
      <c r="C8" t="s">
        <v>32</v>
      </c>
      <c r="D8">
        <v>8</v>
      </c>
      <c r="E8">
        <v>8</v>
      </c>
    </row>
    <row r="9" spans="1:5" x14ac:dyDescent="0.3">
      <c r="A9">
        <v>9</v>
      </c>
      <c r="B9">
        <f>VLOOKUP(C9,Stops!$A$1:$B$135,2,FALSE)</f>
        <v>6</v>
      </c>
      <c r="C9" t="s">
        <v>25</v>
      </c>
      <c r="D9">
        <v>9</v>
      </c>
      <c r="E9">
        <v>9</v>
      </c>
    </row>
  </sheetData>
  <pageMargins left="0.7" right="0.7" top="0.78740157499999996" bottom="0.78740157499999996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D3AD-7011-47DE-9C43-3486956EB6A2}">
  <dimension ref="A1:E17"/>
  <sheetViews>
    <sheetView workbookViewId="0">
      <selection activeCell="A15" sqref="A15:E17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64</v>
      </c>
      <c r="C1" t="s">
        <v>63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104</v>
      </c>
      <c r="C2" t="s">
        <v>95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36</v>
      </c>
      <c r="C3" t="s">
        <v>46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14</v>
      </c>
      <c r="C4" t="s">
        <v>31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82</v>
      </c>
      <c r="C5" t="s">
        <v>78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89</v>
      </c>
      <c r="C6" t="s">
        <v>83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31</v>
      </c>
      <c r="C7" t="s">
        <v>43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110</v>
      </c>
      <c r="C8" t="s">
        <v>98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71</v>
      </c>
      <c r="C9" t="s">
        <v>9</v>
      </c>
      <c r="D9">
        <v>8</v>
      </c>
      <c r="E9">
        <v>8</v>
      </c>
    </row>
    <row r="10" spans="1:5" x14ac:dyDescent="0.3">
      <c r="A10">
        <v>10</v>
      </c>
      <c r="B10">
        <f>VLOOKUP(C10,Stops!$A$1:$B$135,2,FALSE)</f>
        <v>103</v>
      </c>
      <c r="C10" t="s">
        <v>94</v>
      </c>
      <c r="D10">
        <v>10</v>
      </c>
      <c r="E10">
        <v>10</v>
      </c>
    </row>
    <row r="11" spans="1:5" x14ac:dyDescent="0.3">
      <c r="A11">
        <v>11</v>
      </c>
      <c r="B11">
        <f>VLOOKUP(C11,Stops!$A$1:$B$135,2,FALSE)</f>
        <v>79</v>
      </c>
      <c r="C11" t="s">
        <v>75</v>
      </c>
      <c r="D11">
        <v>11</v>
      </c>
      <c r="E11">
        <v>11</v>
      </c>
    </row>
    <row r="12" spans="1:5" x14ac:dyDescent="0.3">
      <c r="A12">
        <v>12</v>
      </c>
      <c r="B12">
        <f>VLOOKUP(C12,Stops!$A$1:$B$135,2,FALSE)</f>
        <v>93</v>
      </c>
      <c r="C12" t="s">
        <v>86</v>
      </c>
      <c r="D12">
        <v>12</v>
      </c>
      <c r="E12">
        <v>12</v>
      </c>
    </row>
    <row r="13" spans="1:5" x14ac:dyDescent="0.3">
      <c r="A13">
        <v>13</v>
      </c>
      <c r="B13">
        <f>VLOOKUP(C13,Stops!$A$1:$B$135,2,FALSE)</f>
        <v>12</v>
      </c>
      <c r="C13" t="s">
        <v>29</v>
      </c>
      <c r="D13">
        <v>13</v>
      </c>
      <c r="E13">
        <v>13</v>
      </c>
    </row>
    <row r="14" spans="1:5" x14ac:dyDescent="0.3">
      <c r="A14">
        <v>14</v>
      </c>
      <c r="B14">
        <f>VLOOKUP(C14,Stops!$A$1:$B$135,2,FALSE)</f>
        <v>119</v>
      </c>
      <c r="C14" t="s">
        <v>105</v>
      </c>
      <c r="D14">
        <v>14</v>
      </c>
      <c r="E14">
        <v>14</v>
      </c>
    </row>
    <row r="15" spans="1:5" x14ac:dyDescent="0.3">
      <c r="A15">
        <v>15</v>
      </c>
      <c r="B15">
        <f>VLOOKUP(C15,Stops!$A$1:$B$135,2,FALSE)</f>
        <v>24</v>
      </c>
      <c r="C15" t="s">
        <v>40</v>
      </c>
      <c r="D15">
        <v>15</v>
      </c>
      <c r="E15">
        <v>15</v>
      </c>
    </row>
    <row r="16" spans="1:5" x14ac:dyDescent="0.3">
      <c r="A16">
        <v>16</v>
      </c>
      <c r="B16">
        <f>VLOOKUP(C16,Stops!$A$1:$B$135,2,FALSE)</f>
        <v>19</v>
      </c>
      <c r="C16" t="s">
        <v>4</v>
      </c>
      <c r="D16">
        <v>16</v>
      </c>
      <c r="E16">
        <v>16</v>
      </c>
    </row>
    <row r="17" spans="1:5" x14ac:dyDescent="0.3">
      <c r="A17">
        <v>17</v>
      </c>
      <c r="B17">
        <f>VLOOKUP(C17,Stops!$A$1:$B$135,2,FALSE)</f>
        <v>16</v>
      </c>
      <c r="C17" t="s">
        <v>33</v>
      </c>
      <c r="D17">
        <v>17</v>
      </c>
      <c r="E17">
        <v>17</v>
      </c>
    </row>
  </sheetData>
  <pageMargins left="0.7" right="0.7" top="0.78740157499999996" bottom="0.78740157499999996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6CFB-4B9C-4345-B3E6-CFC9823DC9CD}">
  <dimension ref="A1:E13"/>
  <sheetViews>
    <sheetView workbookViewId="0">
      <selection activeCell="E13" sqref="A5:E13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82</v>
      </c>
      <c r="C1" t="s">
        <v>78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89</v>
      </c>
      <c r="C2" t="s">
        <v>83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31</v>
      </c>
      <c r="C3" t="s">
        <v>43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110</v>
      </c>
      <c r="C4" t="s">
        <v>98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71</v>
      </c>
      <c r="C5" t="s">
        <v>9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103</v>
      </c>
      <c r="C6" t="s">
        <v>94</v>
      </c>
      <c r="D6">
        <v>6</v>
      </c>
      <c r="E6">
        <v>6</v>
      </c>
    </row>
    <row r="7" spans="1:5" x14ac:dyDescent="0.3">
      <c r="A7">
        <v>7</v>
      </c>
      <c r="B7">
        <f>VLOOKUP(C7,Stops!$A$1:$B$135,2,FALSE)</f>
        <v>79</v>
      </c>
      <c r="C7" t="s">
        <v>75</v>
      </c>
      <c r="D7">
        <v>7</v>
      </c>
      <c r="E7">
        <v>7</v>
      </c>
    </row>
    <row r="8" spans="1:5" x14ac:dyDescent="0.3">
      <c r="A8">
        <v>8</v>
      </c>
      <c r="B8">
        <f>VLOOKUP(C8,Stops!$A$1:$B$135,2,FALSE)</f>
        <v>93</v>
      </c>
      <c r="C8" t="s">
        <v>86</v>
      </c>
      <c r="D8">
        <v>8</v>
      </c>
      <c r="E8">
        <v>8</v>
      </c>
    </row>
    <row r="9" spans="1:5" x14ac:dyDescent="0.3">
      <c r="A9">
        <v>9</v>
      </c>
      <c r="B9">
        <f>VLOOKUP(C9,Stops!$A$1:$B$135,2,FALSE)</f>
        <v>12</v>
      </c>
      <c r="C9" t="s">
        <v>29</v>
      </c>
      <c r="D9">
        <v>9</v>
      </c>
      <c r="E9">
        <v>9</v>
      </c>
    </row>
    <row r="10" spans="1:5" x14ac:dyDescent="0.3">
      <c r="A10">
        <v>10</v>
      </c>
      <c r="B10">
        <f>VLOOKUP(C10,Stops!$A$1:$B$135,2,FALSE)</f>
        <v>119</v>
      </c>
      <c r="C10" t="s">
        <v>105</v>
      </c>
      <c r="D10">
        <v>10</v>
      </c>
      <c r="E10">
        <v>10</v>
      </c>
    </row>
    <row r="11" spans="1:5" x14ac:dyDescent="0.3">
      <c r="A11">
        <v>11</v>
      </c>
      <c r="B11">
        <f>VLOOKUP(C11,Stops!$A$1:$B$135,2,FALSE)</f>
        <v>24</v>
      </c>
      <c r="C11" t="s">
        <v>40</v>
      </c>
      <c r="D11">
        <v>11</v>
      </c>
      <c r="E11">
        <v>11</v>
      </c>
    </row>
    <row r="12" spans="1:5" x14ac:dyDescent="0.3">
      <c r="A12">
        <v>12</v>
      </c>
      <c r="B12">
        <f>VLOOKUP(C12,Stops!$A$1:$B$135,2,FALSE)</f>
        <v>19</v>
      </c>
      <c r="C12" t="s">
        <v>4</v>
      </c>
      <c r="D12">
        <v>12</v>
      </c>
      <c r="E12">
        <v>12</v>
      </c>
    </row>
    <row r="13" spans="1:5" x14ac:dyDescent="0.3">
      <c r="A13">
        <v>13</v>
      </c>
      <c r="B13">
        <f>VLOOKUP(C13,Stops!$A$1:$B$135,2,FALSE)</f>
        <v>16</v>
      </c>
      <c r="C13" t="s">
        <v>33</v>
      </c>
      <c r="D13">
        <v>13</v>
      </c>
      <c r="E13">
        <v>13</v>
      </c>
    </row>
  </sheetData>
  <pageMargins left="0.7" right="0.7" top="0.78740157499999996" bottom="0.78740157499999996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BB44F-F0B3-49E1-B51E-4CE59BF331A2}">
  <dimension ref="A1:E9"/>
  <sheetViews>
    <sheetView workbookViewId="0"/>
  </sheetViews>
  <sheetFormatPr defaultRowHeight="14.4" x14ac:dyDescent="0.3"/>
  <sheetData>
    <row r="1" spans="1:5" x14ac:dyDescent="0.3">
      <c r="A1">
        <v>1</v>
      </c>
      <c r="B1">
        <f>VLOOKUP(C1,Stops!$A$1:$B$135,2,FALSE)</f>
        <v>71</v>
      </c>
      <c r="C1" t="s">
        <v>9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103</v>
      </c>
      <c r="C2" t="s">
        <v>94</v>
      </c>
      <c r="D2">
        <v>2</v>
      </c>
      <c r="E2">
        <v>2</v>
      </c>
    </row>
    <row r="3" spans="1:5" x14ac:dyDescent="0.3">
      <c r="A3">
        <v>3</v>
      </c>
      <c r="B3">
        <f>VLOOKUP(C3,Stops!$A$1:$B$135,2,FALSE)</f>
        <v>79</v>
      </c>
      <c r="C3" t="s">
        <v>75</v>
      </c>
      <c r="D3">
        <v>3</v>
      </c>
      <c r="E3">
        <v>3</v>
      </c>
    </row>
    <row r="4" spans="1:5" x14ac:dyDescent="0.3">
      <c r="A4">
        <v>4</v>
      </c>
      <c r="B4">
        <f>VLOOKUP(C4,Stops!$A$1:$B$135,2,FALSE)</f>
        <v>93</v>
      </c>
      <c r="C4" t="s">
        <v>86</v>
      </c>
      <c r="D4">
        <v>4</v>
      </c>
      <c r="E4">
        <v>4</v>
      </c>
    </row>
    <row r="5" spans="1:5" x14ac:dyDescent="0.3">
      <c r="A5">
        <v>5</v>
      </c>
      <c r="B5">
        <f>VLOOKUP(C5,Stops!$A$1:$B$135,2,FALSE)</f>
        <v>12</v>
      </c>
      <c r="C5" t="s">
        <v>29</v>
      </c>
      <c r="D5">
        <v>5</v>
      </c>
      <c r="E5">
        <v>5</v>
      </c>
    </row>
    <row r="6" spans="1:5" x14ac:dyDescent="0.3">
      <c r="A6">
        <v>6</v>
      </c>
      <c r="B6">
        <f>VLOOKUP(C6,Stops!$A$1:$B$135,2,FALSE)</f>
        <v>119</v>
      </c>
      <c r="C6" t="s">
        <v>105</v>
      </c>
      <c r="D6">
        <v>6</v>
      </c>
      <c r="E6">
        <v>6</v>
      </c>
    </row>
    <row r="7" spans="1:5" x14ac:dyDescent="0.3">
      <c r="A7">
        <v>7</v>
      </c>
      <c r="B7">
        <f>VLOOKUP(C7,Stops!$A$1:$B$135,2,FALSE)</f>
        <v>24</v>
      </c>
      <c r="C7" t="s">
        <v>40</v>
      </c>
      <c r="D7">
        <v>7</v>
      </c>
      <c r="E7">
        <v>7</v>
      </c>
    </row>
    <row r="8" spans="1:5" x14ac:dyDescent="0.3">
      <c r="A8">
        <v>8</v>
      </c>
      <c r="B8">
        <f>VLOOKUP(C8,Stops!$A$1:$B$135,2,FALSE)</f>
        <v>19</v>
      </c>
      <c r="C8" t="s">
        <v>4</v>
      </c>
      <c r="D8">
        <v>8</v>
      </c>
      <c r="E8">
        <v>8</v>
      </c>
    </row>
    <row r="9" spans="1:5" x14ac:dyDescent="0.3">
      <c r="A9">
        <v>9</v>
      </c>
      <c r="B9">
        <f>VLOOKUP(C9,Stops!$A$1:$B$135,2,FALSE)</f>
        <v>16</v>
      </c>
      <c r="C9" t="s">
        <v>33</v>
      </c>
      <c r="D9">
        <v>9</v>
      </c>
      <c r="E9">
        <v>9</v>
      </c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41B95-603B-4658-A5C2-57A8ADCE34DB}">
  <dimension ref="A1:E11"/>
  <sheetViews>
    <sheetView workbookViewId="0">
      <selection activeCell="E11" sqref="A8:E11"/>
    </sheetView>
  </sheetViews>
  <sheetFormatPr defaultRowHeight="14.4" x14ac:dyDescent="0.3"/>
  <cols>
    <col min="3" max="3" width="31.44140625" bestFit="1" customWidth="1"/>
  </cols>
  <sheetData>
    <row r="1" spans="1:5" x14ac:dyDescent="0.3">
      <c r="A1">
        <v>1</v>
      </c>
      <c r="B1">
        <f>VLOOKUP(C1,Stops!$A$1:$B$135,2,FALSE)</f>
        <v>6</v>
      </c>
      <c r="C1" t="s">
        <v>25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15</v>
      </c>
      <c r="C2" t="s">
        <v>32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106</v>
      </c>
      <c r="C3" t="s">
        <v>97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119</v>
      </c>
      <c r="C4" t="s">
        <v>105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24</v>
      </c>
      <c r="C5" t="s">
        <v>40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19</v>
      </c>
      <c r="C6" t="s">
        <v>4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16</v>
      </c>
      <c r="C7" t="s">
        <v>33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131</v>
      </c>
      <c r="C8" t="s">
        <v>116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70</v>
      </c>
      <c r="C9" t="s">
        <v>68</v>
      </c>
      <c r="D9">
        <v>9</v>
      </c>
      <c r="E9">
        <v>8</v>
      </c>
    </row>
    <row r="10" spans="1:5" x14ac:dyDescent="0.3">
      <c r="A10">
        <v>10</v>
      </c>
      <c r="B10">
        <f>VLOOKUP(C10,Stops!$A$1:$B$135,2,FALSE)</f>
        <v>101</v>
      </c>
      <c r="C10" t="s">
        <v>93</v>
      </c>
      <c r="D10">
        <v>10</v>
      </c>
      <c r="E10">
        <v>9</v>
      </c>
    </row>
    <row r="11" spans="1:5" x14ac:dyDescent="0.3">
      <c r="A11">
        <v>11</v>
      </c>
      <c r="B11">
        <f>VLOOKUP(C11,Stops!$A$1:$B$135,2,FALSE)</f>
        <v>72</v>
      </c>
      <c r="C11" t="s">
        <v>69</v>
      </c>
      <c r="D11">
        <v>12</v>
      </c>
      <c r="E11">
        <v>11</v>
      </c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363AB-07F2-4D1B-A476-EF0874EFAFD5}">
  <dimension ref="A1:E11"/>
  <sheetViews>
    <sheetView workbookViewId="0">
      <selection activeCell="E4" sqref="A1:E4"/>
    </sheetView>
  </sheetViews>
  <sheetFormatPr defaultRowHeight="14.4" x14ac:dyDescent="0.3"/>
  <cols>
    <col min="3" max="3" width="31.44140625" bestFit="1" customWidth="1"/>
  </cols>
  <sheetData>
    <row r="1" spans="1:5" x14ac:dyDescent="0.3">
      <c r="A1">
        <v>1</v>
      </c>
      <c r="B1">
        <f>VLOOKUP(C1,Stops!$A$1:$B$135,2,FALSE)</f>
        <v>72</v>
      </c>
      <c r="C1" t="s">
        <v>69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101</v>
      </c>
      <c r="C2" t="s">
        <v>93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54</v>
      </c>
      <c r="C3" t="s">
        <v>56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131</v>
      </c>
      <c r="C4" t="s">
        <v>116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16</v>
      </c>
      <c r="C5" t="s">
        <v>33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19</v>
      </c>
      <c r="C6" t="s">
        <v>4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24</v>
      </c>
      <c r="C7" t="s">
        <v>40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119</v>
      </c>
      <c r="C8" t="s">
        <v>105</v>
      </c>
      <c r="D8">
        <v>8</v>
      </c>
      <c r="E8">
        <v>8</v>
      </c>
    </row>
    <row r="9" spans="1:5" x14ac:dyDescent="0.3">
      <c r="A9">
        <v>9</v>
      </c>
      <c r="B9">
        <f>VLOOKUP(C9,Stops!$A$1:$B$135,2,FALSE)</f>
        <v>106</v>
      </c>
      <c r="C9" t="s">
        <v>97</v>
      </c>
      <c r="D9">
        <v>9</v>
      </c>
      <c r="E9">
        <v>9</v>
      </c>
    </row>
    <row r="10" spans="1:5" x14ac:dyDescent="0.3">
      <c r="A10">
        <v>10</v>
      </c>
      <c r="B10">
        <f>VLOOKUP(C10,Stops!$A$1:$B$135,2,FALSE)</f>
        <v>15</v>
      </c>
      <c r="C10" t="s">
        <v>32</v>
      </c>
      <c r="D10">
        <v>10</v>
      </c>
      <c r="E10">
        <v>10</v>
      </c>
    </row>
    <row r="11" spans="1:5" x14ac:dyDescent="0.3">
      <c r="A11">
        <v>11</v>
      </c>
      <c r="B11">
        <f>VLOOKUP(C11,Stops!$A$1:$B$135,2,FALSE)</f>
        <v>6</v>
      </c>
      <c r="C11" t="s">
        <v>25</v>
      </c>
      <c r="D11">
        <v>11</v>
      </c>
      <c r="E11">
        <v>11</v>
      </c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3C9C-C417-4D52-AB0B-1F37A8EEC935}">
  <dimension ref="A1:E7"/>
  <sheetViews>
    <sheetView workbookViewId="0">
      <selection sqref="A1:E7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6</v>
      </c>
      <c r="C1" t="s">
        <v>25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15</v>
      </c>
      <c r="C2" t="s">
        <v>32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106</v>
      </c>
      <c r="C3" t="s">
        <v>97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119</v>
      </c>
      <c r="C4" t="s">
        <v>105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24</v>
      </c>
      <c r="C5" t="s">
        <v>40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19</v>
      </c>
      <c r="C6" t="s">
        <v>4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16</v>
      </c>
      <c r="C7" t="s">
        <v>33</v>
      </c>
      <c r="D7">
        <v>6</v>
      </c>
      <c r="E7">
        <v>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B38F-483E-45DF-AF1A-0AF68D2DBDB0}">
  <dimension ref="A1:E4"/>
  <sheetViews>
    <sheetView workbookViewId="0">
      <selection activeCell="B4" sqref="B4"/>
    </sheetView>
  </sheetViews>
  <sheetFormatPr defaultRowHeight="14.4" x14ac:dyDescent="0.3"/>
  <cols>
    <col min="3" max="3" width="18.6640625" bestFit="1" customWidth="1"/>
  </cols>
  <sheetData>
    <row r="1" spans="1:5" x14ac:dyDescent="0.3">
      <c r="A1">
        <v>1</v>
      </c>
      <c r="B1">
        <f>VLOOKUP(C1,Stops!$A$1:$B$135,2,FALSE)</f>
        <v>102</v>
      </c>
      <c r="C1" t="s">
        <v>19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118</v>
      </c>
      <c r="C2" t="s">
        <v>18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117</v>
      </c>
      <c r="C3" t="s">
        <v>17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135</v>
      </c>
      <c r="C4" t="s">
        <v>16</v>
      </c>
      <c r="D4">
        <v>4</v>
      </c>
      <c r="E4">
        <v>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2BDE-10CB-4083-859B-80B65F7EB28E}">
  <dimension ref="A1:E4"/>
  <sheetViews>
    <sheetView workbookViewId="0">
      <selection sqref="A1:E4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72</v>
      </c>
      <c r="C1" t="s">
        <v>69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101</v>
      </c>
      <c r="C2" t="s">
        <v>93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54</v>
      </c>
      <c r="C3" t="s">
        <v>56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131</v>
      </c>
      <c r="C4" t="s">
        <v>116</v>
      </c>
      <c r="D4">
        <v>3</v>
      </c>
      <c r="E4">
        <v>3</v>
      </c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2A3D-46BF-47BA-A71A-1F9C1DAFDCCD}">
  <dimension ref="A1:E4"/>
  <sheetViews>
    <sheetView workbookViewId="0">
      <selection activeCell="B1" sqref="B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131</v>
      </c>
      <c r="C1" t="s">
        <v>116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70</v>
      </c>
      <c r="C2" t="s">
        <v>68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101</v>
      </c>
      <c r="C3" t="s">
        <v>93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72</v>
      </c>
      <c r="C4" t="s">
        <v>69</v>
      </c>
      <c r="D4">
        <v>4</v>
      </c>
      <c r="E4">
        <v>4</v>
      </c>
    </row>
  </sheetData>
  <pageMargins left="0.7" right="0.7" top="0.78740157499999996" bottom="0.78740157499999996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76B-7864-420A-96F5-BF2347F44F33}">
  <dimension ref="A1:E10"/>
  <sheetViews>
    <sheetView workbookViewId="0">
      <selection activeCell="B1" sqref="B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54</v>
      </c>
      <c r="C1" t="s">
        <v>56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87</v>
      </c>
      <c r="C2" t="s">
        <v>81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11</v>
      </c>
      <c r="C3" t="s">
        <v>7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7</v>
      </c>
      <c r="C4" t="s">
        <v>8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2</v>
      </c>
      <c r="C5" t="s">
        <v>21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105</v>
      </c>
      <c r="C6" t="s">
        <v>96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27</v>
      </c>
      <c r="C7" t="s">
        <v>42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39</v>
      </c>
      <c r="C8" t="s">
        <v>48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120</v>
      </c>
      <c r="C9" t="s">
        <v>120</v>
      </c>
      <c r="D9">
        <v>8</v>
      </c>
      <c r="E9">
        <v>8</v>
      </c>
    </row>
    <row r="10" spans="1:5" x14ac:dyDescent="0.3">
      <c r="A10">
        <v>10</v>
      </c>
      <c r="B10">
        <f>VLOOKUP(C10,Stops!$A$1:$B$135,2,FALSE)</f>
        <v>26</v>
      </c>
      <c r="C10" t="s">
        <v>41</v>
      </c>
      <c r="D10">
        <v>10</v>
      </c>
      <c r="E10">
        <v>9</v>
      </c>
    </row>
  </sheetData>
  <pageMargins left="0.7" right="0.7" top="0.78740157499999996" bottom="0.78740157499999996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CC31E-FE30-44DC-83BD-3001B404A6B1}">
  <dimension ref="A1:E10"/>
  <sheetViews>
    <sheetView workbookViewId="0">
      <selection activeCell="B1" sqref="B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26</v>
      </c>
      <c r="C1" t="s">
        <v>41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120</v>
      </c>
      <c r="C2" t="s">
        <v>120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39</v>
      </c>
      <c r="C3" t="s">
        <v>48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27</v>
      </c>
      <c r="C4" t="s">
        <v>42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105</v>
      </c>
      <c r="C5" t="s">
        <v>96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2</v>
      </c>
      <c r="C6" t="s">
        <v>21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7</v>
      </c>
      <c r="C7" t="s">
        <v>8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11</v>
      </c>
      <c r="C8" t="s">
        <v>7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87</v>
      </c>
      <c r="C9" t="s">
        <v>81</v>
      </c>
      <c r="D9">
        <v>8</v>
      </c>
      <c r="E9">
        <v>8</v>
      </c>
    </row>
    <row r="10" spans="1:5" x14ac:dyDescent="0.3">
      <c r="A10">
        <v>10</v>
      </c>
      <c r="B10">
        <f>VLOOKUP(C10,Stops!$A$1:$B$135,2,FALSE)</f>
        <v>54</v>
      </c>
      <c r="C10" t="s">
        <v>56</v>
      </c>
      <c r="D10">
        <v>10</v>
      </c>
      <c r="E10">
        <v>9</v>
      </c>
    </row>
  </sheetData>
  <pageMargins left="0.7" right="0.7" top="0.78740157499999996" bottom="0.78740157499999996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02BE-02E7-437B-9DFE-31DBC2FC3997}">
  <dimension ref="A1:E6"/>
  <sheetViews>
    <sheetView workbookViewId="0">
      <selection activeCell="B1" sqref="B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26</v>
      </c>
      <c r="C1" t="s">
        <v>41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80</v>
      </c>
      <c r="C2" t="s">
        <v>76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46</v>
      </c>
      <c r="C3" t="s">
        <v>10</v>
      </c>
      <c r="D3">
        <v>3</v>
      </c>
      <c r="E3">
        <v>3</v>
      </c>
    </row>
    <row r="4" spans="1:5" x14ac:dyDescent="0.3">
      <c r="A4">
        <v>4</v>
      </c>
      <c r="B4">
        <f>VLOOKUP(C4,Stops!$A$1:$B$135,2,FALSE)</f>
        <v>124</v>
      </c>
      <c r="C4" t="s">
        <v>109</v>
      </c>
      <c r="D4">
        <v>4</v>
      </c>
      <c r="E4">
        <v>4</v>
      </c>
    </row>
    <row r="5" spans="1:5" x14ac:dyDescent="0.3">
      <c r="A5">
        <v>5</v>
      </c>
      <c r="B5">
        <f>VLOOKUP(C5,Stops!$A$1:$B$135,2,FALSE)</f>
        <v>66</v>
      </c>
      <c r="C5" t="s">
        <v>64</v>
      </c>
      <c r="D5">
        <v>5</v>
      </c>
      <c r="E5">
        <v>5</v>
      </c>
    </row>
    <row r="6" spans="1:5" x14ac:dyDescent="0.3">
      <c r="A6">
        <v>6</v>
      </c>
      <c r="B6">
        <f>VLOOKUP(C6,Stops!$A$1:$B$135,2,FALSE)</f>
        <v>82</v>
      </c>
      <c r="C6" t="s">
        <v>78</v>
      </c>
      <c r="D6">
        <v>7</v>
      </c>
      <c r="E6">
        <v>7</v>
      </c>
    </row>
  </sheetData>
  <pageMargins left="0.7" right="0.7" top="0.78740157499999996" bottom="0.78740157499999996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2614-65B1-4A95-AEDA-7E751329FB36}">
  <dimension ref="A1:E6"/>
  <sheetViews>
    <sheetView workbookViewId="0">
      <selection activeCell="B1" sqref="B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82</v>
      </c>
      <c r="C1" t="s">
        <v>78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66</v>
      </c>
      <c r="C2" t="s">
        <v>64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124</v>
      </c>
      <c r="C3" t="s">
        <v>109</v>
      </c>
      <c r="D3">
        <v>3</v>
      </c>
      <c r="E3">
        <v>3</v>
      </c>
    </row>
    <row r="4" spans="1:5" x14ac:dyDescent="0.3">
      <c r="A4">
        <v>4</v>
      </c>
      <c r="B4">
        <f>VLOOKUP(C4,Stops!$A$1:$B$135,2,FALSE)</f>
        <v>46</v>
      </c>
      <c r="C4" t="s">
        <v>10</v>
      </c>
      <c r="D4">
        <v>4</v>
      </c>
      <c r="E4">
        <v>4</v>
      </c>
    </row>
    <row r="5" spans="1:5" x14ac:dyDescent="0.3">
      <c r="A5">
        <v>5</v>
      </c>
      <c r="B5">
        <f>VLOOKUP(C5,Stops!$A$1:$B$135,2,FALSE)</f>
        <v>80</v>
      </c>
      <c r="C5" t="s">
        <v>76</v>
      </c>
      <c r="D5">
        <v>5</v>
      </c>
      <c r="E5">
        <v>5</v>
      </c>
    </row>
    <row r="6" spans="1:5" x14ac:dyDescent="0.3">
      <c r="A6">
        <v>6</v>
      </c>
      <c r="B6">
        <f>VLOOKUP(C6,Stops!$A$1:$B$135,2,FALSE)</f>
        <v>26</v>
      </c>
      <c r="C6" t="s">
        <v>41</v>
      </c>
      <c r="D6">
        <v>7</v>
      </c>
      <c r="E6">
        <v>7</v>
      </c>
    </row>
  </sheetData>
  <pageMargins left="0.7" right="0.7" top="0.78740157499999996" bottom="0.78740157499999996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F236-22B5-443F-8AA5-F97B1057D210}">
  <dimension ref="A1:E14"/>
  <sheetViews>
    <sheetView workbookViewId="0">
      <selection activeCell="B1" sqref="B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63</v>
      </c>
      <c r="C1" t="s">
        <v>62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29</v>
      </c>
      <c r="C2" t="s">
        <v>134</v>
      </c>
      <c r="D2">
        <v>0</v>
      </c>
      <c r="E2">
        <v>0</v>
      </c>
    </row>
    <row r="3" spans="1:5" x14ac:dyDescent="0.3">
      <c r="A3">
        <v>3</v>
      </c>
      <c r="B3">
        <f>VLOOKUP(C3,Stops!$A$1:$B$135,2,FALSE)</f>
        <v>113</v>
      </c>
      <c r="C3" t="s">
        <v>101</v>
      </c>
      <c r="D3">
        <v>1</v>
      </c>
      <c r="E3">
        <v>1</v>
      </c>
    </row>
    <row r="4" spans="1:5" x14ac:dyDescent="0.3">
      <c r="A4">
        <v>4</v>
      </c>
      <c r="B4">
        <f>VLOOKUP(C4,Stops!$A$1:$B$135,2,FALSE)</f>
        <v>12</v>
      </c>
      <c r="C4" t="s">
        <v>29</v>
      </c>
      <c r="D4">
        <v>2</v>
      </c>
      <c r="E4">
        <v>2</v>
      </c>
    </row>
    <row r="5" spans="1:5" x14ac:dyDescent="0.3">
      <c r="A5">
        <v>5</v>
      </c>
      <c r="B5">
        <f>VLOOKUP(C5,Stops!$A$1:$B$135,2,FALSE)</f>
        <v>91</v>
      </c>
      <c r="C5" t="s">
        <v>85</v>
      </c>
      <c r="D5">
        <v>3</v>
      </c>
      <c r="E5">
        <v>3</v>
      </c>
    </row>
    <row r="6" spans="1:5" x14ac:dyDescent="0.3">
      <c r="A6">
        <v>6</v>
      </c>
      <c r="B6">
        <f>VLOOKUP(C6,Stops!$A$1:$B$135,2,FALSE)</f>
        <v>24</v>
      </c>
      <c r="C6" t="s">
        <v>40</v>
      </c>
      <c r="D6">
        <v>4</v>
      </c>
      <c r="E6">
        <v>4</v>
      </c>
    </row>
    <row r="7" spans="1:5" x14ac:dyDescent="0.3">
      <c r="A7">
        <v>7</v>
      </c>
      <c r="B7">
        <f>VLOOKUP(C7,Stops!$A$1:$B$135,2,FALSE)</f>
        <v>19</v>
      </c>
      <c r="C7" t="s">
        <v>4</v>
      </c>
      <c r="D7">
        <v>5</v>
      </c>
      <c r="E7">
        <v>5</v>
      </c>
    </row>
    <row r="8" spans="1:5" x14ac:dyDescent="0.3">
      <c r="A8">
        <v>8</v>
      </c>
      <c r="B8">
        <f>VLOOKUP(C8,Stops!$A$1:$B$135,2,FALSE)</f>
        <v>35</v>
      </c>
      <c r="C8" t="s">
        <v>45</v>
      </c>
      <c r="D8">
        <v>6</v>
      </c>
      <c r="E8">
        <v>6</v>
      </c>
    </row>
    <row r="9" spans="1:5" x14ac:dyDescent="0.3">
      <c r="A9">
        <v>9</v>
      </c>
      <c r="B9">
        <f>VLOOKUP(C9,Stops!$A$1:$B$135,2,FALSE)</f>
        <v>40</v>
      </c>
      <c r="C9" t="s">
        <v>5</v>
      </c>
      <c r="D9">
        <v>7</v>
      </c>
      <c r="E9">
        <v>7</v>
      </c>
    </row>
    <row r="10" spans="1:5" x14ac:dyDescent="0.3">
      <c r="A10">
        <v>10</v>
      </c>
      <c r="B10">
        <f>VLOOKUP(C10,Stops!$A$1:$B$135,2,FALSE)</f>
        <v>51</v>
      </c>
      <c r="C10" t="s">
        <v>54</v>
      </c>
      <c r="D10">
        <v>8</v>
      </c>
      <c r="E10">
        <v>8</v>
      </c>
    </row>
    <row r="11" spans="1:5" x14ac:dyDescent="0.3">
      <c r="A11">
        <v>11</v>
      </c>
      <c r="B11">
        <f>VLOOKUP(C11,Stops!$A$1:$B$135,2,FALSE)</f>
        <v>87</v>
      </c>
      <c r="C11" t="s">
        <v>81</v>
      </c>
      <c r="D11">
        <v>9</v>
      </c>
      <c r="E11">
        <v>9</v>
      </c>
    </row>
    <row r="12" spans="1:5" x14ac:dyDescent="0.3">
      <c r="A12">
        <v>12</v>
      </c>
      <c r="B12">
        <f>VLOOKUP(C12,Stops!$A$1:$B$135,2,FALSE)</f>
        <v>4</v>
      </c>
      <c r="C12" t="s">
        <v>23</v>
      </c>
      <c r="D12">
        <v>11</v>
      </c>
      <c r="E12">
        <v>10</v>
      </c>
    </row>
    <row r="13" spans="1:5" x14ac:dyDescent="0.3">
      <c r="A13">
        <v>13</v>
      </c>
      <c r="B13">
        <f>VLOOKUP(C13,Stops!$A$1:$B$135,2,FALSE)</f>
        <v>111</v>
      </c>
      <c r="C13" t="s">
        <v>99</v>
      </c>
      <c r="D13">
        <v>12</v>
      </c>
      <c r="E13">
        <v>11</v>
      </c>
    </row>
    <row r="14" spans="1:5" x14ac:dyDescent="0.3">
      <c r="A14">
        <v>14</v>
      </c>
      <c r="B14">
        <f>VLOOKUP(C14,Stops!$A$1:$B$135,2,FALSE)</f>
        <v>82</v>
      </c>
      <c r="C14" t="s">
        <v>78</v>
      </c>
      <c r="D14">
        <v>14</v>
      </c>
      <c r="E14">
        <v>12</v>
      </c>
    </row>
  </sheetData>
  <pageMargins left="0.7" right="0.7" top="0.78740157499999996" bottom="0.78740157499999996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A11D-94B6-4017-B75A-4E55E6A63F7C}">
  <dimension ref="A1:E13"/>
  <sheetViews>
    <sheetView workbookViewId="0">
      <selection activeCell="B1" sqref="B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82</v>
      </c>
      <c r="C1" t="s">
        <v>78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111</v>
      </c>
      <c r="C2" t="s">
        <v>99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4</v>
      </c>
      <c r="C3" t="s">
        <v>23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87</v>
      </c>
      <c r="C4" t="s">
        <v>81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51</v>
      </c>
      <c r="C5" t="s">
        <v>54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35</v>
      </c>
      <c r="C6" t="s">
        <v>45</v>
      </c>
      <c r="D6">
        <v>6</v>
      </c>
      <c r="E6">
        <v>6</v>
      </c>
    </row>
    <row r="7" spans="1:5" x14ac:dyDescent="0.3">
      <c r="A7">
        <v>7</v>
      </c>
      <c r="B7">
        <f>VLOOKUP(C7,Stops!$A$1:$B$135,2,FALSE)</f>
        <v>19</v>
      </c>
      <c r="C7" t="s">
        <v>4</v>
      </c>
      <c r="D7">
        <v>7</v>
      </c>
      <c r="E7">
        <v>7</v>
      </c>
    </row>
    <row r="8" spans="1:5" x14ac:dyDescent="0.3">
      <c r="A8">
        <v>8</v>
      </c>
      <c r="B8">
        <f>VLOOKUP(C8,Stops!$A$1:$B$135,2,FALSE)</f>
        <v>24</v>
      </c>
      <c r="C8" t="s">
        <v>40</v>
      </c>
      <c r="D8">
        <v>8</v>
      </c>
      <c r="E8">
        <v>8</v>
      </c>
    </row>
    <row r="9" spans="1:5" x14ac:dyDescent="0.3">
      <c r="A9">
        <v>9</v>
      </c>
      <c r="B9">
        <f>VLOOKUP(C9,Stops!$A$1:$B$135,2,FALSE)</f>
        <v>91</v>
      </c>
      <c r="C9" t="s">
        <v>85</v>
      </c>
      <c r="D9">
        <v>9</v>
      </c>
      <c r="E9">
        <v>9</v>
      </c>
    </row>
    <row r="10" spans="1:5" x14ac:dyDescent="0.3">
      <c r="A10">
        <v>10</v>
      </c>
      <c r="B10">
        <f>VLOOKUP(C10,Stops!$A$1:$B$135,2,FALSE)</f>
        <v>12</v>
      </c>
      <c r="C10" t="s">
        <v>29</v>
      </c>
      <c r="D10">
        <v>10</v>
      </c>
      <c r="E10">
        <v>10</v>
      </c>
    </row>
    <row r="11" spans="1:5" x14ac:dyDescent="0.3">
      <c r="A11">
        <v>11</v>
      </c>
      <c r="B11">
        <f>VLOOKUP(C11,Stops!$A$1:$B$135,2,FALSE)</f>
        <v>113</v>
      </c>
      <c r="C11" t="s">
        <v>101</v>
      </c>
      <c r="D11">
        <v>11</v>
      </c>
      <c r="E11">
        <v>11</v>
      </c>
    </row>
    <row r="12" spans="1:5" x14ac:dyDescent="0.3">
      <c r="A12">
        <v>12</v>
      </c>
      <c r="B12">
        <f>VLOOKUP(C12,Stops!$A$1:$B$135,2,FALSE)</f>
        <v>29</v>
      </c>
      <c r="C12" t="s">
        <v>134</v>
      </c>
      <c r="D12">
        <v>11</v>
      </c>
      <c r="E12">
        <v>11</v>
      </c>
    </row>
    <row r="13" spans="1:5" x14ac:dyDescent="0.3">
      <c r="A13">
        <v>13</v>
      </c>
      <c r="B13">
        <f>VLOOKUP(C13,Stops!$A$1:$B$135,2,FALSE)</f>
        <v>63</v>
      </c>
      <c r="C13" t="s">
        <v>62</v>
      </c>
      <c r="D13">
        <v>13</v>
      </c>
      <c r="E13">
        <v>13</v>
      </c>
    </row>
  </sheetData>
  <pageMargins left="0.7" right="0.7" top="0.78740157499999996" bottom="0.78740157499999996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2214-1CF0-472E-9619-FE34D9F504BC}">
  <dimension ref="A1:E10"/>
  <sheetViews>
    <sheetView workbookViewId="0">
      <selection activeCell="B1" sqref="B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85</v>
      </c>
      <c r="C1" t="s">
        <v>11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56</v>
      </c>
      <c r="C2" t="s">
        <v>58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124</v>
      </c>
      <c r="C3" t="s">
        <v>109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97</v>
      </c>
      <c r="C4" t="s">
        <v>90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71</v>
      </c>
      <c r="C5" t="s">
        <v>9</v>
      </c>
      <c r="D5">
        <v>5</v>
      </c>
      <c r="E5">
        <v>5</v>
      </c>
    </row>
    <row r="6" spans="1:5" x14ac:dyDescent="0.3">
      <c r="A6">
        <v>6</v>
      </c>
      <c r="B6">
        <f>VLOOKUP(C6,Stops!$A$1:$B$135,2,FALSE)</f>
        <v>55</v>
      </c>
      <c r="C6" t="s">
        <v>57</v>
      </c>
      <c r="D6">
        <v>6</v>
      </c>
      <c r="E6">
        <v>6</v>
      </c>
    </row>
    <row r="7" spans="1:5" x14ac:dyDescent="0.3">
      <c r="A7">
        <v>7</v>
      </c>
      <c r="B7">
        <f>VLOOKUP(C7,Stops!$A$1:$B$135,2,FALSE)</f>
        <v>105</v>
      </c>
      <c r="C7" t="s">
        <v>96</v>
      </c>
      <c r="D7">
        <v>7</v>
      </c>
      <c r="E7">
        <v>7</v>
      </c>
    </row>
    <row r="8" spans="1:5" x14ac:dyDescent="0.3">
      <c r="A8">
        <v>8</v>
      </c>
      <c r="B8">
        <f>VLOOKUP(C8,Stops!$A$1:$B$135,2,FALSE)</f>
        <v>27</v>
      </c>
      <c r="C8" t="s">
        <v>42</v>
      </c>
      <c r="D8">
        <v>8</v>
      </c>
      <c r="E8">
        <v>8</v>
      </c>
    </row>
    <row r="9" spans="1:5" x14ac:dyDescent="0.3">
      <c r="A9">
        <v>9</v>
      </c>
      <c r="B9">
        <f>VLOOKUP(C9,Stops!$A$1:$B$135,2,FALSE)</f>
        <v>17</v>
      </c>
      <c r="C9" t="s">
        <v>34</v>
      </c>
      <c r="D9">
        <v>9</v>
      </c>
      <c r="E9">
        <v>9</v>
      </c>
    </row>
    <row r="10" spans="1:5" x14ac:dyDescent="0.3">
      <c r="A10">
        <v>10</v>
      </c>
      <c r="B10">
        <f>VLOOKUP(C10,Stops!$A$1:$B$135,2,FALSE)</f>
        <v>45</v>
      </c>
      <c r="C10" t="s">
        <v>50</v>
      </c>
      <c r="D10">
        <v>11</v>
      </c>
      <c r="E10">
        <v>10</v>
      </c>
    </row>
  </sheetData>
  <pageMargins left="0.7" right="0.7" top="0.78740157499999996" bottom="0.78740157499999996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7D93E-7C20-47F2-B0CF-0F8CB5B8AD1C}">
  <dimension ref="A1:E10"/>
  <sheetViews>
    <sheetView workbookViewId="0">
      <selection activeCell="B1" sqref="B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45</v>
      </c>
      <c r="C1" t="s">
        <v>50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17</v>
      </c>
      <c r="C2" t="s">
        <v>34</v>
      </c>
      <c r="D2">
        <v>2</v>
      </c>
      <c r="E2">
        <v>1</v>
      </c>
    </row>
    <row r="3" spans="1:5" x14ac:dyDescent="0.3">
      <c r="A3">
        <v>3</v>
      </c>
      <c r="B3">
        <f>VLOOKUP(C3,Stops!$A$1:$B$135,2,FALSE)</f>
        <v>27</v>
      </c>
      <c r="C3" t="s">
        <v>42</v>
      </c>
      <c r="D3">
        <v>3</v>
      </c>
      <c r="E3">
        <v>2</v>
      </c>
    </row>
    <row r="4" spans="1:5" x14ac:dyDescent="0.3">
      <c r="A4">
        <v>4</v>
      </c>
      <c r="B4">
        <f>VLOOKUP(C4,Stops!$A$1:$B$135,2,FALSE)</f>
        <v>105</v>
      </c>
      <c r="C4" t="s">
        <v>96</v>
      </c>
      <c r="D4">
        <v>4</v>
      </c>
      <c r="E4">
        <v>3</v>
      </c>
    </row>
    <row r="5" spans="1:5" x14ac:dyDescent="0.3">
      <c r="A5">
        <v>5</v>
      </c>
      <c r="B5">
        <f>VLOOKUP(C5,Stops!$A$1:$B$135,2,FALSE)</f>
        <v>55</v>
      </c>
      <c r="C5" t="s">
        <v>57</v>
      </c>
      <c r="D5">
        <v>5</v>
      </c>
      <c r="E5">
        <v>4</v>
      </c>
    </row>
    <row r="6" spans="1:5" x14ac:dyDescent="0.3">
      <c r="A6">
        <v>6</v>
      </c>
      <c r="B6">
        <f>VLOOKUP(C6,Stops!$A$1:$B$135,2,FALSE)</f>
        <v>71</v>
      </c>
      <c r="C6" t="s">
        <v>9</v>
      </c>
      <c r="D6">
        <v>6</v>
      </c>
      <c r="E6">
        <v>5</v>
      </c>
    </row>
    <row r="7" spans="1:5" x14ac:dyDescent="0.3">
      <c r="A7">
        <v>7</v>
      </c>
      <c r="B7">
        <f>VLOOKUP(C7,Stops!$A$1:$B$135,2,FALSE)</f>
        <v>97</v>
      </c>
      <c r="C7" t="s">
        <v>90</v>
      </c>
      <c r="D7">
        <v>8</v>
      </c>
      <c r="E7">
        <v>6</v>
      </c>
    </row>
    <row r="8" spans="1:5" x14ac:dyDescent="0.3">
      <c r="A8">
        <v>8</v>
      </c>
      <c r="B8">
        <f>VLOOKUP(C8,Stops!$A$1:$B$135,2,FALSE)</f>
        <v>124</v>
      </c>
      <c r="C8" t="s">
        <v>109</v>
      </c>
      <c r="D8">
        <v>9</v>
      </c>
      <c r="E8">
        <v>7</v>
      </c>
    </row>
    <row r="9" spans="1:5" x14ac:dyDescent="0.3">
      <c r="A9">
        <v>9</v>
      </c>
      <c r="B9">
        <f>VLOOKUP(C9,Stops!$A$1:$B$135,2,FALSE)</f>
        <v>56</v>
      </c>
      <c r="C9" t="s">
        <v>58</v>
      </c>
      <c r="D9">
        <v>10</v>
      </c>
      <c r="E9">
        <v>8</v>
      </c>
    </row>
    <row r="10" spans="1:5" x14ac:dyDescent="0.3">
      <c r="A10">
        <v>10</v>
      </c>
      <c r="B10">
        <f>VLOOKUP(C10,Stops!$A$1:$B$135,2,FALSE)</f>
        <v>85</v>
      </c>
      <c r="C10" t="s">
        <v>11</v>
      </c>
      <c r="D10">
        <v>12</v>
      </c>
      <c r="E10">
        <v>10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FE17-BE0F-4F69-B1E8-C8DC15BD71EC}">
  <dimension ref="A1:E17"/>
  <sheetViews>
    <sheetView workbookViewId="0">
      <selection activeCell="E17" sqref="A11:E17"/>
    </sheetView>
  </sheetViews>
  <sheetFormatPr defaultRowHeight="14.4" x14ac:dyDescent="0.3"/>
  <cols>
    <col min="3" max="3" width="18.88671875" bestFit="1" customWidth="1"/>
  </cols>
  <sheetData>
    <row r="1" spans="1:5" x14ac:dyDescent="0.3">
      <c r="A1">
        <v>1</v>
      </c>
      <c r="B1">
        <f>VLOOKUP(C1,Stops!$A$1:$B$135,2,FALSE)</f>
        <v>42</v>
      </c>
      <c r="C1" t="s">
        <v>0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52</v>
      </c>
      <c r="C2" t="s">
        <v>1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25</v>
      </c>
      <c r="C3" t="s">
        <v>2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43</v>
      </c>
      <c r="C4" t="s">
        <v>3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19</v>
      </c>
      <c r="C5" t="s">
        <v>4</v>
      </c>
      <c r="D5">
        <v>6</v>
      </c>
      <c r="E5">
        <v>6</v>
      </c>
    </row>
    <row r="6" spans="1:5" x14ac:dyDescent="0.3">
      <c r="A6">
        <v>6</v>
      </c>
      <c r="B6">
        <f>VLOOKUP(C6,Stops!$A$1:$B$135,2,FALSE)</f>
        <v>40</v>
      </c>
      <c r="C6" t="s">
        <v>5</v>
      </c>
      <c r="D6">
        <v>8</v>
      </c>
      <c r="E6">
        <v>8</v>
      </c>
    </row>
    <row r="7" spans="1:5" x14ac:dyDescent="0.3">
      <c r="A7">
        <v>7</v>
      </c>
      <c r="B7">
        <f>VLOOKUP(C7,Stops!$A$1:$B$135,2,FALSE)</f>
        <v>61</v>
      </c>
      <c r="C7" t="s">
        <v>6</v>
      </c>
      <c r="D7">
        <v>9</v>
      </c>
      <c r="E7">
        <v>9</v>
      </c>
    </row>
    <row r="8" spans="1:5" x14ac:dyDescent="0.3">
      <c r="A8">
        <v>8</v>
      </c>
      <c r="B8">
        <f>VLOOKUP(C8,Stops!$A$1:$B$135,2,FALSE)</f>
        <v>11</v>
      </c>
      <c r="C8" t="s">
        <v>7</v>
      </c>
      <c r="D8">
        <v>10</v>
      </c>
      <c r="E8">
        <v>10</v>
      </c>
    </row>
    <row r="9" spans="1:5" x14ac:dyDescent="0.3">
      <c r="A9">
        <v>9</v>
      </c>
      <c r="B9">
        <f>VLOOKUP(C9,Stops!$A$1:$B$135,2,FALSE)</f>
        <v>7</v>
      </c>
      <c r="C9" t="s">
        <v>8</v>
      </c>
      <c r="D9">
        <v>12</v>
      </c>
      <c r="E9">
        <v>11</v>
      </c>
    </row>
    <row r="10" spans="1:5" x14ac:dyDescent="0.3">
      <c r="A10">
        <v>10</v>
      </c>
      <c r="B10">
        <f>VLOOKUP(C10,Stops!$A$1:$B$135,2,FALSE)</f>
        <v>71</v>
      </c>
      <c r="C10" t="s">
        <v>9</v>
      </c>
      <c r="D10">
        <v>14</v>
      </c>
      <c r="E10">
        <v>13</v>
      </c>
    </row>
    <row r="11" spans="1:5" x14ac:dyDescent="0.3">
      <c r="A11">
        <v>11</v>
      </c>
      <c r="B11">
        <f>VLOOKUP(C11,Stops!$A$1:$B$135,2,FALSE)</f>
        <v>46</v>
      </c>
      <c r="C11" t="s">
        <v>10</v>
      </c>
      <c r="D11">
        <v>15</v>
      </c>
      <c r="E11">
        <v>14</v>
      </c>
    </row>
    <row r="12" spans="1:5" x14ac:dyDescent="0.3">
      <c r="A12">
        <v>12</v>
      </c>
      <c r="B12">
        <f>VLOOKUP(C12,Stops!$A$1:$B$135,2,FALSE)</f>
        <v>85</v>
      </c>
      <c r="C12" t="s">
        <v>11</v>
      </c>
      <c r="D12">
        <v>16</v>
      </c>
      <c r="E12">
        <v>16</v>
      </c>
    </row>
    <row r="13" spans="1:5" x14ac:dyDescent="0.3">
      <c r="A13">
        <v>13</v>
      </c>
      <c r="B13">
        <f>VLOOKUP(C13,Stops!$A$1:$B$135,2,FALSE)</f>
        <v>75</v>
      </c>
      <c r="C13" t="s">
        <v>12</v>
      </c>
      <c r="D13">
        <v>18</v>
      </c>
      <c r="E13">
        <v>17</v>
      </c>
    </row>
    <row r="14" spans="1:5" x14ac:dyDescent="0.3">
      <c r="A14">
        <v>14</v>
      </c>
      <c r="B14">
        <f>VLOOKUP(C14,Stops!$A$1:$B$135,2,FALSE)</f>
        <v>30</v>
      </c>
      <c r="C14" t="s">
        <v>13</v>
      </c>
      <c r="D14">
        <v>19</v>
      </c>
      <c r="E14">
        <v>18</v>
      </c>
    </row>
    <row r="15" spans="1:5" x14ac:dyDescent="0.3">
      <c r="A15">
        <v>15</v>
      </c>
      <c r="B15">
        <f>VLOOKUP(C15,Stops!$A$1:$B$135,2,FALSE)</f>
        <v>109</v>
      </c>
      <c r="C15" t="s">
        <v>14</v>
      </c>
      <c r="D15">
        <v>21</v>
      </c>
      <c r="E15">
        <v>20</v>
      </c>
    </row>
    <row r="16" spans="1:5" x14ac:dyDescent="0.3">
      <c r="A16">
        <v>16</v>
      </c>
      <c r="B16">
        <f>VLOOKUP(C16,Stops!$A$1:$B$135,2,FALSE)</f>
        <v>68</v>
      </c>
      <c r="C16" t="s">
        <v>15</v>
      </c>
      <c r="D16">
        <v>22</v>
      </c>
      <c r="E16">
        <v>21</v>
      </c>
    </row>
    <row r="17" spans="1:5" x14ac:dyDescent="0.3">
      <c r="A17">
        <v>17</v>
      </c>
      <c r="B17">
        <f>VLOOKUP(C17,Stops!$A$1:$B$135,2,FALSE)</f>
        <v>135</v>
      </c>
      <c r="C17" t="s">
        <v>16</v>
      </c>
      <c r="D17">
        <v>24</v>
      </c>
      <c r="E17">
        <v>23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B9386-7DE0-463A-9ED8-097A67FDAB2A}">
  <dimension ref="A1:E17"/>
  <sheetViews>
    <sheetView workbookViewId="0">
      <selection activeCell="A2" sqref="A2:E17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72</v>
      </c>
      <c r="C1" t="s">
        <v>69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121</v>
      </c>
      <c r="C2" t="s">
        <v>107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114</v>
      </c>
      <c r="C3" t="s">
        <v>102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5</v>
      </c>
      <c r="C4" t="s">
        <v>24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53</v>
      </c>
      <c r="C5" t="s">
        <v>55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97</v>
      </c>
      <c r="C6" t="s">
        <v>90</v>
      </c>
      <c r="D6">
        <v>6</v>
      </c>
      <c r="E6">
        <v>5</v>
      </c>
    </row>
    <row r="7" spans="1:5" x14ac:dyDescent="0.3">
      <c r="A7">
        <v>7</v>
      </c>
      <c r="B7">
        <f>VLOOKUP(C7,Stops!$A$1:$B$135,2,FALSE)</f>
        <v>124</v>
      </c>
      <c r="C7" t="s">
        <v>109</v>
      </c>
      <c r="D7">
        <v>7</v>
      </c>
      <c r="E7">
        <v>6</v>
      </c>
    </row>
    <row r="8" spans="1:5" x14ac:dyDescent="0.3">
      <c r="A8">
        <v>8</v>
      </c>
      <c r="B8">
        <f>VLOOKUP(C8,Stops!$A$1:$B$135,2,FALSE)</f>
        <v>46</v>
      </c>
      <c r="C8" t="s">
        <v>10</v>
      </c>
      <c r="D8">
        <v>8</v>
      </c>
      <c r="E8">
        <v>7</v>
      </c>
    </row>
    <row r="9" spans="1:5" x14ac:dyDescent="0.3">
      <c r="A9">
        <v>9</v>
      </c>
      <c r="B9">
        <f>VLOOKUP(C9,Stops!$A$1:$B$135,2,FALSE)</f>
        <v>85</v>
      </c>
      <c r="C9" t="s">
        <v>11</v>
      </c>
      <c r="D9">
        <v>10</v>
      </c>
      <c r="E9">
        <v>8</v>
      </c>
    </row>
    <row r="10" spans="1:5" x14ac:dyDescent="0.3">
      <c r="A10">
        <v>10</v>
      </c>
      <c r="B10">
        <f>VLOOKUP(C10,Stops!$A$1:$B$135,2,FALSE)</f>
        <v>58</v>
      </c>
      <c r="C10" t="s">
        <v>60</v>
      </c>
      <c r="D10">
        <v>11</v>
      </c>
      <c r="E10">
        <v>9</v>
      </c>
    </row>
    <row r="11" spans="1:5" x14ac:dyDescent="0.3">
      <c r="A11">
        <v>11</v>
      </c>
      <c r="B11">
        <f>VLOOKUP(C11,Stops!$A$1:$B$135,2,FALSE)</f>
        <v>81</v>
      </c>
      <c r="C11" t="s">
        <v>77</v>
      </c>
      <c r="D11">
        <v>12</v>
      </c>
      <c r="E11">
        <v>10</v>
      </c>
    </row>
    <row r="12" spans="1:5" x14ac:dyDescent="0.3">
      <c r="A12">
        <v>12</v>
      </c>
      <c r="B12">
        <f>VLOOKUP(C12,Stops!$A$1:$B$135,2,FALSE)</f>
        <v>108</v>
      </c>
      <c r="C12" t="s">
        <v>136</v>
      </c>
      <c r="D12">
        <v>13</v>
      </c>
      <c r="E12">
        <v>11</v>
      </c>
    </row>
    <row r="13" spans="1:5" x14ac:dyDescent="0.3">
      <c r="A13">
        <v>13</v>
      </c>
      <c r="B13">
        <f>VLOOKUP(C13,Stops!$A$1:$B$135,2,FALSE)</f>
        <v>67</v>
      </c>
      <c r="C13" t="s">
        <v>65</v>
      </c>
      <c r="D13">
        <v>15</v>
      </c>
      <c r="E13">
        <v>13</v>
      </c>
    </row>
    <row r="14" spans="1:5" x14ac:dyDescent="0.3">
      <c r="A14">
        <v>14</v>
      </c>
      <c r="B14">
        <f>VLOOKUP(C14,Stops!$A$1:$B$135,2,FALSE)</f>
        <v>77</v>
      </c>
      <c r="C14" t="s">
        <v>73</v>
      </c>
      <c r="D14">
        <v>16</v>
      </c>
      <c r="E14">
        <v>14</v>
      </c>
    </row>
    <row r="15" spans="1:5" x14ac:dyDescent="0.3">
      <c r="A15">
        <v>15</v>
      </c>
      <c r="B15">
        <f>VLOOKUP(C15,Stops!$A$1:$B$135,2,FALSE)</f>
        <v>123</v>
      </c>
      <c r="C15" t="s">
        <v>108</v>
      </c>
      <c r="D15">
        <v>17</v>
      </c>
      <c r="E15">
        <v>15</v>
      </c>
    </row>
    <row r="16" spans="1:5" x14ac:dyDescent="0.3">
      <c r="A16">
        <v>16</v>
      </c>
      <c r="B16">
        <f>VLOOKUP(C16,Stops!$A$1:$B$135,2,FALSE)</f>
        <v>116</v>
      </c>
      <c r="C16" t="s">
        <v>122</v>
      </c>
      <c r="D16">
        <v>18</v>
      </c>
      <c r="E16">
        <v>16</v>
      </c>
    </row>
    <row r="17" spans="1:5" x14ac:dyDescent="0.3">
      <c r="A17">
        <v>17</v>
      </c>
      <c r="B17">
        <f>VLOOKUP(C17,Stops!$A$1:$B$135,2,FALSE)</f>
        <v>88</v>
      </c>
      <c r="C17" t="s">
        <v>82</v>
      </c>
      <c r="D17">
        <v>19</v>
      </c>
      <c r="E17">
        <v>17</v>
      </c>
    </row>
  </sheetData>
  <pageMargins left="0.7" right="0.7" top="0.78740157499999996" bottom="0.78740157499999996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0ED9-D61F-47CF-B5D2-A1698B29AECE}">
  <dimension ref="A1:E17"/>
  <sheetViews>
    <sheetView workbookViewId="0">
      <selection activeCell="E16" sqref="A1:E16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88</v>
      </c>
      <c r="C1" t="s">
        <v>82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116</v>
      </c>
      <c r="C2" t="s">
        <v>122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123</v>
      </c>
      <c r="C3" t="s">
        <v>108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77</v>
      </c>
      <c r="C4" t="s">
        <v>73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67</v>
      </c>
      <c r="C5" t="s">
        <v>65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108</v>
      </c>
      <c r="C6" t="s">
        <v>136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81</v>
      </c>
      <c r="C7" t="s">
        <v>77</v>
      </c>
      <c r="D7">
        <v>7</v>
      </c>
      <c r="E7">
        <v>6</v>
      </c>
    </row>
    <row r="8" spans="1:5" x14ac:dyDescent="0.3">
      <c r="A8">
        <v>8</v>
      </c>
      <c r="B8">
        <f>VLOOKUP(C8,Stops!$A$1:$B$135,2,FALSE)</f>
        <v>58</v>
      </c>
      <c r="C8" t="s">
        <v>60</v>
      </c>
      <c r="D8">
        <v>8</v>
      </c>
      <c r="E8">
        <v>7</v>
      </c>
    </row>
    <row r="9" spans="1:5" x14ac:dyDescent="0.3">
      <c r="A9">
        <v>9</v>
      </c>
      <c r="B9">
        <f>VLOOKUP(C9,Stops!$A$1:$B$135,2,FALSE)</f>
        <v>85</v>
      </c>
      <c r="C9" t="s">
        <v>11</v>
      </c>
      <c r="D9">
        <v>9</v>
      </c>
      <c r="E9">
        <v>8</v>
      </c>
    </row>
    <row r="10" spans="1:5" x14ac:dyDescent="0.3">
      <c r="A10">
        <v>10</v>
      </c>
      <c r="B10">
        <f>VLOOKUP(C10,Stops!$A$1:$B$135,2,FALSE)</f>
        <v>46</v>
      </c>
      <c r="C10" t="s">
        <v>10</v>
      </c>
      <c r="D10">
        <v>11</v>
      </c>
      <c r="E10">
        <v>10</v>
      </c>
    </row>
    <row r="11" spans="1:5" x14ac:dyDescent="0.3">
      <c r="A11">
        <v>11</v>
      </c>
      <c r="B11">
        <f>VLOOKUP(C11,Stops!$A$1:$B$135,2,FALSE)</f>
        <v>124</v>
      </c>
      <c r="C11" t="s">
        <v>109</v>
      </c>
      <c r="D11">
        <v>12</v>
      </c>
      <c r="E11">
        <v>11</v>
      </c>
    </row>
    <row r="12" spans="1:5" x14ac:dyDescent="0.3">
      <c r="A12">
        <v>12</v>
      </c>
      <c r="B12">
        <f>VLOOKUP(C12,Stops!$A$1:$B$135,2,FALSE)</f>
        <v>97</v>
      </c>
      <c r="C12" t="s">
        <v>90</v>
      </c>
      <c r="D12">
        <v>13</v>
      </c>
      <c r="E12">
        <v>12</v>
      </c>
    </row>
    <row r="13" spans="1:5" x14ac:dyDescent="0.3">
      <c r="A13">
        <v>13</v>
      </c>
      <c r="B13">
        <f>VLOOKUP(C13,Stops!$A$1:$B$135,2,FALSE)</f>
        <v>53</v>
      </c>
      <c r="C13" t="s">
        <v>55</v>
      </c>
      <c r="D13">
        <v>14</v>
      </c>
      <c r="E13">
        <v>13</v>
      </c>
    </row>
    <row r="14" spans="1:5" x14ac:dyDescent="0.3">
      <c r="A14">
        <v>14</v>
      </c>
      <c r="B14">
        <f>VLOOKUP(C14,Stops!$A$1:$B$135,2,FALSE)</f>
        <v>5</v>
      </c>
      <c r="C14" t="s">
        <v>24</v>
      </c>
      <c r="D14">
        <v>16</v>
      </c>
      <c r="E14">
        <v>14</v>
      </c>
    </row>
    <row r="15" spans="1:5" x14ac:dyDescent="0.3">
      <c r="A15">
        <v>15</v>
      </c>
      <c r="B15">
        <f>VLOOKUP(C15,Stops!$A$1:$B$135,2,FALSE)</f>
        <v>114</v>
      </c>
      <c r="C15" t="s">
        <v>102</v>
      </c>
      <c r="D15">
        <v>17</v>
      </c>
      <c r="E15">
        <v>15</v>
      </c>
    </row>
    <row r="16" spans="1:5" x14ac:dyDescent="0.3">
      <c r="A16">
        <v>16</v>
      </c>
      <c r="B16">
        <f>VLOOKUP(C16,Stops!$A$1:$B$135,2,FALSE)</f>
        <v>121</v>
      </c>
      <c r="C16" t="s">
        <v>107</v>
      </c>
      <c r="D16">
        <v>18</v>
      </c>
      <c r="E16">
        <v>16</v>
      </c>
    </row>
    <row r="17" spans="1:5" x14ac:dyDescent="0.3">
      <c r="A17">
        <v>17</v>
      </c>
      <c r="B17">
        <f>VLOOKUP(C17,Stops!$A$1:$B$135,2,FALSE)</f>
        <v>72</v>
      </c>
      <c r="C17" t="s">
        <v>69</v>
      </c>
      <c r="D17">
        <v>20</v>
      </c>
      <c r="E17">
        <v>18</v>
      </c>
    </row>
  </sheetData>
  <pageMargins left="0.7" right="0.7" top="0.78740157499999996" bottom="0.78740157499999996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13CA-3ED1-481B-92F7-BF514686267F}">
  <dimension ref="A1:E16"/>
  <sheetViews>
    <sheetView workbookViewId="0">
      <selection sqref="A1:A16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121</v>
      </c>
      <c r="C1" t="s">
        <v>107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114</v>
      </c>
      <c r="C2" t="s">
        <v>102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5</v>
      </c>
      <c r="C3" t="s">
        <v>24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53</v>
      </c>
      <c r="C4" t="s">
        <v>55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97</v>
      </c>
      <c r="C5" t="s">
        <v>90</v>
      </c>
      <c r="D5">
        <v>5</v>
      </c>
      <c r="E5">
        <v>4</v>
      </c>
    </row>
    <row r="6" spans="1:5" x14ac:dyDescent="0.3">
      <c r="A6">
        <v>6</v>
      </c>
      <c r="B6">
        <f>VLOOKUP(C6,Stops!$A$1:$B$135,2,FALSE)</f>
        <v>124</v>
      </c>
      <c r="C6" t="s">
        <v>109</v>
      </c>
      <c r="D6">
        <v>6</v>
      </c>
      <c r="E6">
        <v>5</v>
      </c>
    </row>
    <row r="7" spans="1:5" x14ac:dyDescent="0.3">
      <c r="A7">
        <v>7</v>
      </c>
      <c r="B7">
        <f>VLOOKUP(C7,Stops!$A$1:$B$135,2,FALSE)</f>
        <v>46</v>
      </c>
      <c r="C7" t="s">
        <v>10</v>
      </c>
      <c r="D7">
        <v>7</v>
      </c>
      <c r="E7">
        <v>6</v>
      </c>
    </row>
    <row r="8" spans="1:5" x14ac:dyDescent="0.3">
      <c r="A8">
        <v>8</v>
      </c>
      <c r="B8">
        <f>VLOOKUP(C8,Stops!$A$1:$B$135,2,FALSE)</f>
        <v>85</v>
      </c>
      <c r="C8" t="s">
        <v>11</v>
      </c>
      <c r="D8">
        <v>9</v>
      </c>
      <c r="E8">
        <v>7</v>
      </c>
    </row>
    <row r="9" spans="1:5" x14ac:dyDescent="0.3">
      <c r="A9">
        <v>9</v>
      </c>
      <c r="B9">
        <f>VLOOKUP(C9,Stops!$A$1:$B$135,2,FALSE)</f>
        <v>58</v>
      </c>
      <c r="C9" t="s">
        <v>60</v>
      </c>
      <c r="D9">
        <v>10</v>
      </c>
      <c r="E9">
        <v>8</v>
      </c>
    </row>
    <row r="10" spans="1:5" x14ac:dyDescent="0.3">
      <c r="A10">
        <v>10</v>
      </c>
      <c r="B10">
        <f>VLOOKUP(C10,Stops!$A$1:$B$135,2,FALSE)</f>
        <v>81</v>
      </c>
      <c r="C10" t="s">
        <v>77</v>
      </c>
      <c r="D10">
        <v>11</v>
      </c>
      <c r="E10">
        <v>9</v>
      </c>
    </row>
    <row r="11" spans="1:5" x14ac:dyDescent="0.3">
      <c r="A11">
        <v>11</v>
      </c>
      <c r="B11">
        <f>VLOOKUP(C11,Stops!$A$1:$B$135,2,FALSE)</f>
        <v>108</v>
      </c>
      <c r="C11" t="s">
        <v>136</v>
      </c>
      <c r="D11">
        <v>12</v>
      </c>
      <c r="E11">
        <v>10</v>
      </c>
    </row>
    <row r="12" spans="1:5" x14ac:dyDescent="0.3">
      <c r="A12">
        <v>12</v>
      </c>
      <c r="B12">
        <f>VLOOKUP(C12,Stops!$A$1:$B$135,2,FALSE)</f>
        <v>67</v>
      </c>
      <c r="C12" t="s">
        <v>65</v>
      </c>
      <c r="D12">
        <v>14</v>
      </c>
      <c r="E12">
        <v>12</v>
      </c>
    </row>
    <row r="13" spans="1:5" x14ac:dyDescent="0.3">
      <c r="A13">
        <v>13</v>
      </c>
      <c r="B13">
        <f>VLOOKUP(C13,Stops!$A$1:$B$135,2,FALSE)</f>
        <v>77</v>
      </c>
      <c r="C13" t="s">
        <v>73</v>
      </c>
      <c r="D13">
        <v>15</v>
      </c>
      <c r="E13">
        <v>13</v>
      </c>
    </row>
    <row r="14" spans="1:5" x14ac:dyDescent="0.3">
      <c r="A14">
        <v>14</v>
      </c>
      <c r="B14">
        <f>VLOOKUP(C14,Stops!$A$1:$B$135,2,FALSE)</f>
        <v>123</v>
      </c>
      <c r="C14" t="s">
        <v>108</v>
      </c>
      <c r="D14">
        <v>16</v>
      </c>
      <c r="E14">
        <v>14</v>
      </c>
    </row>
    <row r="15" spans="1:5" x14ac:dyDescent="0.3">
      <c r="A15">
        <v>15</v>
      </c>
      <c r="B15">
        <f>VLOOKUP(C15,Stops!$A$1:$B$135,2,FALSE)</f>
        <v>116</v>
      </c>
      <c r="C15" t="s">
        <v>122</v>
      </c>
      <c r="D15">
        <v>17</v>
      </c>
      <c r="E15">
        <v>15</v>
      </c>
    </row>
    <row r="16" spans="1:5" x14ac:dyDescent="0.3">
      <c r="A16">
        <v>16</v>
      </c>
      <c r="B16">
        <f>VLOOKUP(C16,Stops!$A$1:$B$135,2,FALSE)</f>
        <v>88</v>
      </c>
      <c r="C16" t="s">
        <v>82</v>
      </c>
      <c r="D16">
        <v>18</v>
      </c>
      <c r="E16">
        <v>16</v>
      </c>
    </row>
  </sheetData>
  <pageMargins left="0.7" right="0.7" top="0.78740157499999996" bottom="0.78740157499999996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A5CD-51DD-414A-830A-DEF9A788A554}">
  <dimension ref="A1:E16"/>
  <sheetViews>
    <sheetView workbookViewId="0">
      <selection activeCell="B1" sqref="B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88</v>
      </c>
      <c r="C1" t="s">
        <v>82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116</v>
      </c>
      <c r="C2" t="s">
        <v>122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123</v>
      </c>
      <c r="C3" t="s">
        <v>108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77</v>
      </c>
      <c r="C4" t="s">
        <v>73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67</v>
      </c>
      <c r="C5" t="s">
        <v>65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108</v>
      </c>
      <c r="C6" t="s">
        <v>136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81</v>
      </c>
      <c r="C7" t="s">
        <v>77</v>
      </c>
      <c r="D7">
        <v>7</v>
      </c>
      <c r="E7">
        <v>6</v>
      </c>
    </row>
    <row r="8" spans="1:5" x14ac:dyDescent="0.3">
      <c r="A8">
        <v>8</v>
      </c>
      <c r="B8">
        <f>VLOOKUP(C8,Stops!$A$1:$B$135,2,FALSE)</f>
        <v>58</v>
      </c>
      <c r="C8" t="s">
        <v>60</v>
      </c>
      <c r="D8">
        <v>8</v>
      </c>
      <c r="E8">
        <v>7</v>
      </c>
    </row>
    <row r="9" spans="1:5" x14ac:dyDescent="0.3">
      <c r="A9">
        <v>9</v>
      </c>
      <c r="B9">
        <f>VLOOKUP(C9,Stops!$A$1:$B$135,2,FALSE)</f>
        <v>85</v>
      </c>
      <c r="C9" t="s">
        <v>11</v>
      </c>
      <c r="D9">
        <v>9</v>
      </c>
      <c r="E9">
        <v>8</v>
      </c>
    </row>
    <row r="10" spans="1:5" x14ac:dyDescent="0.3">
      <c r="A10">
        <v>10</v>
      </c>
      <c r="B10">
        <f>VLOOKUP(C10,Stops!$A$1:$B$135,2,FALSE)</f>
        <v>46</v>
      </c>
      <c r="C10" t="s">
        <v>10</v>
      </c>
      <c r="D10">
        <v>11</v>
      </c>
      <c r="E10">
        <v>10</v>
      </c>
    </row>
    <row r="11" spans="1:5" x14ac:dyDescent="0.3">
      <c r="A11">
        <v>11</v>
      </c>
      <c r="B11">
        <f>VLOOKUP(C11,Stops!$A$1:$B$135,2,FALSE)</f>
        <v>124</v>
      </c>
      <c r="C11" t="s">
        <v>109</v>
      </c>
      <c r="D11">
        <v>12</v>
      </c>
      <c r="E11">
        <v>11</v>
      </c>
    </row>
    <row r="12" spans="1:5" x14ac:dyDescent="0.3">
      <c r="A12">
        <v>12</v>
      </c>
      <c r="B12">
        <f>VLOOKUP(C12,Stops!$A$1:$B$135,2,FALSE)</f>
        <v>97</v>
      </c>
      <c r="C12" t="s">
        <v>90</v>
      </c>
      <c r="D12">
        <v>13</v>
      </c>
      <c r="E12">
        <v>12</v>
      </c>
    </row>
    <row r="13" spans="1:5" x14ac:dyDescent="0.3">
      <c r="A13">
        <v>13</v>
      </c>
      <c r="B13">
        <f>VLOOKUP(C13,Stops!$A$1:$B$135,2,FALSE)</f>
        <v>53</v>
      </c>
      <c r="C13" t="s">
        <v>55</v>
      </c>
      <c r="D13">
        <v>14</v>
      </c>
      <c r="E13">
        <v>13</v>
      </c>
    </row>
    <row r="14" spans="1:5" x14ac:dyDescent="0.3">
      <c r="A14">
        <v>14</v>
      </c>
      <c r="B14">
        <f>VLOOKUP(C14,Stops!$A$1:$B$135,2,FALSE)</f>
        <v>5</v>
      </c>
      <c r="C14" t="s">
        <v>24</v>
      </c>
      <c r="D14">
        <v>16</v>
      </c>
      <c r="E14">
        <v>14</v>
      </c>
    </row>
    <row r="15" spans="1:5" x14ac:dyDescent="0.3">
      <c r="A15">
        <v>15</v>
      </c>
      <c r="B15">
        <f>VLOOKUP(C15,Stops!$A$1:$B$135,2,FALSE)</f>
        <v>114</v>
      </c>
      <c r="C15" t="s">
        <v>102</v>
      </c>
      <c r="D15">
        <v>17</v>
      </c>
      <c r="E15">
        <v>15</v>
      </c>
    </row>
    <row r="16" spans="1:5" x14ac:dyDescent="0.3">
      <c r="A16">
        <v>16</v>
      </c>
      <c r="B16">
        <f>VLOOKUP(C16,Stops!$A$1:$B$135,2,FALSE)</f>
        <v>121</v>
      </c>
      <c r="C16" t="s">
        <v>107</v>
      </c>
      <c r="D16">
        <v>18</v>
      </c>
      <c r="E16">
        <v>16</v>
      </c>
    </row>
  </sheetData>
  <pageMargins left="0.7" right="0.7" top="0.78740157499999996" bottom="0.78740157499999996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C72A-C9DB-4694-8CA2-A18C9D8AB6F3}">
  <dimension ref="A1:E30"/>
  <sheetViews>
    <sheetView workbookViewId="0">
      <selection activeCell="E21" sqref="A1:E21"/>
    </sheetView>
  </sheetViews>
  <sheetFormatPr defaultRowHeight="14.4" x14ac:dyDescent="0.3"/>
  <cols>
    <col min="3" max="3" width="18.6640625" bestFit="1" customWidth="1"/>
  </cols>
  <sheetData>
    <row r="1" spans="1:5" x14ac:dyDescent="0.3">
      <c r="A1">
        <v>1</v>
      </c>
      <c r="B1">
        <f>VLOOKUP(C1,Stops!$A$1:$B$135,2,FALSE)</f>
        <v>128</v>
      </c>
      <c r="C1" t="s">
        <v>113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33</v>
      </c>
      <c r="C2" t="s">
        <v>44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13</v>
      </c>
      <c r="C3" t="s">
        <v>30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</v>
      </c>
      <c r="C4" t="s">
        <v>20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67</v>
      </c>
      <c r="C5" t="s">
        <v>65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122</v>
      </c>
      <c r="C6" t="s">
        <v>123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21</v>
      </c>
      <c r="C7" t="s">
        <v>37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23</v>
      </c>
      <c r="C8" t="s">
        <v>39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22</v>
      </c>
      <c r="C9" t="s">
        <v>38</v>
      </c>
      <c r="D9">
        <v>8</v>
      </c>
      <c r="E9">
        <v>8</v>
      </c>
    </row>
    <row r="10" spans="1:5" x14ac:dyDescent="0.3">
      <c r="A10">
        <v>10</v>
      </c>
      <c r="B10">
        <f>VLOOKUP(C10,Stops!$A$1:$B$135,2,FALSE)</f>
        <v>30</v>
      </c>
      <c r="C10" t="s">
        <v>13</v>
      </c>
      <c r="D10">
        <v>9</v>
      </c>
      <c r="E10">
        <v>9</v>
      </c>
    </row>
    <row r="11" spans="1:5" x14ac:dyDescent="0.3">
      <c r="A11">
        <v>11</v>
      </c>
      <c r="B11">
        <f>VLOOKUP(C11,Stops!$A$1:$B$135,2,FALSE)</f>
        <v>75</v>
      </c>
      <c r="C11" t="s">
        <v>12</v>
      </c>
      <c r="D11">
        <v>10</v>
      </c>
      <c r="E11">
        <v>10</v>
      </c>
    </row>
    <row r="12" spans="1:5" x14ac:dyDescent="0.3">
      <c r="A12">
        <v>12</v>
      </c>
      <c r="B12">
        <f>VLOOKUP(C12,Stops!$A$1:$B$135,2,FALSE)</f>
        <v>85</v>
      </c>
      <c r="C12" t="s">
        <v>11</v>
      </c>
      <c r="D12">
        <v>12</v>
      </c>
      <c r="E12">
        <v>11</v>
      </c>
    </row>
    <row r="13" spans="1:5" x14ac:dyDescent="0.3">
      <c r="A13">
        <v>13</v>
      </c>
      <c r="B13">
        <f>VLOOKUP(C13,Stops!$A$1:$B$135,2,FALSE)</f>
        <v>18</v>
      </c>
      <c r="C13" t="s">
        <v>35</v>
      </c>
      <c r="D13">
        <v>13</v>
      </c>
      <c r="E13">
        <v>12</v>
      </c>
    </row>
    <row r="14" spans="1:5" x14ac:dyDescent="0.3">
      <c r="A14">
        <v>14</v>
      </c>
      <c r="B14">
        <f>VLOOKUP(C14,Stops!$A$1:$B$135,2,FALSE)</f>
        <v>95</v>
      </c>
      <c r="C14" t="s">
        <v>88</v>
      </c>
      <c r="D14">
        <v>14</v>
      </c>
      <c r="E14">
        <v>13</v>
      </c>
    </row>
    <row r="15" spans="1:5" x14ac:dyDescent="0.3">
      <c r="A15">
        <v>15</v>
      </c>
      <c r="B15">
        <f>VLOOKUP(C15,Stops!$A$1:$B$135,2,FALSE)</f>
        <v>60</v>
      </c>
      <c r="C15" t="s">
        <v>61</v>
      </c>
      <c r="D15">
        <v>15</v>
      </c>
      <c r="E15">
        <v>14</v>
      </c>
    </row>
    <row r="16" spans="1:5" x14ac:dyDescent="0.3">
      <c r="A16">
        <v>16</v>
      </c>
      <c r="B16">
        <f>VLOOKUP(C16,Stops!$A$1:$B$135,2,FALSE)</f>
        <v>36</v>
      </c>
      <c r="C16" t="s">
        <v>46</v>
      </c>
      <c r="D16">
        <v>17</v>
      </c>
      <c r="E16">
        <v>16</v>
      </c>
    </row>
    <row r="17" spans="1:5" x14ac:dyDescent="0.3">
      <c r="A17">
        <v>17</v>
      </c>
      <c r="B17">
        <f>VLOOKUP(C17,Stops!$A$1:$B$135,2,FALSE)</f>
        <v>104</v>
      </c>
      <c r="C17" t="s">
        <v>95</v>
      </c>
      <c r="D17">
        <v>18</v>
      </c>
      <c r="E17">
        <v>17</v>
      </c>
    </row>
    <row r="18" spans="1:5" x14ac:dyDescent="0.3">
      <c r="A18">
        <v>18</v>
      </c>
      <c r="B18">
        <f>VLOOKUP(C18,Stops!$A$1:$B$135,2,FALSE)</f>
        <v>64</v>
      </c>
      <c r="C18" t="s">
        <v>63</v>
      </c>
      <c r="D18">
        <v>19</v>
      </c>
      <c r="E18">
        <v>18</v>
      </c>
    </row>
    <row r="19" spans="1:5" x14ac:dyDescent="0.3">
      <c r="A19">
        <v>19</v>
      </c>
      <c r="B19">
        <f>VLOOKUP(C19,Stops!$A$1:$B$135,2,FALSE)</f>
        <v>115</v>
      </c>
      <c r="C19" t="s">
        <v>103</v>
      </c>
      <c r="D19">
        <v>20</v>
      </c>
      <c r="E19">
        <v>19</v>
      </c>
    </row>
    <row r="20" spans="1:5" x14ac:dyDescent="0.3">
      <c r="A20">
        <v>20</v>
      </c>
      <c r="B20">
        <f>VLOOKUP(C20,Stops!$A$1:$B$135,2,FALSE)</f>
        <v>38</v>
      </c>
      <c r="C20" t="s">
        <v>137</v>
      </c>
      <c r="D20">
        <v>21</v>
      </c>
      <c r="E20">
        <v>20</v>
      </c>
    </row>
    <row r="21" spans="1:5" x14ac:dyDescent="0.3">
      <c r="A21">
        <v>21</v>
      </c>
      <c r="B21">
        <f>VLOOKUP(C21,Stops!$A$1:$B$135,2,FALSE)</f>
        <v>72</v>
      </c>
      <c r="C21" t="s">
        <v>69</v>
      </c>
      <c r="D21">
        <v>22</v>
      </c>
      <c r="E21">
        <v>21</v>
      </c>
    </row>
    <row r="22" spans="1:5" x14ac:dyDescent="0.3">
      <c r="A22">
        <v>22</v>
      </c>
      <c r="B22">
        <f>VLOOKUP(C22,Stops!$A$1:$B$135,2,FALSE)</f>
        <v>98</v>
      </c>
      <c r="C22" t="s">
        <v>138</v>
      </c>
      <c r="D22">
        <v>23</v>
      </c>
      <c r="E22">
        <v>22</v>
      </c>
    </row>
    <row r="23" spans="1:5" x14ac:dyDescent="0.3">
      <c r="A23">
        <v>23</v>
      </c>
      <c r="B23">
        <f>VLOOKUP(C23,Stops!$A$1:$B$135,2,FALSE)</f>
        <v>69</v>
      </c>
      <c r="C23" t="s">
        <v>67</v>
      </c>
      <c r="D23">
        <v>24</v>
      </c>
      <c r="E23">
        <v>23</v>
      </c>
    </row>
    <row r="24" spans="1:5" x14ac:dyDescent="0.3">
      <c r="A24">
        <v>24</v>
      </c>
      <c r="B24">
        <f>VLOOKUP(C24,Stops!$A$1:$B$135,2,FALSE)</f>
        <v>131</v>
      </c>
      <c r="C24" t="s">
        <v>116</v>
      </c>
      <c r="D24">
        <v>26</v>
      </c>
      <c r="E24">
        <v>24</v>
      </c>
    </row>
    <row r="25" spans="1:5" x14ac:dyDescent="0.3">
      <c r="A25">
        <v>25</v>
      </c>
      <c r="B25">
        <f>VLOOKUP(C25,Stops!$A$1:$B$135,2,FALSE)</f>
        <v>16</v>
      </c>
      <c r="C25" t="s">
        <v>33</v>
      </c>
      <c r="D25">
        <v>27</v>
      </c>
      <c r="E25">
        <v>25</v>
      </c>
    </row>
    <row r="26" spans="1:5" x14ac:dyDescent="0.3">
      <c r="A26">
        <v>26</v>
      </c>
      <c r="B26">
        <f>VLOOKUP(C26,Stops!$A$1:$B$135,2,FALSE)</f>
        <v>65</v>
      </c>
      <c r="C26" t="s">
        <v>139</v>
      </c>
      <c r="D26">
        <v>28</v>
      </c>
      <c r="E26">
        <v>26</v>
      </c>
    </row>
    <row r="27" spans="1:5" x14ac:dyDescent="0.3">
      <c r="A27">
        <v>27</v>
      </c>
      <c r="B27">
        <f>VLOOKUP(C27,Stops!$A$1:$B$135,2,FALSE)</f>
        <v>44</v>
      </c>
      <c r="C27" t="s">
        <v>140</v>
      </c>
      <c r="D27">
        <v>29</v>
      </c>
      <c r="E27">
        <v>27</v>
      </c>
    </row>
    <row r="28" spans="1:5" x14ac:dyDescent="0.3">
      <c r="A28">
        <v>28</v>
      </c>
      <c r="B28">
        <f>VLOOKUP(C28,Stops!$A$1:$B$135,2,FALSE)</f>
        <v>25</v>
      </c>
      <c r="C28" t="s">
        <v>2</v>
      </c>
      <c r="D28">
        <v>30</v>
      </c>
      <c r="E28">
        <v>28</v>
      </c>
    </row>
    <row r="29" spans="1:5" x14ac:dyDescent="0.3">
      <c r="A29">
        <v>29</v>
      </c>
      <c r="B29">
        <f>VLOOKUP(C29,Stops!$A$1:$B$135,2,FALSE)</f>
        <v>52</v>
      </c>
      <c r="C29" t="s">
        <v>1</v>
      </c>
      <c r="D29">
        <v>31</v>
      </c>
      <c r="E29">
        <v>29</v>
      </c>
    </row>
    <row r="30" spans="1:5" x14ac:dyDescent="0.3">
      <c r="A30">
        <v>30</v>
      </c>
      <c r="B30">
        <f>VLOOKUP(C30,Stops!$A$1:$B$135,2,FALSE)</f>
        <v>42</v>
      </c>
      <c r="C30" t="s">
        <v>0</v>
      </c>
      <c r="D30">
        <v>33</v>
      </c>
      <c r="E30">
        <v>31</v>
      </c>
    </row>
  </sheetData>
  <pageMargins left="0.7" right="0.7" top="0.78740157499999996" bottom="0.78740157499999996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5A1-F94A-4E65-BC8C-260F4EBD5D28}">
  <dimension ref="A1:E31"/>
  <sheetViews>
    <sheetView workbookViewId="0">
      <selection activeCell="C27" sqref="C27"/>
    </sheetView>
  </sheetViews>
  <sheetFormatPr defaultRowHeight="14.4" x14ac:dyDescent="0.3"/>
  <cols>
    <col min="3" max="3" width="18.6640625" bestFit="1" customWidth="1"/>
  </cols>
  <sheetData>
    <row r="1" spans="1:5" x14ac:dyDescent="0.3">
      <c r="A1">
        <v>1</v>
      </c>
      <c r="B1">
        <f>VLOOKUP(C1,Stops!$A$1:$B$135,2,FALSE)</f>
        <v>42</v>
      </c>
      <c r="C1" t="s">
        <v>0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52</v>
      </c>
      <c r="C2" t="s">
        <v>1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25</v>
      </c>
      <c r="C3" t="s">
        <v>2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44</v>
      </c>
      <c r="C4" t="s">
        <v>140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65</v>
      </c>
      <c r="C5" t="s">
        <v>139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16</v>
      </c>
      <c r="C6" t="s">
        <v>33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131</v>
      </c>
      <c r="C7" t="s">
        <v>116</v>
      </c>
      <c r="D7">
        <v>7</v>
      </c>
      <c r="E7">
        <v>6</v>
      </c>
    </row>
    <row r="8" spans="1:5" x14ac:dyDescent="0.3">
      <c r="A8">
        <v>8</v>
      </c>
      <c r="B8">
        <f>VLOOKUP(C8,Stops!$A$1:$B$135,2,FALSE)</f>
        <v>69</v>
      </c>
      <c r="C8" t="s">
        <v>67</v>
      </c>
      <c r="D8">
        <v>8</v>
      </c>
      <c r="E8">
        <v>7</v>
      </c>
    </row>
    <row r="9" spans="1:5" x14ac:dyDescent="0.3">
      <c r="A9">
        <v>9</v>
      </c>
      <c r="B9">
        <f>VLOOKUP(C9,Stops!$A$1:$B$135,2,FALSE)</f>
        <v>98</v>
      </c>
      <c r="C9" t="s">
        <v>138</v>
      </c>
      <c r="D9">
        <v>9</v>
      </c>
      <c r="E9">
        <v>8</v>
      </c>
    </row>
    <row r="10" spans="1:5" x14ac:dyDescent="0.3">
      <c r="A10">
        <v>10</v>
      </c>
      <c r="B10">
        <f>VLOOKUP(C10,Stops!$A$1:$B$135,2,FALSE)</f>
        <v>72</v>
      </c>
      <c r="C10" t="s">
        <v>69</v>
      </c>
      <c r="D10">
        <v>10</v>
      </c>
      <c r="E10">
        <v>9</v>
      </c>
    </row>
    <row r="11" spans="1:5" x14ac:dyDescent="0.3">
      <c r="A11">
        <v>11</v>
      </c>
      <c r="B11">
        <f>VLOOKUP(C11,Stops!$A$1:$B$135,2,FALSE)</f>
        <v>38</v>
      </c>
      <c r="C11" t="s">
        <v>137</v>
      </c>
      <c r="D11">
        <v>11</v>
      </c>
      <c r="E11">
        <v>10</v>
      </c>
    </row>
    <row r="12" spans="1:5" x14ac:dyDescent="0.3">
      <c r="A12">
        <v>12</v>
      </c>
      <c r="B12">
        <f>VLOOKUP(C12,Stops!$A$1:$B$135,2,FALSE)</f>
        <v>115</v>
      </c>
      <c r="C12" t="s">
        <v>103</v>
      </c>
      <c r="D12">
        <v>12</v>
      </c>
      <c r="E12">
        <v>11</v>
      </c>
    </row>
    <row r="13" spans="1:5" x14ac:dyDescent="0.3">
      <c r="A13">
        <v>13</v>
      </c>
      <c r="B13">
        <f>VLOOKUP(C13,Stops!$A$1:$B$135,2,FALSE)</f>
        <v>64</v>
      </c>
      <c r="C13" t="s">
        <v>63</v>
      </c>
      <c r="D13">
        <v>13</v>
      </c>
      <c r="E13">
        <v>12</v>
      </c>
    </row>
    <row r="14" spans="1:5" x14ac:dyDescent="0.3">
      <c r="A14">
        <v>14</v>
      </c>
      <c r="B14">
        <f>VLOOKUP(C14,Stops!$A$1:$B$135,2,FALSE)</f>
        <v>104</v>
      </c>
      <c r="C14" t="s">
        <v>95</v>
      </c>
      <c r="D14">
        <v>14</v>
      </c>
      <c r="E14">
        <v>13</v>
      </c>
    </row>
    <row r="15" spans="1:5" x14ac:dyDescent="0.3">
      <c r="A15">
        <v>15</v>
      </c>
      <c r="B15">
        <f>VLOOKUP(C15,Stops!$A$1:$B$135,2,FALSE)</f>
        <v>127</v>
      </c>
      <c r="C15" t="s">
        <v>112</v>
      </c>
      <c r="D15">
        <v>15</v>
      </c>
      <c r="E15">
        <v>14</v>
      </c>
    </row>
    <row r="16" spans="1:5" x14ac:dyDescent="0.3">
      <c r="A16">
        <v>16</v>
      </c>
      <c r="B16">
        <f>VLOOKUP(C16,Stops!$A$1:$B$135,2,FALSE)</f>
        <v>36</v>
      </c>
      <c r="C16" t="s">
        <v>46</v>
      </c>
      <c r="D16">
        <v>16</v>
      </c>
      <c r="E16">
        <v>15</v>
      </c>
    </row>
    <row r="17" spans="1:5" x14ac:dyDescent="0.3">
      <c r="A17">
        <v>17</v>
      </c>
      <c r="B17">
        <f>VLOOKUP(C17,Stops!$A$1:$B$135,2,FALSE)</f>
        <v>60</v>
      </c>
      <c r="C17" t="s">
        <v>61</v>
      </c>
      <c r="D17">
        <v>18</v>
      </c>
      <c r="E17">
        <v>17</v>
      </c>
    </row>
    <row r="18" spans="1:5" x14ac:dyDescent="0.3">
      <c r="A18">
        <v>18</v>
      </c>
      <c r="B18">
        <f>VLOOKUP(C18,Stops!$A$1:$B$135,2,FALSE)</f>
        <v>95</v>
      </c>
      <c r="C18" t="s">
        <v>88</v>
      </c>
      <c r="D18">
        <v>19</v>
      </c>
      <c r="E18">
        <v>18</v>
      </c>
    </row>
    <row r="19" spans="1:5" x14ac:dyDescent="0.3">
      <c r="A19">
        <v>19</v>
      </c>
      <c r="B19">
        <f>VLOOKUP(C19,Stops!$A$1:$B$135,2,FALSE)</f>
        <v>18</v>
      </c>
      <c r="C19" t="s">
        <v>35</v>
      </c>
      <c r="D19">
        <v>20</v>
      </c>
      <c r="E19">
        <v>19</v>
      </c>
    </row>
    <row r="20" spans="1:5" x14ac:dyDescent="0.3">
      <c r="A20">
        <v>20</v>
      </c>
      <c r="B20">
        <f>VLOOKUP(C20,Stops!$A$1:$B$135,2,FALSE)</f>
        <v>85</v>
      </c>
      <c r="C20" t="s">
        <v>11</v>
      </c>
      <c r="D20">
        <v>21</v>
      </c>
      <c r="E20">
        <v>20</v>
      </c>
    </row>
    <row r="21" spans="1:5" x14ac:dyDescent="0.3">
      <c r="A21">
        <v>21</v>
      </c>
      <c r="B21">
        <f>VLOOKUP(C21,Stops!$A$1:$B$135,2,FALSE)</f>
        <v>75</v>
      </c>
      <c r="C21" t="s">
        <v>12</v>
      </c>
      <c r="D21">
        <v>23</v>
      </c>
      <c r="E21">
        <v>21</v>
      </c>
    </row>
    <row r="22" spans="1:5" x14ac:dyDescent="0.3">
      <c r="A22">
        <v>22</v>
      </c>
      <c r="B22">
        <f>VLOOKUP(C22,Stops!$A$1:$B$135,2,FALSE)</f>
        <v>30</v>
      </c>
      <c r="C22" t="s">
        <v>13</v>
      </c>
      <c r="D22">
        <v>24</v>
      </c>
      <c r="E22">
        <v>22</v>
      </c>
    </row>
    <row r="23" spans="1:5" x14ac:dyDescent="0.3">
      <c r="A23">
        <v>23</v>
      </c>
      <c r="B23">
        <f>VLOOKUP(C23,Stops!$A$1:$B$135,2,FALSE)</f>
        <v>22</v>
      </c>
      <c r="C23" t="s">
        <v>38</v>
      </c>
      <c r="D23">
        <v>25</v>
      </c>
      <c r="E23">
        <v>23</v>
      </c>
    </row>
    <row r="24" spans="1:5" x14ac:dyDescent="0.3">
      <c r="A24">
        <v>24</v>
      </c>
      <c r="B24">
        <f>VLOOKUP(C24,Stops!$A$1:$B$135,2,FALSE)</f>
        <v>23</v>
      </c>
      <c r="C24" t="s">
        <v>39</v>
      </c>
      <c r="D24">
        <v>26</v>
      </c>
      <c r="E24">
        <v>24</v>
      </c>
    </row>
    <row r="25" spans="1:5" x14ac:dyDescent="0.3">
      <c r="A25">
        <v>25</v>
      </c>
      <c r="B25">
        <f>VLOOKUP(C25,Stops!$A$1:$B$135,2,FALSE)</f>
        <v>21</v>
      </c>
      <c r="C25" t="s">
        <v>37</v>
      </c>
      <c r="D25">
        <v>27</v>
      </c>
      <c r="E25">
        <v>25</v>
      </c>
    </row>
    <row r="26" spans="1:5" x14ac:dyDescent="0.3">
      <c r="A26">
        <v>26</v>
      </c>
      <c r="B26">
        <f>VLOOKUP(C26,Stops!$A$1:$B$135,2,FALSE)</f>
        <v>122</v>
      </c>
      <c r="C26" t="s">
        <v>123</v>
      </c>
      <c r="D26">
        <v>28</v>
      </c>
      <c r="E26">
        <v>26</v>
      </c>
    </row>
    <row r="27" spans="1:5" x14ac:dyDescent="0.3">
      <c r="A27">
        <v>27</v>
      </c>
      <c r="B27">
        <f>VLOOKUP(C27,Stops!$A$1:$B$135,2,FALSE)</f>
        <v>67</v>
      </c>
      <c r="C27" t="s">
        <v>65</v>
      </c>
      <c r="D27">
        <v>29</v>
      </c>
      <c r="E27">
        <v>27</v>
      </c>
    </row>
    <row r="28" spans="1:5" x14ac:dyDescent="0.3">
      <c r="A28">
        <v>28</v>
      </c>
      <c r="B28">
        <f>VLOOKUP(C28,Stops!$A$1:$B$135,2,FALSE)</f>
        <v>1</v>
      </c>
      <c r="C28" t="s">
        <v>20</v>
      </c>
      <c r="D28">
        <v>30</v>
      </c>
      <c r="E28">
        <v>28</v>
      </c>
    </row>
    <row r="29" spans="1:5" x14ac:dyDescent="0.3">
      <c r="A29">
        <v>29</v>
      </c>
      <c r="B29">
        <f>VLOOKUP(C29,Stops!$A$1:$B$135,2,FALSE)</f>
        <v>13</v>
      </c>
      <c r="C29" t="s">
        <v>30</v>
      </c>
      <c r="D29">
        <v>31</v>
      </c>
      <c r="E29">
        <v>29</v>
      </c>
    </row>
    <row r="30" spans="1:5" x14ac:dyDescent="0.3">
      <c r="A30">
        <v>30</v>
      </c>
      <c r="B30">
        <f>VLOOKUP(C30,Stops!$A$1:$B$135,2,FALSE)</f>
        <v>33</v>
      </c>
      <c r="C30" t="s">
        <v>44</v>
      </c>
      <c r="D30">
        <v>32</v>
      </c>
      <c r="E30">
        <v>30</v>
      </c>
    </row>
    <row r="31" spans="1:5" x14ac:dyDescent="0.3">
      <c r="A31">
        <v>31</v>
      </c>
      <c r="B31">
        <f>VLOOKUP(C31,Stops!$A$1:$B$135,2,FALSE)</f>
        <v>128</v>
      </c>
      <c r="C31" t="s">
        <v>113</v>
      </c>
      <c r="D31">
        <v>33</v>
      </c>
      <c r="E31">
        <v>31</v>
      </c>
    </row>
  </sheetData>
  <pageMargins left="0.7" right="0.7" top="0.78740157499999996" bottom="0.78740157499999996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8F05-5FC5-4A9B-B8CA-D13E4DB1C79D}">
  <dimension ref="A1:E21"/>
  <sheetViews>
    <sheetView workbookViewId="0">
      <selection activeCell="B1" sqref="B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128</v>
      </c>
      <c r="C1" t="s">
        <v>113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33</v>
      </c>
      <c r="C2" t="s">
        <v>44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13</v>
      </c>
      <c r="C3" t="s">
        <v>30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1</v>
      </c>
      <c r="C4" t="s">
        <v>20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67</v>
      </c>
      <c r="C5" t="s">
        <v>65</v>
      </c>
      <c r="D5">
        <v>4</v>
      </c>
      <c r="E5">
        <v>4</v>
      </c>
    </row>
    <row r="6" spans="1:5" x14ac:dyDescent="0.3">
      <c r="A6">
        <v>6</v>
      </c>
      <c r="B6">
        <f>VLOOKUP(C6,Stops!$A$1:$B$135,2,FALSE)</f>
        <v>122</v>
      </c>
      <c r="C6" t="s">
        <v>123</v>
      </c>
      <c r="D6">
        <v>5</v>
      </c>
      <c r="E6">
        <v>5</v>
      </c>
    </row>
    <row r="7" spans="1:5" x14ac:dyDescent="0.3">
      <c r="A7">
        <v>7</v>
      </c>
      <c r="B7">
        <f>VLOOKUP(C7,Stops!$A$1:$B$135,2,FALSE)</f>
        <v>21</v>
      </c>
      <c r="C7" t="s">
        <v>37</v>
      </c>
      <c r="D7">
        <v>6</v>
      </c>
      <c r="E7">
        <v>6</v>
      </c>
    </row>
    <row r="8" spans="1:5" x14ac:dyDescent="0.3">
      <c r="A8">
        <v>8</v>
      </c>
      <c r="B8">
        <f>VLOOKUP(C8,Stops!$A$1:$B$135,2,FALSE)</f>
        <v>23</v>
      </c>
      <c r="C8" t="s">
        <v>39</v>
      </c>
      <c r="D8">
        <v>7</v>
      </c>
      <c r="E8">
        <v>7</v>
      </c>
    </row>
    <row r="9" spans="1:5" x14ac:dyDescent="0.3">
      <c r="A9">
        <v>9</v>
      </c>
      <c r="B9">
        <f>VLOOKUP(C9,Stops!$A$1:$B$135,2,FALSE)</f>
        <v>22</v>
      </c>
      <c r="C9" t="s">
        <v>38</v>
      </c>
      <c r="D9">
        <v>8</v>
      </c>
      <c r="E9">
        <v>8</v>
      </c>
    </row>
    <row r="10" spans="1:5" x14ac:dyDescent="0.3">
      <c r="A10">
        <v>10</v>
      </c>
      <c r="B10">
        <f>VLOOKUP(C10,Stops!$A$1:$B$135,2,FALSE)</f>
        <v>30</v>
      </c>
      <c r="C10" t="s">
        <v>13</v>
      </c>
      <c r="D10">
        <v>9</v>
      </c>
      <c r="E10">
        <v>9</v>
      </c>
    </row>
    <row r="11" spans="1:5" x14ac:dyDescent="0.3">
      <c r="A11">
        <v>11</v>
      </c>
      <c r="B11">
        <f>VLOOKUP(C11,Stops!$A$1:$B$135,2,FALSE)</f>
        <v>75</v>
      </c>
      <c r="C11" t="s">
        <v>12</v>
      </c>
      <c r="D11">
        <v>10</v>
      </c>
      <c r="E11">
        <v>10</v>
      </c>
    </row>
    <row r="12" spans="1:5" x14ac:dyDescent="0.3">
      <c r="A12">
        <v>12</v>
      </c>
      <c r="B12">
        <f>VLOOKUP(C12,Stops!$A$1:$B$135,2,FALSE)</f>
        <v>85</v>
      </c>
      <c r="C12" t="s">
        <v>11</v>
      </c>
      <c r="D12">
        <v>12</v>
      </c>
      <c r="E12">
        <v>11</v>
      </c>
    </row>
    <row r="13" spans="1:5" x14ac:dyDescent="0.3">
      <c r="A13">
        <v>13</v>
      </c>
      <c r="B13">
        <f>VLOOKUP(C13,Stops!$A$1:$B$135,2,FALSE)</f>
        <v>18</v>
      </c>
      <c r="C13" t="s">
        <v>35</v>
      </c>
      <c r="D13">
        <v>13</v>
      </c>
      <c r="E13">
        <v>12</v>
      </c>
    </row>
    <row r="14" spans="1:5" x14ac:dyDescent="0.3">
      <c r="A14">
        <v>14</v>
      </c>
      <c r="B14">
        <f>VLOOKUP(C14,Stops!$A$1:$B$135,2,FALSE)</f>
        <v>95</v>
      </c>
      <c r="C14" t="s">
        <v>88</v>
      </c>
      <c r="D14">
        <v>14</v>
      </c>
      <c r="E14">
        <v>13</v>
      </c>
    </row>
    <row r="15" spans="1:5" x14ac:dyDescent="0.3">
      <c r="A15">
        <v>15</v>
      </c>
      <c r="B15">
        <f>VLOOKUP(C15,Stops!$A$1:$B$135,2,FALSE)</f>
        <v>60</v>
      </c>
      <c r="C15" t="s">
        <v>61</v>
      </c>
      <c r="D15">
        <v>15</v>
      </c>
      <c r="E15">
        <v>14</v>
      </c>
    </row>
    <row r="16" spans="1:5" x14ac:dyDescent="0.3">
      <c r="A16">
        <v>16</v>
      </c>
      <c r="B16">
        <f>VLOOKUP(C16,Stops!$A$1:$B$135,2,FALSE)</f>
        <v>36</v>
      </c>
      <c r="C16" t="s">
        <v>46</v>
      </c>
      <c r="D16">
        <v>17</v>
      </c>
      <c r="E16">
        <v>16</v>
      </c>
    </row>
    <row r="17" spans="1:5" x14ac:dyDescent="0.3">
      <c r="A17">
        <v>17</v>
      </c>
      <c r="B17">
        <f>VLOOKUP(C17,Stops!$A$1:$B$135,2,FALSE)</f>
        <v>104</v>
      </c>
      <c r="C17" t="s">
        <v>95</v>
      </c>
      <c r="D17">
        <v>18</v>
      </c>
      <c r="E17">
        <v>17</v>
      </c>
    </row>
    <row r="18" spans="1:5" x14ac:dyDescent="0.3">
      <c r="A18">
        <v>18</v>
      </c>
      <c r="B18">
        <f>VLOOKUP(C18,Stops!$A$1:$B$135,2,FALSE)</f>
        <v>64</v>
      </c>
      <c r="C18" t="s">
        <v>63</v>
      </c>
      <c r="D18">
        <v>19</v>
      </c>
      <c r="E18">
        <v>18</v>
      </c>
    </row>
    <row r="19" spans="1:5" x14ac:dyDescent="0.3">
      <c r="A19">
        <v>19</v>
      </c>
      <c r="B19">
        <f>VLOOKUP(C19,Stops!$A$1:$B$135,2,FALSE)</f>
        <v>115</v>
      </c>
      <c r="C19" t="s">
        <v>103</v>
      </c>
      <c r="D19">
        <v>20</v>
      </c>
      <c r="E19">
        <v>19</v>
      </c>
    </row>
    <row r="20" spans="1:5" x14ac:dyDescent="0.3">
      <c r="A20">
        <v>20</v>
      </c>
      <c r="B20">
        <f>VLOOKUP(C20,Stops!$A$1:$B$135,2,FALSE)</f>
        <v>38</v>
      </c>
      <c r="C20" t="s">
        <v>137</v>
      </c>
      <c r="D20">
        <v>21</v>
      </c>
      <c r="E20">
        <v>20</v>
      </c>
    </row>
    <row r="21" spans="1:5" x14ac:dyDescent="0.3">
      <c r="A21">
        <v>21</v>
      </c>
      <c r="B21">
        <f>VLOOKUP(C21,Stops!$A$1:$B$135,2,FALSE)</f>
        <v>72</v>
      </c>
      <c r="C21" t="s">
        <v>69</v>
      </c>
      <c r="D21">
        <v>22</v>
      </c>
      <c r="E21">
        <v>21</v>
      </c>
    </row>
  </sheetData>
  <pageMargins left="0.7" right="0.7" top="0.78740157499999996" bottom="0.78740157499999996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BF0AF-3A69-418B-A79F-E1D7B5EDC027}">
  <dimension ref="A1:E13"/>
  <sheetViews>
    <sheetView workbookViewId="0">
      <selection activeCell="B1" sqref="B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121</v>
      </c>
      <c r="C1" t="s">
        <v>107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114</v>
      </c>
      <c r="C2" t="s">
        <v>102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5</v>
      </c>
      <c r="C3" t="s">
        <v>24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53</v>
      </c>
      <c r="C4" t="s">
        <v>55</v>
      </c>
      <c r="D4">
        <v>3</v>
      </c>
      <c r="E4">
        <v>3</v>
      </c>
    </row>
    <row r="5" spans="1:5" x14ac:dyDescent="0.3">
      <c r="A5">
        <v>5</v>
      </c>
      <c r="B5">
        <f>VLOOKUP(C5,Stops!$A$1:$B$135,2,FALSE)</f>
        <v>71</v>
      </c>
      <c r="C5" t="s">
        <v>9</v>
      </c>
      <c r="D5">
        <v>5</v>
      </c>
      <c r="E5">
        <v>5</v>
      </c>
    </row>
    <row r="6" spans="1:5" x14ac:dyDescent="0.3">
      <c r="A6">
        <v>6</v>
      </c>
      <c r="B6">
        <f>VLOOKUP(C6,Stops!$A$1:$B$135,2,FALSE)</f>
        <v>76</v>
      </c>
      <c r="C6" t="s">
        <v>72</v>
      </c>
      <c r="D6">
        <v>6</v>
      </c>
      <c r="E6">
        <v>6</v>
      </c>
    </row>
    <row r="7" spans="1:5" x14ac:dyDescent="0.3">
      <c r="A7">
        <v>7</v>
      </c>
      <c r="B7">
        <f>VLOOKUP(C7,Stops!$A$1:$B$135,2,FALSE)</f>
        <v>39</v>
      </c>
      <c r="C7" t="s">
        <v>48</v>
      </c>
      <c r="D7">
        <v>7</v>
      </c>
      <c r="E7">
        <v>7</v>
      </c>
    </row>
    <row r="8" spans="1:5" x14ac:dyDescent="0.3">
      <c r="A8">
        <v>8</v>
      </c>
      <c r="B8">
        <f>VLOOKUP(C8,Stops!$A$1:$B$135,2,FALSE)</f>
        <v>27</v>
      </c>
      <c r="C8" t="s">
        <v>42</v>
      </c>
      <c r="D8">
        <v>8</v>
      </c>
      <c r="E8">
        <v>8</v>
      </c>
    </row>
    <row r="9" spans="1:5" x14ac:dyDescent="0.3">
      <c r="A9">
        <v>9</v>
      </c>
      <c r="B9">
        <f>VLOOKUP(C9,Stops!$A$1:$B$135,2,FALSE)</f>
        <v>17</v>
      </c>
      <c r="C9" t="s">
        <v>34</v>
      </c>
      <c r="D9">
        <v>9</v>
      </c>
      <c r="E9">
        <v>9</v>
      </c>
    </row>
    <row r="10" spans="1:5" x14ac:dyDescent="0.3">
      <c r="A10">
        <v>10</v>
      </c>
      <c r="B10">
        <f>VLOOKUP(C10,Stops!$A$1:$B$135,2,FALSE)</f>
        <v>83</v>
      </c>
      <c r="C10" t="s">
        <v>79</v>
      </c>
      <c r="D10">
        <v>11</v>
      </c>
      <c r="E10">
        <v>10</v>
      </c>
    </row>
    <row r="11" spans="1:5" x14ac:dyDescent="0.3">
      <c r="A11">
        <v>11</v>
      </c>
      <c r="B11">
        <f>VLOOKUP(C11,Stops!$A$1:$B$135,2,FALSE)</f>
        <v>20</v>
      </c>
      <c r="C11" t="s">
        <v>36</v>
      </c>
      <c r="D11">
        <v>12</v>
      </c>
      <c r="E11">
        <v>11</v>
      </c>
    </row>
    <row r="12" spans="1:5" x14ac:dyDescent="0.3">
      <c r="A12">
        <v>12</v>
      </c>
      <c r="B12">
        <f>VLOOKUP(C12,Stops!$A$1:$B$135,2,FALSE)</f>
        <v>73</v>
      </c>
      <c r="C12" t="s">
        <v>143</v>
      </c>
      <c r="D12">
        <v>13</v>
      </c>
      <c r="E12">
        <v>12</v>
      </c>
    </row>
    <row r="13" spans="1:5" x14ac:dyDescent="0.3">
      <c r="A13">
        <v>13</v>
      </c>
      <c r="B13">
        <f>VLOOKUP(C13,Stops!$A$1:$B$135,2,FALSE)</f>
        <v>57</v>
      </c>
      <c r="C13" t="s">
        <v>144</v>
      </c>
      <c r="D13">
        <v>15</v>
      </c>
      <c r="E13">
        <v>14</v>
      </c>
    </row>
  </sheetData>
  <pageMargins left="0.7" right="0.7" top="0.78740157499999996" bottom="0.78740157499999996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5F9C-1A9B-4DA3-B1EE-BCFCE52C083E}">
  <dimension ref="A1:E13"/>
  <sheetViews>
    <sheetView workbookViewId="0">
      <selection activeCell="B1" sqref="B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57</v>
      </c>
      <c r="C1" t="s">
        <v>144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73</v>
      </c>
      <c r="C2" t="s">
        <v>143</v>
      </c>
      <c r="D2">
        <v>1</v>
      </c>
      <c r="E2">
        <v>1</v>
      </c>
    </row>
    <row r="3" spans="1:5" x14ac:dyDescent="0.3">
      <c r="A3">
        <v>3</v>
      </c>
      <c r="B3">
        <f>VLOOKUP(C3,Stops!$A$1:$B$135,2,FALSE)</f>
        <v>20</v>
      </c>
      <c r="C3" t="s">
        <v>36</v>
      </c>
      <c r="D3">
        <v>2</v>
      </c>
      <c r="E3">
        <v>2</v>
      </c>
    </row>
    <row r="4" spans="1:5" x14ac:dyDescent="0.3">
      <c r="A4">
        <v>4</v>
      </c>
      <c r="B4">
        <f>VLOOKUP(C4,Stops!$A$1:$B$135,2,FALSE)</f>
        <v>83</v>
      </c>
      <c r="C4" t="s">
        <v>79</v>
      </c>
      <c r="D4">
        <v>4</v>
      </c>
      <c r="E4">
        <v>4</v>
      </c>
    </row>
    <row r="5" spans="1:5" x14ac:dyDescent="0.3">
      <c r="A5">
        <v>5</v>
      </c>
      <c r="B5">
        <f>VLOOKUP(C5,Stops!$A$1:$B$135,2,FALSE)</f>
        <v>17</v>
      </c>
      <c r="C5" t="s">
        <v>34</v>
      </c>
      <c r="D5">
        <v>5</v>
      </c>
      <c r="E5">
        <v>5</v>
      </c>
    </row>
    <row r="6" spans="1:5" x14ac:dyDescent="0.3">
      <c r="A6">
        <v>6</v>
      </c>
      <c r="B6">
        <f>VLOOKUP(C6,Stops!$A$1:$B$135,2,FALSE)</f>
        <v>27</v>
      </c>
      <c r="C6" t="s">
        <v>42</v>
      </c>
      <c r="D6">
        <v>6</v>
      </c>
      <c r="E6">
        <v>6</v>
      </c>
    </row>
    <row r="7" spans="1:5" x14ac:dyDescent="0.3">
      <c r="A7">
        <v>7</v>
      </c>
      <c r="B7">
        <f>VLOOKUP(C7,Stops!$A$1:$B$135,2,FALSE)</f>
        <v>39</v>
      </c>
      <c r="C7" t="s">
        <v>48</v>
      </c>
      <c r="D7">
        <v>7</v>
      </c>
      <c r="E7">
        <v>7</v>
      </c>
    </row>
    <row r="8" spans="1:5" x14ac:dyDescent="0.3">
      <c r="A8">
        <v>8</v>
      </c>
      <c r="B8">
        <f>VLOOKUP(C8,Stops!$A$1:$B$135,2,FALSE)</f>
        <v>76</v>
      </c>
      <c r="C8" t="s">
        <v>72</v>
      </c>
      <c r="D8">
        <v>8</v>
      </c>
      <c r="E8">
        <v>8</v>
      </c>
    </row>
    <row r="9" spans="1:5" x14ac:dyDescent="0.3">
      <c r="A9">
        <v>9</v>
      </c>
      <c r="B9">
        <f>VLOOKUP(C9,Stops!$A$1:$B$135,2,FALSE)</f>
        <v>71</v>
      </c>
      <c r="C9" t="s">
        <v>9</v>
      </c>
      <c r="D9">
        <v>9</v>
      </c>
      <c r="E9">
        <v>9</v>
      </c>
    </row>
    <row r="10" spans="1:5" x14ac:dyDescent="0.3">
      <c r="A10">
        <v>10</v>
      </c>
      <c r="B10">
        <f>VLOOKUP(C10,Stops!$A$1:$B$135,2,FALSE)</f>
        <v>53</v>
      </c>
      <c r="C10" t="s">
        <v>55</v>
      </c>
      <c r="D10">
        <v>10</v>
      </c>
      <c r="E10">
        <v>10</v>
      </c>
    </row>
    <row r="11" spans="1:5" x14ac:dyDescent="0.3">
      <c r="A11">
        <v>11</v>
      </c>
      <c r="B11">
        <f>VLOOKUP(C11,Stops!$A$1:$B$135,2,FALSE)</f>
        <v>5</v>
      </c>
      <c r="C11" t="s">
        <v>24</v>
      </c>
      <c r="D11">
        <v>12</v>
      </c>
      <c r="E11">
        <v>11</v>
      </c>
    </row>
    <row r="12" spans="1:5" x14ac:dyDescent="0.3">
      <c r="A12">
        <v>12</v>
      </c>
      <c r="B12">
        <f>VLOOKUP(C12,Stops!$A$1:$B$135,2,FALSE)</f>
        <v>114</v>
      </c>
      <c r="C12" t="s">
        <v>102</v>
      </c>
      <c r="D12">
        <v>13</v>
      </c>
      <c r="E12">
        <v>12</v>
      </c>
    </row>
    <row r="13" spans="1:5" x14ac:dyDescent="0.3">
      <c r="A13">
        <v>13</v>
      </c>
      <c r="B13">
        <f>VLOOKUP(C13,Stops!$A$1:$B$135,2,FALSE)</f>
        <v>121</v>
      </c>
      <c r="C13" t="s">
        <v>107</v>
      </c>
      <c r="D13">
        <v>15</v>
      </c>
      <c r="E13">
        <v>14</v>
      </c>
    </row>
  </sheetData>
  <pageMargins left="0.7" right="0.7" top="0.78740157499999996" bottom="0.78740157499999996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A676B-BC7B-4A7F-8D9B-A8F484E5E536}">
  <dimension ref="A1:E3"/>
  <sheetViews>
    <sheetView workbookViewId="0">
      <selection activeCell="B1" sqref="B1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4</v>
      </c>
      <c r="C1" t="s">
        <v>23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26</v>
      </c>
      <c r="C2" t="s">
        <v>41</v>
      </c>
      <c r="D2">
        <v>6</v>
      </c>
      <c r="E2">
        <v>5</v>
      </c>
    </row>
    <row r="3" spans="1:5" x14ac:dyDescent="0.3">
      <c r="A3">
        <v>3</v>
      </c>
      <c r="B3">
        <f>VLOOKUP(C3,Stops!$A$1:$B$135,2,FALSE)</f>
        <v>57</v>
      </c>
      <c r="C3" t="s">
        <v>144</v>
      </c>
      <c r="D3">
        <v>11</v>
      </c>
      <c r="E3">
        <v>10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0C0DA-E063-4FB2-BCD3-B9D365EC40E4}">
  <dimension ref="A1:E13"/>
  <sheetViews>
    <sheetView workbookViewId="0">
      <selection activeCell="B1" sqref="B1:B13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19</v>
      </c>
      <c r="C1" t="s">
        <v>4</v>
      </c>
      <c r="D1" s="1">
        <v>0</v>
      </c>
      <c r="E1">
        <v>0</v>
      </c>
    </row>
    <row r="2" spans="1:5" x14ac:dyDescent="0.3">
      <c r="A2">
        <v>2</v>
      </c>
      <c r="B2">
        <f>VLOOKUP(C2,Stops!$A$1:$B$135,2,FALSE)</f>
        <v>40</v>
      </c>
      <c r="C2" t="s">
        <v>5</v>
      </c>
      <c r="D2" s="1">
        <v>2</v>
      </c>
      <c r="E2">
        <v>2</v>
      </c>
    </row>
    <row r="3" spans="1:5" x14ac:dyDescent="0.3">
      <c r="A3">
        <v>3</v>
      </c>
      <c r="B3">
        <f>VLOOKUP(C3,Stops!$A$1:$B$135,2,FALSE)</f>
        <v>61</v>
      </c>
      <c r="C3" t="s">
        <v>6</v>
      </c>
      <c r="D3">
        <v>3</v>
      </c>
      <c r="E3">
        <v>3</v>
      </c>
    </row>
    <row r="4" spans="1:5" x14ac:dyDescent="0.3">
      <c r="A4">
        <v>4</v>
      </c>
      <c r="B4">
        <f>VLOOKUP(C4,Stops!$A$1:$B$135,2,FALSE)</f>
        <v>11</v>
      </c>
      <c r="C4" t="s">
        <v>7</v>
      </c>
      <c r="D4">
        <v>4</v>
      </c>
      <c r="E4">
        <v>4</v>
      </c>
    </row>
    <row r="5" spans="1:5" x14ac:dyDescent="0.3">
      <c r="A5">
        <v>5</v>
      </c>
      <c r="B5">
        <f>VLOOKUP(C5,Stops!$A$1:$B$135,2,FALSE)</f>
        <v>7</v>
      </c>
      <c r="C5" t="s">
        <v>8</v>
      </c>
      <c r="D5">
        <v>6</v>
      </c>
      <c r="E5">
        <v>5</v>
      </c>
    </row>
    <row r="6" spans="1:5" x14ac:dyDescent="0.3">
      <c r="A6">
        <v>6</v>
      </c>
      <c r="B6">
        <f>VLOOKUP(C6,Stops!$A$1:$B$135,2,FALSE)</f>
        <v>71</v>
      </c>
      <c r="C6" t="s">
        <v>9</v>
      </c>
      <c r="D6">
        <v>8</v>
      </c>
      <c r="E6">
        <v>7</v>
      </c>
    </row>
    <row r="7" spans="1:5" x14ac:dyDescent="0.3">
      <c r="A7">
        <v>7</v>
      </c>
      <c r="B7">
        <f>VLOOKUP(C7,Stops!$A$1:$B$135,2,FALSE)</f>
        <v>46</v>
      </c>
      <c r="C7" t="s">
        <v>10</v>
      </c>
      <c r="D7">
        <v>9</v>
      </c>
      <c r="E7">
        <v>8</v>
      </c>
    </row>
    <row r="8" spans="1:5" x14ac:dyDescent="0.3">
      <c r="A8">
        <v>8</v>
      </c>
      <c r="B8">
        <f>VLOOKUP(C8,Stops!$A$1:$B$135,2,FALSE)</f>
        <v>85</v>
      </c>
      <c r="C8" t="s">
        <v>11</v>
      </c>
      <c r="D8">
        <v>10</v>
      </c>
      <c r="E8">
        <v>9</v>
      </c>
    </row>
    <row r="9" spans="1:5" x14ac:dyDescent="0.3">
      <c r="A9">
        <v>9</v>
      </c>
      <c r="B9">
        <f>VLOOKUP(C9,Stops!$A$1:$B$135,2,FALSE)</f>
        <v>75</v>
      </c>
      <c r="C9" t="s">
        <v>12</v>
      </c>
      <c r="D9">
        <v>12</v>
      </c>
      <c r="E9">
        <v>10</v>
      </c>
    </row>
    <row r="10" spans="1:5" x14ac:dyDescent="0.3">
      <c r="A10">
        <v>10</v>
      </c>
      <c r="B10">
        <f>VLOOKUP(C10,Stops!$A$1:$B$135,2,FALSE)</f>
        <v>30</v>
      </c>
      <c r="C10" t="s">
        <v>13</v>
      </c>
      <c r="D10">
        <v>13</v>
      </c>
      <c r="E10">
        <v>11</v>
      </c>
    </row>
    <row r="11" spans="1:5" x14ac:dyDescent="0.3">
      <c r="A11">
        <v>11</v>
      </c>
      <c r="B11">
        <f>VLOOKUP(C11,Stops!$A$1:$B$135,2,FALSE)</f>
        <v>109</v>
      </c>
      <c r="C11" t="s">
        <v>14</v>
      </c>
      <c r="D11">
        <v>15</v>
      </c>
      <c r="E11">
        <v>13</v>
      </c>
    </row>
    <row r="12" spans="1:5" x14ac:dyDescent="0.3">
      <c r="A12">
        <v>12</v>
      </c>
      <c r="B12">
        <f>VLOOKUP(C12,Stops!$A$1:$B$135,2,FALSE)</f>
        <v>68</v>
      </c>
      <c r="C12" t="s">
        <v>15</v>
      </c>
      <c r="D12">
        <v>16</v>
      </c>
      <c r="E12">
        <v>14</v>
      </c>
    </row>
    <row r="13" spans="1:5" x14ac:dyDescent="0.3">
      <c r="A13">
        <v>13</v>
      </c>
      <c r="B13">
        <f>VLOOKUP(C13,Stops!$A$1:$B$135,2,FALSE)</f>
        <v>135</v>
      </c>
      <c r="C13" t="s">
        <v>16</v>
      </c>
      <c r="D13">
        <v>18</v>
      </c>
      <c r="E13">
        <v>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4291-ED98-42AB-8056-2CF56605176D}">
  <dimension ref="A1:E3"/>
  <sheetViews>
    <sheetView workbookViewId="0">
      <selection activeCell="B6" sqref="B6"/>
    </sheetView>
  </sheetViews>
  <sheetFormatPr defaultRowHeight="14.4" x14ac:dyDescent="0.3"/>
  <sheetData>
    <row r="1" spans="1:5" x14ac:dyDescent="0.3">
      <c r="A1">
        <v>1</v>
      </c>
      <c r="B1">
        <f>VLOOKUP(C1,Stops!$A$1:$B$135,2,FALSE)</f>
        <v>57</v>
      </c>
      <c r="C1" t="s">
        <v>144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26</v>
      </c>
      <c r="C2" t="s">
        <v>41</v>
      </c>
      <c r="D2">
        <v>6</v>
      </c>
      <c r="E2">
        <v>5</v>
      </c>
    </row>
    <row r="3" spans="1:5" x14ac:dyDescent="0.3">
      <c r="A3">
        <v>3</v>
      </c>
      <c r="B3">
        <f>VLOOKUP(C3,Stops!$A$1:$B$135,2,FALSE)</f>
        <v>4</v>
      </c>
      <c r="C3" t="s">
        <v>23</v>
      </c>
      <c r="D3">
        <v>12</v>
      </c>
      <c r="E3">
        <v>10</v>
      </c>
    </row>
  </sheetData>
  <pageMargins left="0.7" right="0.7" top="0.78740157499999996" bottom="0.78740157499999996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E82-84CF-482F-9964-DF8FFC7AA505}">
  <dimension ref="A1:E23"/>
  <sheetViews>
    <sheetView workbookViewId="0">
      <selection activeCell="B1" sqref="B1"/>
    </sheetView>
  </sheetViews>
  <sheetFormatPr defaultRowHeight="14.4" x14ac:dyDescent="0.3"/>
  <cols>
    <col min="3" max="3" width="18.6640625" bestFit="1" customWidth="1"/>
  </cols>
  <sheetData>
    <row r="1" spans="1:5" x14ac:dyDescent="0.3">
      <c r="A1">
        <v>1</v>
      </c>
      <c r="B1">
        <f>VLOOKUP(C1,Stops!$A$1:$B$135,2,FALSE)</f>
        <v>134</v>
      </c>
      <c r="C1" t="s">
        <v>119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54</v>
      </c>
      <c r="C2" t="s">
        <v>56</v>
      </c>
      <c r="D2">
        <v>3</v>
      </c>
      <c r="E2">
        <v>2</v>
      </c>
    </row>
    <row r="3" spans="1:5" x14ac:dyDescent="0.3">
      <c r="A3">
        <v>3</v>
      </c>
      <c r="B3">
        <f>VLOOKUP(C3,Stops!$A$1:$B$135,2,FALSE)</f>
        <v>87</v>
      </c>
      <c r="C3" t="s">
        <v>81</v>
      </c>
      <c r="D3">
        <v>4</v>
      </c>
      <c r="E3">
        <v>3</v>
      </c>
    </row>
    <row r="4" spans="1:5" x14ac:dyDescent="0.3">
      <c r="A4">
        <v>4</v>
      </c>
      <c r="B4">
        <f>VLOOKUP(C4,Stops!$A$1:$B$135,2,FALSE)</f>
        <v>4</v>
      </c>
      <c r="C4" t="s">
        <v>23</v>
      </c>
      <c r="D4">
        <v>7</v>
      </c>
      <c r="E4">
        <v>6</v>
      </c>
    </row>
    <row r="5" spans="1:5" x14ac:dyDescent="0.3">
      <c r="A5">
        <v>5</v>
      </c>
      <c r="B5">
        <f>VLOOKUP(C5,Stops!$A$1:$B$135,2,FALSE)</f>
        <v>53</v>
      </c>
      <c r="C5" t="s">
        <v>55</v>
      </c>
      <c r="D5">
        <v>8</v>
      </c>
      <c r="E5">
        <v>7</v>
      </c>
    </row>
    <row r="6" spans="1:5" x14ac:dyDescent="0.3">
      <c r="A6">
        <v>6</v>
      </c>
      <c r="B6">
        <f>VLOOKUP(C6,Stops!$A$1:$B$135,2,FALSE)</f>
        <v>97</v>
      </c>
      <c r="C6" t="s">
        <v>90</v>
      </c>
      <c r="D6">
        <v>10</v>
      </c>
      <c r="E6">
        <v>8</v>
      </c>
    </row>
    <row r="7" spans="1:5" x14ac:dyDescent="0.3">
      <c r="A7">
        <v>7</v>
      </c>
      <c r="B7">
        <f>VLOOKUP(C7,Stops!$A$1:$B$135,2,FALSE)</f>
        <v>124</v>
      </c>
      <c r="C7" t="s">
        <v>109</v>
      </c>
      <c r="D7">
        <v>11</v>
      </c>
      <c r="E7">
        <v>9</v>
      </c>
    </row>
    <row r="8" spans="1:5" x14ac:dyDescent="0.3">
      <c r="A8">
        <v>8</v>
      </c>
      <c r="B8">
        <f>VLOOKUP(C8,Stops!$A$1:$B$135,2,FALSE)</f>
        <v>56</v>
      </c>
      <c r="C8" t="s">
        <v>58</v>
      </c>
      <c r="D8">
        <v>12</v>
      </c>
      <c r="E8">
        <v>10</v>
      </c>
    </row>
    <row r="9" spans="1:5" x14ac:dyDescent="0.3">
      <c r="A9">
        <v>9</v>
      </c>
      <c r="B9">
        <f>VLOOKUP(C9,Stops!$A$1:$B$135,2,FALSE)</f>
        <v>85</v>
      </c>
      <c r="C9" t="s">
        <v>11</v>
      </c>
      <c r="D9">
        <v>13</v>
      </c>
      <c r="E9">
        <v>11</v>
      </c>
    </row>
    <row r="10" spans="1:5" x14ac:dyDescent="0.3">
      <c r="A10">
        <v>10</v>
      </c>
      <c r="B10">
        <f>VLOOKUP(C10,Stops!$A$1:$B$135,2,FALSE)</f>
        <v>75</v>
      </c>
      <c r="C10" t="s">
        <v>12</v>
      </c>
      <c r="D10">
        <v>15</v>
      </c>
      <c r="E10">
        <v>12</v>
      </c>
    </row>
    <row r="11" spans="1:5" x14ac:dyDescent="0.3">
      <c r="A11">
        <v>11</v>
      </c>
      <c r="B11">
        <f>VLOOKUP(C11,Stops!$A$1:$B$135,2,FALSE)</f>
        <v>30</v>
      </c>
      <c r="C11" t="s">
        <v>13</v>
      </c>
      <c r="D11">
        <v>16</v>
      </c>
      <c r="E11">
        <v>13</v>
      </c>
    </row>
    <row r="12" spans="1:5" x14ac:dyDescent="0.3">
      <c r="A12">
        <v>12</v>
      </c>
      <c r="B12">
        <f>VLOOKUP(C12,Stops!$A$1:$B$135,2,FALSE)</f>
        <v>23</v>
      </c>
      <c r="C12" t="s">
        <v>39</v>
      </c>
      <c r="D12">
        <v>18</v>
      </c>
      <c r="E12">
        <v>15</v>
      </c>
    </row>
    <row r="13" spans="1:5" x14ac:dyDescent="0.3">
      <c r="A13">
        <v>13</v>
      </c>
      <c r="B13">
        <f>VLOOKUP(C13,Stops!$A$1:$B$135,2,FALSE)</f>
        <v>3</v>
      </c>
      <c r="C13" t="s">
        <v>22</v>
      </c>
      <c r="D13">
        <v>21</v>
      </c>
      <c r="E13">
        <v>18</v>
      </c>
    </row>
    <row r="14" spans="1:5" x14ac:dyDescent="0.3">
      <c r="A14">
        <v>14</v>
      </c>
      <c r="B14">
        <f>VLOOKUP(C14,Stops!$A$1:$B$135,2,FALSE)</f>
        <v>13</v>
      </c>
      <c r="C14" t="s">
        <v>30</v>
      </c>
      <c r="D14">
        <v>23</v>
      </c>
      <c r="E14">
        <v>19</v>
      </c>
    </row>
    <row r="15" spans="1:5" x14ac:dyDescent="0.3">
      <c r="A15">
        <v>15</v>
      </c>
      <c r="B15">
        <f>VLOOKUP(C15,Stops!$A$1:$B$135,2,FALSE)</f>
        <v>1</v>
      </c>
      <c r="C15" t="s">
        <v>20</v>
      </c>
      <c r="D15">
        <v>24</v>
      </c>
      <c r="E15">
        <v>20</v>
      </c>
    </row>
    <row r="16" spans="1:5" x14ac:dyDescent="0.3">
      <c r="A16">
        <v>16</v>
      </c>
      <c r="B16">
        <f>VLOOKUP(C16,Stops!$A$1:$B$135,2,FALSE)</f>
        <v>26</v>
      </c>
      <c r="C16" t="s">
        <v>41</v>
      </c>
      <c r="D16">
        <v>27</v>
      </c>
      <c r="E16">
        <v>23</v>
      </c>
    </row>
    <row r="17" spans="1:5" x14ac:dyDescent="0.3">
      <c r="A17">
        <v>17</v>
      </c>
      <c r="B17">
        <f>VLOOKUP(C17,Stops!$A$1:$B$135,2,FALSE)</f>
        <v>76</v>
      </c>
      <c r="C17" t="s">
        <v>72</v>
      </c>
      <c r="D17">
        <v>29</v>
      </c>
      <c r="E17">
        <v>25</v>
      </c>
    </row>
    <row r="18" spans="1:5" x14ac:dyDescent="0.3">
      <c r="A18">
        <v>18</v>
      </c>
      <c r="B18">
        <f>VLOOKUP(C18,Stops!$A$1:$B$135,2,FALSE)</f>
        <v>55</v>
      </c>
      <c r="C18" t="s">
        <v>57</v>
      </c>
      <c r="D18">
        <v>30</v>
      </c>
      <c r="E18">
        <v>26</v>
      </c>
    </row>
    <row r="19" spans="1:5" x14ac:dyDescent="0.3">
      <c r="A19">
        <v>19</v>
      </c>
      <c r="B19">
        <f>VLOOKUP(C19,Stops!$A$1:$B$135,2,FALSE)</f>
        <v>2</v>
      </c>
      <c r="C19" t="s">
        <v>21</v>
      </c>
      <c r="D19">
        <v>31</v>
      </c>
      <c r="E19">
        <v>27</v>
      </c>
    </row>
    <row r="20" spans="1:5" x14ac:dyDescent="0.3">
      <c r="A20">
        <v>20</v>
      </c>
      <c r="B20">
        <f>VLOOKUP(C20,Stops!$A$1:$B$135,2,FALSE)</f>
        <v>7</v>
      </c>
      <c r="C20" t="s">
        <v>8</v>
      </c>
      <c r="D20">
        <v>32</v>
      </c>
      <c r="E20">
        <v>28</v>
      </c>
    </row>
    <row r="21" spans="1:5" x14ac:dyDescent="0.3">
      <c r="A21">
        <v>21</v>
      </c>
      <c r="B21">
        <f>VLOOKUP(C21,Stops!$A$1:$B$135,2,FALSE)</f>
        <v>40</v>
      </c>
      <c r="C21" t="s">
        <v>5</v>
      </c>
      <c r="D21">
        <v>34</v>
      </c>
      <c r="E21">
        <v>30</v>
      </c>
    </row>
    <row r="22" spans="1:5" x14ac:dyDescent="0.3">
      <c r="A22">
        <v>22</v>
      </c>
      <c r="B22">
        <f>VLOOKUP(C22,Stops!$A$1:$B$135,2,FALSE)</f>
        <v>41</v>
      </c>
      <c r="C22" t="s">
        <v>49</v>
      </c>
      <c r="D22">
        <v>35</v>
      </c>
      <c r="E22">
        <v>31</v>
      </c>
    </row>
    <row r="23" spans="1:5" x14ac:dyDescent="0.3">
      <c r="A23">
        <v>23</v>
      </c>
      <c r="B23">
        <f>VLOOKUP(C23,Stops!$A$1:$B$135,2,FALSE)</f>
        <v>134</v>
      </c>
      <c r="C23" t="s">
        <v>119</v>
      </c>
      <c r="D23">
        <v>38</v>
      </c>
      <c r="E23">
        <v>34</v>
      </c>
    </row>
  </sheetData>
  <pageMargins left="0.7" right="0.7" top="0.78740157499999996" bottom="0.78740157499999996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3026A-6A33-4E6E-B5F3-F2227A5C3372}">
  <dimension ref="A1:E23"/>
  <sheetViews>
    <sheetView workbookViewId="0">
      <selection activeCell="B1" sqref="B1"/>
    </sheetView>
  </sheetViews>
  <sheetFormatPr defaultRowHeight="14.4" x14ac:dyDescent="0.3"/>
  <sheetData>
    <row r="1" spans="1:5" x14ac:dyDescent="0.3">
      <c r="A1">
        <f>'NC-A'!A1</f>
        <v>1</v>
      </c>
      <c r="B1">
        <f>'NC-A'!B1</f>
        <v>134</v>
      </c>
      <c r="C1" t="str">
        <f>'NC-A'!C1</f>
        <v>Nákupní centrum Zborovská pole</v>
      </c>
      <c r="D1">
        <f>'NC-A'!D1</f>
        <v>0</v>
      </c>
      <c r="E1">
        <f>'NC-A'!E1</f>
        <v>0</v>
      </c>
    </row>
    <row r="2" spans="1:5" x14ac:dyDescent="0.3">
      <c r="A2">
        <f>'NC-A'!A2</f>
        <v>2</v>
      </c>
      <c r="B2">
        <f>'NC-A'!B2</f>
        <v>54</v>
      </c>
      <c r="C2" t="str">
        <f>'NC-A'!C2</f>
        <v>Městské lázně</v>
      </c>
      <c r="D2">
        <f>'NC-A'!D2</f>
        <v>3</v>
      </c>
      <c r="E2">
        <f>'NC-A'!E2</f>
        <v>2</v>
      </c>
    </row>
    <row r="3" spans="1:5" x14ac:dyDescent="0.3">
      <c r="A3">
        <f>'NC-A'!A3</f>
        <v>3</v>
      </c>
      <c r="B3">
        <f>'NC-A'!B3</f>
        <v>87</v>
      </c>
      <c r="C3" t="str">
        <f>'NC-A'!C3</f>
        <v>Republikánská</v>
      </c>
      <c r="D3">
        <f>'NC-A'!D3</f>
        <v>4</v>
      </c>
      <c r="E3">
        <f>'NC-A'!E3</f>
        <v>3</v>
      </c>
    </row>
    <row r="4" spans="1:5" x14ac:dyDescent="0.3">
      <c r="A4">
        <f>'NC-A'!A4</f>
        <v>4</v>
      </c>
      <c r="B4">
        <f>'NC-A'!B4</f>
        <v>4</v>
      </c>
      <c r="C4" t="str">
        <f>'NC-A'!C4</f>
        <v>Autobusové nádraží</v>
      </c>
      <c r="D4">
        <f>'NC-A'!D4</f>
        <v>7</v>
      </c>
      <c r="E4">
        <f>'NC-A'!E4</f>
        <v>6</v>
      </c>
    </row>
    <row r="5" spans="1:5" x14ac:dyDescent="0.3">
      <c r="A5">
        <f>'NC-A'!A5</f>
        <v>5</v>
      </c>
      <c r="B5">
        <f>'NC-A'!B5</f>
        <v>53</v>
      </c>
      <c r="C5" t="str">
        <f>'NC-A'!C5</f>
        <v>Marie Sklodowské</v>
      </c>
      <c r="D5">
        <f>'NC-A'!D5</f>
        <v>8</v>
      </c>
      <c r="E5">
        <f>'NC-A'!E5</f>
        <v>7</v>
      </c>
    </row>
    <row r="6" spans="1:5" x14ac:dyDescent="0.3">
      <c r="A6">
        <f>'NC-A'!A6</f>
        <v>6</v>
      </c>
      <c r="B6">
        <f>'NC-A'!B6</f>
        <v>97</v>
      </c>
      <c r="C6" t="str">
        <f>'NC-A'!C6</f>
        <v>Staroměstská</v>
      </c>
      <c r="D6">
        <f>'NC-A'!D6</f>
        <v>10</v>
      </c>
      <c r="E6">
        <f>'NC-A'!E6</f>
        <v>8</v>
      </c>
    </row>
    <row r="7" spans="1:5" x14ac:dyDescent="0.3">
      <c r="A7">
        <f>'NC-A'!A7</f>
        <v>7</v>
      </c>
      <c r="B7">
        <f>'NC-A'!B7</f>
        <v>124</v>
      </c>
      <c r="C7" t="str">
        <f>'NC-A'!C7</f>
        <v>Velké náměstí</v>
      </c>
      <c r="D7">
        <f>'NC-A'!D7</f>
        <v>11</v>
      </c>
      <c r="E7">
        <f>'NC-A'!E7</f>
        <v>9</v>
      </c>
    </row>
    <row r="8" spans="1:5" x14ac:dyDescent="0.3">
      <c r="A8">
        <f>'NC-A'!A8</f>
        <v>8</v>
      </c>
      <c r="B8">
        <f>'NC-A'!B8</f>
        <v>56</v>
      </c>
      <c r="C8" t="str">
        <f>'NC-A'!C8</f>
        <v>Měšťanské divadlo</v>
      </c>
      <c r="D8">
        <f>'NC-A'!D8</f>
        <v>12</v>
      </c>
      <c r="E8">
        <f>'NC-A'!E8</f>
        <v>10</v>
      </c>
    </row>
    <row r="9" spans="1:5" x14ac:dyDescent="0.3">
      <c r="A9">
        <f>'NC-A'!A9</f>
        <v>9</v>
      </c>
      <c r="B9">
        <f>'NC-A'!B9</f>
        <v>85</v>
      </c>
      <c r="C9" t="str">
        <f>'NC-A'!C9</f>
        <v>Radeckého náměstí</v>
      </c>
      <c r="D9">
        <f>'NC-A'!D9</f>
        <v>13</v>
      </c>
      <c r="E9">
        <f>'NC-A'!E9</f>
        <v>11</v>
      </c>
    </row>
    <row r="10" spans="1:5" x14ac:dyDescent="0.3">
      <c r="A10">
        <f>'NC-A'!A10</f>
        <v>10</v>
      </c>
      <c r="B10">
        <f>'NC-A'!B10</f>
        <v>75</v>
      </c>
      <c r="C10" t="str">
        <f>'NC-A'!C10</f>
        <v>Novozámecká</v>
      </c>
      <c r="D10">
        <f>'NC-A'!D10</f>
        <v>15</v>
      </c>
      <c r="E10">
        <f>'NC-A'!E10</f>
        <v>12</v>
      </c>
    </row>
    <row r="11" spans="1:5" x14ac:dyDescent="0.3">
      <c r="A11">
        <f>'NC-A'!A11</f>
        <v>11</v>
      </c>
      <c r="B11">
        <f>'NC-A'!B11</f>
        <v>30</v>
      </c>
      <c r="C11" t="str">
        <f>'NC-A'!C11</f>
        <v>Hubáčovka</v>
      </c>
      <c r="D11">
        <f>'NC-A'!D11</f>
        <v>16</v>
      </c>
      <c r="E11">
        <f>'NC-A'!E11</f>
        <v>13</v>
      </c>
    </row>
    <row r="12" spans="1:5" x14ac:dyDescent="0.3">
      <c r="A12">
        <f>'NC-A'!A12</f>
        <v>12</v>
      </c>
      <c r="B12">
        <f>'NC-A'!B12</f>
        <v>23</v>
      </c>
      <c r="C12" t="str">
        <f>'NC-A'!C12</f>
        <v>Háje, sídliště</v>
      </c>
      <c r="D12">
        <f>'NC-A'!D12</f>
        <v>18</v>
      </c>
      <c r="E12">
        <f>'NC-A'!E12</f>
        <v>15</v>
      </c>
    </row>
    <row r="13" spans="1:5" x14ac:dyDescent="0.3">
      <c r="A13">
        <f>'NC-A'!A13</f>
        <v>13</v>
      </c>
      <c r="B13">
        <f>'NC-A'!B13</f>
        <v>3</v>
      </c>
      <c r="C13" t="str">
        <f>'NC-A'!C13</f>
        <v>Antonína Barcala</v>
      </c>
      <c r="D13">
        <f>'NC-A'!D13</f>
        <v>21</v>
      </c>
      <c r="E13">
        <f>'NC-A'!E13</f>
        <v>18</v>
      </c>
    </row>
    <row r="14" spans="1:5" x14ac:dyDescent="0.3">
      <c r="A14">
        <f>'NC-A'!A14</f>
        <v>14</v>
      </c>
      <c r="B14">
        <f>'NC-A'!B14</f>
        <v>13</v>
      </c>
      <c r="C14" t="str">
        <f>'NC-A'!C14</f>
        <v>Burešova</v>
      </c>
      <c r="D14">
        <f>'NC-A'!D14</f>
        <v>23</v>
      </c>
      <c r="E14">
        <f>'NC-A'!E14</f>
        <v>19</v>
      </c>
    </row>
    <row r="15" spans="1:5" x14ac:dyDescent="0.3">
      <c r="A15">
        <f>'NC-A'!A15</f>
        <v>15</v>
      </c>
      <c r="B15">
        <f>'NC-A'!B15</f>
        <v>1</v>
      </c>
      <c r="C15" t="str">
        <f>'NC-A'!C15</f>
        <v>28. října</v>
      </c>
      <c r="D15">
        <f>'NC-A'!D15</f>
        <v>24</v>
      </c>
      <c r="E15">
        <f>'NC-A'!E15</f>
        <v>20</v>
      </c>
    </row>
    <row r="16" spans="1:5" x14ac:dyDescent="0.3">
      <c r="A16">
        <f>'NC-A'!A16</f>
        <v>16</v>
      </c>
      <c r="B16">
        <f>'NC-A'!B16</f>
        <v>26</v>
      </c>
      <c r="C16" t="str">
        <f>'NC-A'!C16</f>
        <v>Hlavní nádraží</v>
      </c>
      <c r="D16">
        <f>'NC-A'!D16</f>
        <v>27</v>
      </c>
      <c r="E16">
        <f>'NC-A'!E16</f>
        <v>23</v>
      </c>
    </row>
    <row r="17" spans="1:5" x14ac:dyDescent="0.3">
      <c r="A17">
        <f>'NC-A'!A17</f>
        <v>17</v>
      </c>
      <c r="B17">
        <f>'NC-A'!B17</f>
        <v>76</v>
      </c>
      <c r="C17" t="str">
        <f>'NC-A'!C17</f>
        <v>Obchodní</v>
      </c>
      <c r="D17">
        <f>'NC-A'!D17</f>
        <v>29</v>
      </c>
      <c r="E17">
        <f>'NC-A'!E17</f>
        <v>25</v>
      </c>
    </row>
    <row r="18" spans="1:5" x14ac:dyDescent="0.3">
      <c r="A18">
        <f>'NC-A'!A18</f>
        <v>18</v>
      </c>
      <c r="B18">
        <f>'NC-A'!B18</f>
        <v>55</v>
      </c>
      <c r="C18" t="str">
        <f>'NC-A'!C18</f>
        <v>Městský park</v>
      </c>
      <c r="D18">
        <f>'NC-A'!D18</f>
        <v>30</v>
      </c>
      <c r="E18">
        <f>'NC-A'!E18</f>
        <v>26</v>
      </c>
    </row>
    <row r="19" spans="1:5" x14ac:dyDescent="0.3">
      <c r="A19">
        <f>'NC-A'!A19</f>
        <v>19</v>
      </c>
      <c r="B19">
        <f>'NC-A'!B19</f>
        <v>2</v>
      </c>
      <c r="C19" t="str">
        <f>'NC-A'!C19</f>
        <v>Antala Staška</v>
      </c>
      <c r="D19">
        <f>'NC-A'!D19</f>
        <v>31</v>
      </c>
      <c r="E19">
        <f>'NC-A'!E19</f>
        <v>27</v>
      </c>
    </row>
    <row r="20" spans="1:5" x14ac:dyDescent="0.3">
      <c r="A20">
        <f>'NC-A'!A20</f>
        <v>20</v>
      </c>
      <c r="B20">
        <f>'NC-A'!B20</f>
        <v>7</v>
      </c>
      <c r="C20" t="str">
        <f>'NC-A'!C20</f>
        <v>Bělovarská</v>
      </c>
      <c r="D20">
        <f>'NC-A'!D20</f>
        <v>32</v>
      </c>
      <c r="E20">
        <f>'NC-A'!E20</f>
        <v>28</v>
      </c>
    </row>
    <row r="21" spans="1:5" x14ac:dyDescent="0.3">
      <c r="A21">
        <f>'NC-A'!A21</f>
        <v>21</v>
      </c>
      <c r="B21">
        <f>'NC-A'!B21</f>
        <v>40</v>
      </c>
      <c r="C21" t="str">
        <f>'NC-A'!C21</f>
        <v>Karoliny Světlé</v>
      </c>
      <c r="D21">
        <f>'NC-A'!D21</f>
        <v>34</v>
      </c>
      <c r="E21">
        <f>'NC-A'!E21</f>
        <v>30</v>
      </c>
    </row>
    <row r="22" spans="1:5" x14ac:dyDescent="0.3">
      <c r="A22">
        <f>'NC-A'!A22</f>
        <v>22</v>
      </c>
      <c r="B22">
        <f>'NC-A'!B22</f>
        <v>41</v>
      </c>
      <c r="C22" t="str">
        <f>'NC-A'!C22</f>
        <v>Kollárova</v>
      </c>
      <c r="D22">
        <f>'NC-A'!D22</f>
        <v>35</v>
      </c>
      <c r="E22">
        <f>'NC-A'!E22</f>
        <v>31</v>
      </c>
    </row>
    <row r="23" spans="1:5" x14ac:dyDescent="0.3">
      <c r="A23">
        <f>'NC-A'!A23</f>
        <v>23</v>
      </c>
      <c r="B23">
        <f>'NC-A'!B23</f>
        <v>134</v>
      </c>
      <c r="C23" t="str">
        <f>'NC-A'!C23</f>
        <v>Nákupní centrum Zborovská pole</v>
      </c>
      <c r="D23">
        <f>'NC-A'!D23</f>
        <v>38</v>
      </c>
      <c r="E23">
        <f>'NC-A'!E23</f>
        <v>34</v>
      </c>
    </row>
  </sheetData>
  <pageMargins left="0.7" right="0.7" top="0.78740157499999996" bottom="0.78740157499999996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1E6E-3CE7-4B27-B66B-303B2B004FB8}">
  <dimension ref="A1:E5"/>
  <sheetViews>
    <sheetView workbookViewId="0">
      <selection activeCell="B1" sqref="B1"/>
    </sheetView>
  </sheetViews>
  <sheetFormatPr defaultRowHeight="14.4" x14ac:dyDescent="0.3"/>
  <sheetData>
    <row r="1" spans="1:5" x14ac:dyDescent="0.3">
      <c r="A1">
        <v>1</v>
      </c>
      <c r="B1">
        <f>VLOOKUP(C1,Stops!$A$1:$B$136,2,FALSE)</f>
        <v>136</v>
      </c>
      <c r="C1" t="s">
        <v>145</v>
      </c>
      <c r="D1">
        <v>0</v>
      </c>
      <c r="E1">
        <v>0</v>
      </c>
    </row>
    <row r="2" spans="1:5" x14ac:dyDescent="0.3">
      <c r="A2">
        <v>2</v>
      </c>
      <c r="B2">
        <f>VLOOKUP(C2,Stops!$A$1:$B$136,2,FALSE)</f>
        <v>20</v>
      </c>
      <c r="C2" t="s">
        <v>36</v>
      </c>
      <c r="D2">
        <v>2</v>
      </c>
      <c r="E2">
        <v>2</v>
      </c>
    </row>
    <row r="3" spans="1:5" x14ac:dyDescent="0.3">
      <c r="A3">
        <v>3</v>
      </c>
      <c r="B3">
        <f>VLOOKUP(C3,Stops!$A$1:$B$136,2,FALSE)</f>
        <v>83</v>
      </c>
      <c r="C3" t="s">
        <v>79</v>
      </c>
      <c r="D3">
        <v>4</v>
      </c>
      <c r="E3">
        <v>4</v>
      </c>
    </row>
    <row r="4" spans="1:5" x14ac:dyDescent="0.3">
      <c r="A4">
        <v>4</v>
      </c>
      <c r="B4">
        <f>VLOOKUP(C4,Stops!$A$1:$B$136,2,FALSE)</f>
        <v>76</v>
      </c>
      <c r="C4" t="s">
        <v>72</v>
      </c>
      <c r="D4">
        <v>5</v>
      </c>
      <c r="E4">
        <v>5</v>
      </c>
    </row>
    <row r="5" spans="1:5" x14ac:dyDescent="0.3">
      <c r="A5">
        <v>5</v>
      </c>
      <c r="B5">
        <f>VLOOKUP(C5,Stops!$A$1:$B$136,2,FALSE)</f>
        <v>71</v>
      </c>
      <c r="C5" t="s">
        <v>9</v>
      </c>
      <c r="D5">
        <v>6</v>
      </c>
      <c r="E5">
        <v>6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8981-8976-4BB4-8017-A9AA7B50874B}">
  <dimension ref="A1:E5"/>
  <sheetViews>
    <sheetView tabSelected="1" workbookViewId="0"/>
  </sheetViews>
  <sheetFormatPr defaultRowHeight="14.4" x14ac:dyDescent="0.3"/>
  <sheetData>
    <row r="1" spans="1:5" x14ac:dyDescent="0.3">
      <c r="A1">
        <v>1</v>
      </c>
      <c r="B1">
        <f>VLOOKUP(C1,Stops!$A$1:$B$136,2,FALSE)</f>
        <v>71</v>
      </c>
      <c r="C1" t="s">
        <v>9</v>
      </c>
      <c r="D1">
        <v>0</v>
      </c>
      <c r="E1">
        <v>0</v>
      </c>
    </row>
    <row r="2" spans="1:5" x14ac:dyDescent="0.3">
      <c r="A2">
        <v>2</v>
      </c>
      <c r="B2">
        <f>VLOOKUP(C2,Stops!$A$1:$B$136,2,FALSE)</f>
        <v>76</v>
      </c>
      <c r="C2" t="s">
        <v>72</v>
      </c>
      <c r="D2">
        <v>1</v>
      </c>
      <c r="E2">
        <v>1</v>
      </c>
    </row>
    <row r="3" spans="1:5" x14ac:dyDescent="0.3">
      <c r="A3">
        <v>3</v>
      </c>
      <c r="B3">
        <f>VLOOKUP(C3,Stops!$A$1:$B$136,2,FALSE)</f>
        <v>83</v>
      </c>
      <c r="C3" t="s">
        <v>79</v>
      </c>
      <c r="D3">
        <v>3</v>
      </c>
      <c r="E3">
        <v>3</v>
      </c>
    </row>
    <row r="4" spans="1:5" x14ac:dyDescent="0.3">
      <c r="A4">
        <v>4</v>
      </c>
      <c r="B4">
        <f>VLOOKUP(C4,Stops!$A$1:$B$136,2,FALSE)</f>
        <v>20</v>
      </c>
      <c r="C4" t="s">
        <v>36</v>
      </c>
      <c r="D4">
        <v>4</v>
      </c>
      <c r="E4">
        <v>4</v>
      </c>
    </row>
    <row r="5" spans="1:5" x14ac:dyDescent="0.3">
      <c r="A5">
        <v>5</v>
      </c>
      <c r="B5">
        <f>VLOOKUP(C5,Stops!$A$1:$B$136,2,FALSE)</f>
        <v>136</v>
      </c>
      <c r="C5" t="s">
        <v>145</v>
      </c>
      <c r="D5">
        <v>6</v>
      </c>
      <c r="E5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BF92-C3D9-4800-BADC-9F7A440E0D52}">
  <dimension ref="A1:E17"/>
  <sheetViews>
    <sheetView workbookViewId="0"/>
  </sheetViews>
  <sheetFormatPr defaultRowHeight="14.4" x14ac:dyDescent="0.3"/>
  <sheetData>
    <row r="1" spans="1:5" x14ac:dyDescent="0.3">
      <c r="A1">
        <v>1</v>
      </c>
      <c r="B1">
        <f>VLOOKUP(C1,Stops!$A$1:$B$135,2,FALSE)</f>
        <v>135</v>
      </c>
      <c r="C1" t="s">
        <v>16</v>
      </c>
      <c r="D1">
        <v>0</v>
      </c>
      <c r="E1">
        <v>0</v>
      </c>
    </row>
    <row r="2" spans="1:5" x14ac:dyDescent="0.3">
      <c r="A2">
        <v>2</v>
      </c>
      <c r="B2">
        <f>VLOOKUP(C2,Stops!$A$1:$B$135,2,FALSE)</f>
        <v>68</v>
      </c>
      <c r="C2" t="s">
        <v>66</v>
      </c>
      <c r="D2">
        <v>2</v>
      </c>
      <c r="E2">
        <v>2</v>
      </c>
    </row>
    <row r="3" spans="1:5" x14ac:dyDescent="0.3">
      <c r="A3">
        <v>3</v>
      </c>
      <c r="B3">
        <f>VLOOKUP(C3,Stops!$A$1:$B$135,2,FALSE)</f>
        <v>109</v>
      </c>
      <c r="C3" t="s">
        <v>14</v>
      </c>
      <c r="D3">
        <v>3</v>
      </c>
      <c r="E3">
        <v>3</v>
      </c>
    </row>
    <row r="4" spans="1:5" x14ac:dyDescent="0.3">
      <c r="A4">
        <v>4</v>
      </c>
      <c r="B4">
        <f>VLOOKUP(C4,Stops!$A$1:$B$135,2,FALSE)</f>
        <v>30</v>
      </c>
      <c r="C4" t="s">
        <v>13</v>
      </c>
      <c r="D4">
        <v>5</v>
      </c>
      <c r="E4">
        <v>5</v>
      </c>
    </row>
    <row r="5" spans="1:5" x14ac:dyDescent="0.3">
      <c r="A5">
        <v>5</v>
      </c>
      <c r="B5">
        <f>VLOOKUP(C5,Stops!$A$1:$B$135,2,FALSE)</f>
        <v>75</v>
      </c>
      <c r="C5" t="s">
        <v>12</v>
      </c>
      <c r="D5">
        <v>6</v>
      </c>
      <c r="E5">
        <v>6</v>
      </c>
    </row>
    <row r="6" spans="1:5" x14ac:dyDescent="0.3">
      <c r="A6">
        <v>6</v>
      </c>
      <c r="B6">
        <f>VLOOKUP(C6,Stops!$A$1:$B$135,2,FALSE)</f>
        <v>85</v>
      </c>
      <c r="C6" t="s">
        <v>11</v>
      </c>
      <c r="D6">
        <v>8</v>
      </c>
      <c r="E6">
        <v>7</v>
      </c>
    </row>
    <row r="7" spans="1:5" x14ac:dyDescent="0.3">
      <c r="A7">
        <v>7</v>
      </c>
      <c r="B7">
        <f>VLOOKUP(C7,Stops!$A$1:$B$135,2,FALSE)</f>
        <v>46</v>
      </c>
      <c r="C7" t="s">
        <v>10</v>
      </c>
      <c r="D7">
        <v>9</v>
      </c>
      <c r="E7">
        <v>8</v>
      </c>
    </row>
    <row r="8" spans="1:5" x14ac:dyDescent="0.3">
      <c r="A8">
        <v>8</v>
      </c>
      <c r="B8">
        <f>VLOOKUP(C8,Stops!$A$1:$B$135,2,FALSE)</f>
        <v>71</v>
      </c>
      <c r="C8" t="s">
        <v>9</v>
      </c>
      <c r="D8">
        <v>10</v>
      </c>
      <c r="E8">
        <v>9</v>
      </c>
    </row>
    <row r="9" spans="1:5" x14ac:dyDescent="0.3">
      <c r="A9">
        <v>9</v>
      </c>
      <c r="B9">
        <f>VLOOKUP(C9,Stops!$A$1:$B$135,2,FALSE)</f>
        <v>7</v>
      </c>
      <c r="C9" t="s">
        <v>8</v>
      </c>
      <c r="D9">
        <v>12</v>
      </c>
      <c r="E9">
        <v>11</v>
      </c>
    </row>
    <row r="10" spans="1:5" x14ac:dyDescent="0.3">
      <c r="A10">
        <v>10</v>
      </c>
      <c r="B10">
        <f>VLOOKUP(C10,Stops!$A$1:$B$135,2,FALSE)</f>
        <v>11</v>
      </c>
      <c r="C10" t="s">
        <v>7</v>
      </c>
      <c r="D10">
        <v>13</v>
      </c>
      <c r="E10">
        <v>12</v>
      </c>
    </row>
    <row r="11" spans="1:5" x14ac:dyDescent="0.3">
      <c r="A11">
        <v>11</v>
      </c>
      <c r="B11">
        <f>VLOOKUP(C11,Stops!$A$1:$B$135,2,FALSE)</f>
        <v>61</v>
      </c>
      <c r="C11" t="s">
        <v>6</v>
      </c>
      <c r="D11">
        <v>14</v>
      </c>
      <c r="E11">
        <v>13</v>
      </c>
    </row>
    <row r="12" spans="1:5" x14ac:dyDescent="0.3">
      <c r="A12">
        <v>12</v>
      </c>
      <c r="B12">
        <f>VLOOKUP(C12,Stops!$A$1:$B$135,2,FALSE)</f>
        <v>40</v>
      </c>
      <c r="C12" t="s">
        <v>5</v>
      </c>
      <c r="D12">
        <v>15</v>
      </c>
      <c r="E12">
        <v>14</v>
      </c>
    </row>
    <row r="13" spans="1:5" x14ac:dyDescent="0.3">
      <c r="A13">
        <v>13</v>
      </c>
      <c r="B13">
        <f>VLOOKUP(C13,Stops!$A$1:$B$135,2,FALSE)</f>
        <v>19</v>
      </c>
      <c r="C13" t="s">
        <v>4</v>
      </c>
      <c r="D13">
        <v>17</v>
      </c>
      <c r="E13">
        <v>16</v>
      </c>
    </row>
    <row r="14" spans="1:5" x14ac:dyDescent="0.3">
      <c r="A14">
        <v>14</v>
      </c>
      <c r="B14">
        <f>VLOOKUP(C14,Stops!$A$1:$B$135,2,FALSE)</f>
        <v>43</v>
      </c>
      <c r="C14" t="s">
        <v>3</v>
      </c>
      <c r="D14">
        <v>20</v>
      </c>
      <c r="E14">
        <v>18</v>
      </c>
    </row>
    <row r="15" spans="1:5" x14ac:dyDescent="0.3">
      <c r="A15">
        <v>15</v>
      </c>
      <c r="B15">
        <f>VLOOKUP(C15,Stops!$A$1:$B$135,2,FALSE)</f>
        <v>25</v>
      </c>
      <c r="C15" t="s">
        <v>2</v>
      </c>
      <c r="D15">
        <v>21</v>
      </c>
      <c r="E15">
        <v>19</v>
      </c>
    </row>
    <row r="16" spans="1:5" x14ac:dyDescent="0.3">
      <c r="A16">
        <v>16</v>
      </c>
      <c r="B16">
        <f>VLOOKUP(C16,Stops!$A$1:$B$135,2,FALSE)</f>
        <v>52</v>
      </c>
      <c r="C16" t="s">
        <v>1</v>
      </c>
      <c r="D16">
        <v>22</v>
      </c>
      <c r="E16">
        <v>20</v>
      </c>
    </row>
    <row r="17" spans="1:5" x14ac:dyDescent="0.3">
      <c r="A17">
        <v>17</v>
      </c>
      <c r="B17">
        <f>VLOOKUP(C17,Stops!$A$1:$B$135,2,FALSE)</f>
        <v>42</v>
      </c>
      <c r="C17" t="s">
        <v>0</v>
      </c>
      <c r="D17">
        <v>24</v>
      </c>
      <c r="E17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84</vt:i4>
      </vt:variant>
    </vt:vector>
  </HeadingPairs>
  <TitlesOfParts>
    <vt:vector size="84" baseType="lpstr">
      <vt:lpstr>Stops</vt:lpstr>
      <vt:lpstr>1-A</vt:lpstr>
      <vt:lpstr>1-B</vt:lpstr>
      <vt:lpstr>1-C</vt:lpstr>
      <vt:lpstr>1-D</vt:lpstr>
      <vt:lpstr>1-XA</vt:lpstr>
      <vt:lpstr>1-XB</vt:lpstr>
      <vt:lpstr>1-XD</vt:lpstr>
      <vt:lpstr>1-ZA</vt:lpstr>
      <vt:lpstr>1-ZB</vt:lpstr>
      <vt:lpstr>1-ZC</vt:lpstr>
      <vt:lpstr>2-A</vt:lpstr>
      <vt:lpstr>2-B</vt:lpstr>
      <vt:lpstr>2-XA</vt:lpstr>
      <vt:lpstr>2-XB</vt:lpstr>
      <vt:lpstr>2-ZA</vt:lpstr>
      <vt:lpstr>2-ZB</vt:lpstr>
      <vt:lpstr>10-A</vt:lpstr>
      <vt:lpstr>10-B</vt:lpstr>
      <vt:lpstr>10-C</vt:lpstr>
      <vt:lpstr>10-D</vt:lpstr>
      <vt:lpstr>13-A</vt:lpstr>
      <vt:lpstr>13-B</vt:lpstr>
      <vt:lpstr>13-XA</vt:lpstr>
      <vt:lpstr>13-XB</vt:lpstr>
      <vt:lpstr>13-ZA</vt:lpstr>
      <vt:lpstr>13-ZB</vt:lpstr>
      <vt:lpstr>14-A</vt:lpstr>
      <vt:lpstr>14-B</vt:lpstr>
      <vt:lpstr>14-C</vt:lpstr>
      <vt:lpstr>14-D</vt:lpstr>
      <vt:lpstr>15-A</vt:lpstr>
      <vt:lpstr>15-B</vt:lpstr>
      <vt:lpstr>15-C</vt:lpstr>
      <vt:lpstr>15-D</vt:lpstr>
      <vt:lpstr>15-XA</vt:lpstr>
      <vt:lpstr>15-XB</vt:lpstr>
      <vt:lpstr>15-ZA</vt:lpstr>
      <vt:lpstr>15-ZB</vt:lpstr>
      <vt:lpstr>16-A</vt:lpstr>
      <vt:lpstr>16-B</vt:lpstr>
      <vt:lpstr>16-C</vt:lpstr>
      <vt:lpstr>16-D</vt:lpstr>
      <vt:lpstr>16-XA</vt:lpstr>
      <vt:lpstr>16-XB</vt:lpstr>
      <vt:lpstr>16-ZA</vt:lpstr>
      <vt:lpstr>16-ZB</vt:lpstr>
      <vt:lpstr>17-A</vt:lpstr>
      <vt:lpstr>17-B</vt:lpstr>
      <vt:lpstr>17-C</vt:lpstr>
      <vt:lpstr>17-D</vt:lpstr>
      <vt:lpstr>17-E</vt:lpstr>
      <vt:lpstr>17-F</vt:lpstr>
      <vt:lpstr>17-XB</vt:lpstr>
      <vt:lpstr>17-XD</vt:lpstr>
      <vt:lpstr>17-XF</vt:lpstr>
      <vt:lpstr>18-A</vt:lpstr>
      <vt:lpstr>18-B</vt:lpstr>
      <vt:lpstr>18-XA</vt:lpstr>
      <vt:lpstr>18-XB</vt:lpstr>
      <vt:lpstr>18-ZA</vt:lpstr>
      <vt:lpstr>20-A</vt:lpstr>
      <vt:lpstr>20-B</vt:lpstr>
      <vt:lpstr>22-A</vt:lpstr>
      <vt:lpstr>22-B</vt:lpstr>
      <vt:lpstr>23-A</vt:lpstr>
      <vt:lpstr>23-B</vt:lpstr>
      <vt:lpstr>24-A</vt:lpstr>
      <vt:lpstr>24-B</vt:lpstr>
      <vt:lpstr>29-A</vt:lpstr>
      <vt:lpstr>29-B</vt:lpstr>
      <vt:lpstr>29-C</vt:lpstr>
      <vt:lpstr>29-D</vt:lpstr>
      <vt:lpstr>30-A</vt:lpstr>
      <vt:lpstr>30-B</vt:lpstr>
      <vt:lpstr>30-C</vt:lpstr>
      <vt:lpstr>42-A</vt:lpstr>
      <vt:lpstr>42-B</vt:lpstr>
      <vt:lpstr>99-A</vt:lpstr>
      <vt:lpstr>99-B</vt:lpstr>
      <vt:lpstr>NC-A</vt:lpstr>
      <vt:lpstr>NC-B</vt:lpstr>
      <vt:lpstr>70-A</vt:lpstr>
      <vt:lpstr>70-B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Ondřej Stolz</dc:creator>
  <cp:lastModifiedBy>Ondřej Stolz</cp:lastModifiedBy>
  <dcterms:created xsi:type="dcterms:W3CDTF">2021-09-26T18:03:31Z</dcterms:created>
  <dcterms:modified xsi:type="dcterms:W3CDTF">2021-10-09T23:29:12Z</dcterms:modified>
</cp:coreProperties>
</file>