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Лист1" sheetId="1" r:id="rId1"/>
    <sheet name="Лист4" sheetId="4" r:id="rId2"/>
  </sheets>
  <calcPr calcId="125725"/>
</workbook>
</file>

<file path=xl/calcChain.xml><?xml version="1.0" encoding="utf-8"?>
<calcChain xmlns="http://schemas.openxmlformats.org/spreadsheetml/2006/main">
  <c r="C5" i="4"/>
  <c r="C3"/>
  <c r="A3"/>
  <c r="A4" s="1"/>
  <c r="A5" s="1"/>
  <c r="A4" i="1"/>
  <c r="B4"/>
  <c r="C4"/>
  <c r="D4"/>
  <c r="E4"/>
  <c r="F4"/>
  <c r="G4"/>
  <c r="A5" s="1"/>
  <c r="B5"/>
  <c r="F5"/>
  <c r="C3"/>
  <c r="D3"/>
  <c r="E3"/>
  <c r="F3"/>
  <c r="G3"/>
  <c r="B3"/>
  <c r="A3"/>
  <c r="F2"/>
  <c r="G2"/>
  <c r="E2"/>
  <c r="D2"/>
  <c r="C2"/>
  <c r="C5" l="1"/>
  <c r="G5" s="1"/>
  <c r="E5"/>
  <c r="D5"/>
  <c r="B6" l="1"/>
  <c r="A6"/>
  <c r="D6" l="1"/>
  <c r="F6"/>
  <c r="C6"/>
  <c r="G6" s="1"/>
  <c r="E6"/>
  <c r="A7" l="1"/>
  <c r="B7"/>
  <c r="C7" l="1"/>
  <c r="G7" s="1"/>
  <c r="E7"/>
  <c r="D7"/>
  <c r="F7"/>
  <c r="B8" l="1"/>
  <c r="A8"/>
  <c r="D8" l="1"/>
  <c r="F8"/>
  <c r="C8"/>
  <c r="G8" s="1"/>
  <c r="E8"/>
  <c r="A9" l="1"/>
  <c r="B9"/>
  <c r="C9" l="1"/>
  <c r="G9" s="1"/>
  <c r="E9"/>
  <c r="D9"/>
  <c r="F9"/>
  <c r="B3" i="4" l="1"/>
  <c r="E3" l="1"/>
  <c r="F3" s="1"/>
  <c r="C4"/>
  <c r="B4"/>
  <c r="E4" l="1"/>
  <c r="B5"/>
  <c r="F4"/>
  <c r="F5" l="1"/>
  <c r="E5"/>
</calcChain>
</file>

<file path=xl/sharedStrings.xml><?xml version="1.0" encoding="utf-8"?>
<sst xmlns="http://schemas.openxmlformats.org/spreadsheetml/2006/main" count="14" uniqueCount="13">
  <si>
    <t>x</t>
  </si>
  <si>
    <t>F(x)</t>
  </si>
  <si>
    <t>a</t>
  </si>
  <si>
    <t>b</t>
  </si>
  <si>
    <t>b-a</t>
  </si>
  <si>
    <t>F(a)</t>
  </si>
  <si>
    <t>F(b)</t>
  </si>
  <si>
    <t>e=</t>
  </si>
  <si>
    <t>УСЛОВИЕ</t>
  </si>
  <si>
    <t>Погрешность</t>
  </si>
  <si>
    <t>M</t>
  </si>
  <si>
    <t>f(x)</t>
  </si>
  <si>
    <t>k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</si>
</sst>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8" sqref="H8"/>
    </sheetView>
  </sheetViews>
  <sheetFormatPr defaultRowHeight="15"/>
  <sheetData>
    <row r="1" spans="1:7">
      <c r="A1" s="2" t="s">
        <v>2</v>
      </c>
      <c r="B1" s="2" t="s">
        <v>3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1</v>
      </c>
    </row>
    <row r="2" spans="1:7">
      <c r="A2" s="2">
        <v>0</v>
      </c>
      <c r="B2" s="2">
        <v>1</v>
      </c>
      <c r="C2" s="2">
        <f>(A2+B2)/2</f>
        <v>0.5</v>
      </c>
      <c r="D2" s="2">
        <f>B2-A2</f>
        <v>1</v>
      </c>
      <c r="E2" s="2">
        <f>2*A2^3-3*A2^2-12*A2+10</f>
        <v>10</v>
      </c>
      <c r="F2" s="2">
        <f t="shared" ref="F2:G2" si="0">2*B2^3-3*B2^2-12*B2+10</f>
        <v>-3</v>
      </c>
      <c r="G2" s="2">
        <f t="shared" si="0"/>
        <v>3.5</v>
      </c>
    </row>
    <row r="3" spans="1:7">
      <c r="A3" s="2">
        <f>IF(E2*G2&lt;0,A2,C2)</f>
        <v>0.5</v>
      </c>
      <c r="B3" s="2">
        <f>IF(E2*G2&lt;0,C2,B2)</f>
        <v>1</v>
      </c>
      <c r="C3" s="2">
        <f>(A3+B3)/2</f>
        <v>0.75</v>
      </c>
      <c r="D3" s="2">
        <f>B3-A3</f>
        <v>0.5</v>
      </c>
      <c r="E3" s="2">
        <f>2*A3^3-3*A3^2-12*A3+10</f>
        <v>3.5</v>
      </c>
      <c r="F3" s="2">
        <f t="shared" ref="F3" si="1">2*B3^3-3*B3^2-12*B3+10</f>
        <v>-3</v>
      </c>
      <c r="G3" s="2">
        <f t="shared" ref="G3" si="2">2*C3^3-3*C3^2-12*C3+10</f>
        <v>0.15625</v>
      </c>
    </row>
    <row r="4" spans="1:7">
      <c r="A4" s="2">
        <f t="shared" ref="A4:A9" si="3">IF(E3*G3&lt;0,A3,C3)</f>
        <v>0.75</v>
      </c>
      <c r="B4" s="2">
        <f t="shared" ref="B4:B9" si="4">IF(E3*G3&lt;0,C3,B3)</f>
        <v>1</v>
      </c>
      <c r="C4" s="2">
        <f t="shared" ref="C4:C9" si="5">(A4+B4)/2</f>
        <v>0.875</v>
      </c>
      <c r="D4" s="2">
        <f t="shared" ref="D4:D9" si="6">B4-A4</f>
        <v>0.25</v>
      </c>
      <c r="E4" s="2">
        <f t="shared" ref="E4:E9" si="7">2*A4^3-3*A4^2-12*A4+10</f>
        <v>0.15625</v>
      </c>
      <c r="F4" s="2">
        <f t="shared" ref="F4:F9" si="8">2*B4^3-3*B4^2-12*B4+10</f>
        <v>-3</v>
      </c>
      <c r="G4" s="2">
        <f t="shared" ref="G4:G9" si="9">2*C4^3-3*C4^2-12*C4+10</f>
        <v>-1.45703125</v>
      </c>
    </row>
    <row r="5" spans="1:7">
      <c r="A5" s="2">
        <f t="shared" si="3"/>
        <v>0.75</v>
      </c>
      <c r="B5" s="2">
        <f t="shared" si="4"/>
        <v>0.875</v>
      </c>
      <c r="C5" s="2">
        <f t="shared" si="5"/>
        <v>0.8125</v>
      </c>
      <c r="D5" s="2">
        <f t="shared" si="6"/>
        <v>0.125</v>
      </c>
      <c r="E5" s="2">
        <f t="shared" si="7"/>
        <v>0.15625</v>
      </c>
      <c r="F5" s="2">
        <f t="shared" si="8"/>
        <v>-1.45703125</v>
      </c>
      <c r="G5" s="2">
        <f t="shared" si="9"/>
        <v>-0.65771484375</v>
      </c>
    </row>
    <row r="6" spans="1:7">
      <c r="A6" s="2">
        <f t="shared" si="3"/>
        <v>0.75</v>
      </c>
      <c r="B6" s="2">
        <f t="shared" si="4"/>
        <v>0.8125</v>
      </c>
      <c r="C6" s="2">
        <f t="shared" si="5"/>
        <v>0.78125</v>
      </c>
      <c r="D6" s="2">
        <f t="shared" si="6"/>
        <v>6.25E-2</v>
      </c>
      <c r="E6" s="2">
        <f t="shared" si="7"/>
        <v>0.15625</v>
      </c>
      <c r="F6" s="2">
        <f t="shared" si="8"/>
        <v>-0.65771484375</v>
      </c>
      <c r="G6" s="2">
        <f t="shared" si="9"/>
        <v>-0.25238037109375</v>
      </c>
    </row>
    <row r="7" spans="1:7">
      <c r="A7" s="2">
        <f t="shared" si="3"/>
        <v>0.75</v>
      </c>
      <c r="B7" s="2">
        <f t="shared" si="4"/>
        <v>0.78125</v>
      </c>
      <c r="C7" s="2">
        <f t="shared" si="5"/>
        <v>0.765625</v>
      </c>
      <c r="D7" s="2">
        <f t="shared" si="6"/>
        <v>3.125E-2</v>
      </c>
      <c r="E7" s="2">
        <f t="shared" si="7"/>
        <v>0.15625</v>
      </c>
      <c r="F7" s="2">
        <f t="shared" si="8"/>
        <v>-0.25238037109375</v>
      </c>
      <c r="G7" s="2">
        <f t="shared" si="9"/>
        <v>-4.845428466796875E-2</v>
      </c>
    </row>
    <row r="8" spans="1:7">
      <c r="A8" s="2">
        <f t="shared" si="3"/>
        <v>0.75</v>
      </c>
      <c r="B8" s="2">
        <f t="shared" si="4"/>
        <v>0.765625</v>
      </c>
      <c r="C8" s="2">
        <f t="shared" si="5"/>
        <v>0.7578125</v>
      </c>
      <c r="D8" s="2">
        <f t="shared" si="6"/>
        <v>1.5625E-2</v>
      </c>
      <c r="E8" s="2">
        <f t="shared" si="7"/>
        <v>0.15625</v>
      </c>
      <c r="F8" s="2">
        <f t="shared" si="8"/>
        <v>-4.845428466796875E-2</v>
      </c>
      <c r="G8" s="2">
        <f t="shared" si="9"/>
        <v>5.3803443908691406E-2</v>
      </c>
    </row>
    <row r="9" spans="1:7">
      <c r="A9" s="2">
        <f t="shared" si="3"/>
        <v>0.7578125</v>
      </c>
      <c r="B9" s="2">
        <f t="shared" si="4"/>
        <v>0.765625</v>
      </c>
      <c r="C9" s="3">
        <f t="shared" si="5"/>
        <v>0.76171875</v>
      </c>
      <c r="D9" s="2">
        <f t="shared" si="6"/>
        <v>7.8125E-3</v>
      </c>
      <c r="E9" s="2">
        <f t="shared" si="7"/>
        <v>5.3803443908691406E-2</v>
      </c>
      <c r="F9" s="2">
        <f t="shared" si="8"/>
        <v>-4.845428466796875E-2</v>
      </c>
      <c r="G9" s="2">
        <f t="shared" si="9"/>
        <v>2.6506185531616211E-3</v>
      </c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G20" sqref="G20"/>
    </sheetView>
  </sheetViews>
  <sheetFormatPr defaultRowHeight="15"/>
  <cols>
    <col min="2" max="2" width="18.5703125" customWidth="1"/>
    <col min="3" max="3" width="18.42578125" customWidth="1"/>
    <col min="6" max="6" width="11.85546875" bestFit="1" customWidth="1"/>
  </cols>
  <sheetData>
    <row r="1" spans="1:8">
      <c r="A1" s="6" t="s">
        <v>12</v>
      </c>
      <c r="B1" s="5" t="s">
        <v>0</v>
      </c>
      <c r="C1" s="5" t="s">
        <v>11</v>
      </c>
      <c r="D1" s="5" t="s">
        <v>10</v>
      </c>
      <c r="E1" s="5" t="s">
        <v>9</v>
      </c>
    </row>
    <row r="2" spans="1:8">
      <c r="A2" s="6">
        <v>0</v>
      </c>
      <c r="B2" s="5">
        <v>1</v>
      </c>
      <c r="C2" s="5"/>
      <c r="D2" s="5">
        <v>1</v>
      </c>
      <c r="E2" s="5"/>
      <c r="F2" s="4" t="s">
        <v>8</v>
      </c>
      <c r="G2" s="8" t="s">
        <v>7</v>
      </c>
      <c r="H2" s="7">
        <v>1E-3</v>
      </c>
    </row>
    <row r="3" spans="1:8">
      <c r="A3" s="6">
        <f>A2+1</f>
        <v>1</v>
      </c>
      <c r="B3" s="9">
        <f>B2-C3/$D$2</f>
        <v>0.79999999999999982</v>
      </c>
      <c r="C3" s="9">
        <f>2.2*B2-2^B2</f>
        <v>0.20000000000000018</v>
      </c>
      <c r="D3" s="5"/>
      <c r="E3" s="9">
        <f>ABS(B3-B2)</f>
        <v>0.20000000000000018</v>
      </c>
      <c r="F3" s="4" t="str">
        <f>IF(AND(C3&lt;$H$2,E3&lt;$H$2)," выполнено","---")</f>
        <v>---</v>
      </c>
    </row>
    <row r="4" spans="1:8">
      <c r="A4" s="6">
        <f>A3+1</f>
        <v>2</v>
      </c>
      <c r="B4" s="9">
        <f>B3-C4/$D$2</f>
        <v>0.78110112659224806</v>
      </c>
      <c r="C4" s="9">
        <f t="shared" ref="C4" si="0">2.2*B3-2^B3</f>
        <v>1.889887340775176E-2</v>
      </c>
      <c r="D4" s="5"/>
      <c r="E4" s="9">
        <f>ABS(B4-B3)</f>
        <v>1.889887340775176E-2</v>
      </c>
      <c r="F4" s="4" t="str">
        <f>IF(AND(C4&lt;$H$2,E4&lt;$H$2)," выполнено","---")</f>
        <v>---</v>
      </c>
    </row>
    <row r="5" spans="1:8">
      <c r="A5" s="6">
        <f>A4+1</f>
        <v>3</v>
      </c>
      <c r="B5" s="15">
        <f>B4-C5/$D$2</f>
        <v>0.78112060900352454</v>
      </c>
      <c r="C5" s="10">
        <f>2.2*B4-2^B4</f>
        <v>-1.9482411276472433E-5</v>
      </c>
      <c r="D5" s="5"/>
      <c r="E5" s="10">
        <f>ABS(B5-B4)</f>
        <v>1.9482411276472433E-5</v>
      </c>
      <c r="F5" s="4" t="str">
        <f>IF(AND(C5&lt;$H$2,E5&lt;$H$2)," выполнено","---")</f>
        <v xml:space="preserve"> выполнено</v>
      </c>
    </row>
    <row r="6" spans="1:8">
      <c r="A6" s="12"/>
      <c r="B6" s="13"/>
      <c r="C6" s="13"/>
      <c r="D6" s="11"/>
      <c r="E6" s="13"/>
      <c r="F6" s="14"/>
    </row>
    <row r="7" spans="1:8">
      <c r="A7" s="12"/>
      <c r="B7" s="13"/>
      <c r="C7" s="13"/>
      <c r="D7" s="11"/>
      <c r="E7" s="13"/>
      <c r="F7" s="14"/>
    </row>
    <row r="8" spans="1:8">
      <c r="A8" s="12"/>
      <c r="B8" s="13"/>
      <c r="C8" s="13"/>
      <c r="D8" s="11"/>
      <c r="E8" s="13"/>
      <c r="F8" s="14"/>
    </row>
    <row r="9" spans="1:8">
      <c r="A9" s="12"/>
      <c r="B9" s="13"/>
      <c r="C9" s="13"/>
      <c r="D9" s="11"/>
      <c r="E9" s="13"/>
      <c r="F9" s="14"/>
    </row>
    <row r="10" spans="1:8">
      <c r="A10" s="12"/>
      <c r="B10" s="13"/>
      <c r="C10" s="13"/>
      <c r="D10" s="11"/>
      <c r="E10" s="13"/>
      <c r="F10" s="14"/>
    </row>
    <row r="11" spans="1:8">
      <c r="A11" s="12"/>
      <c r="B11" s="13"/>
      <c r="C11" s="13"/>
      <c r="D11" s="11"/>
      <c r="E11" s="13"/>
      <c r="F11" s="14"/>
    </row>
    <row r="12" spans="1:8">
      <c r="A12" s="12"/>
      <c r="B12" s="13"/>
      <c r="C12" s="13"/>
      <c r="D12" s="11"/>
      <c r="E12" s="13"/>
      <c r="F12" s="14"/>
    </row>
    <row r="13" spans="1:8">
      <c r="A13" s="12"/>
      <c r="B13" s="13"/>
      <c r="C13" s="13"/>
      <c r="D13" s="11"/>
      <c r="E13" s="13"/>
      <c r="F13" s="14"/>
    </row>
    <row r="14" spans="1:8">
      <c r="A14" s="12"/>
      <c r="B14" s="13"/>
      <c r="C14" s="13"/>
      <c r="D14" s="11"/>
      <c r="E14" s="13"/>
      <c r="F14" s="14"/>
    </row>
    <row r="15" spans="1:8">
      <c r="A15" s="12"/>
      <c r="B15" s="13"/>
      <c r="C15" s="13"/>
      <c r="D15" s="11"/>
      <c r="E15" s="13"/>
      <c r="F15" s="14"/>
    </row>
    <row r="16" spans="1:8">
      <c r="A16" s="12"/>
      <c r="B16" s="13"/>
      <c r="C16" s="13"/>
      <c r="D16" s="11"/>
      <c r="E16" s="13"/>
      <c r="F16" s="14"/>
    </row>
    <row r="17" spans="1:6">
      <c r="A17" s="12"/>
      <c r="B17" s="13"/>
      <c r="C17" s="13"/>
      <c r="D17" s="11"/>
      <c r="E17" s="13"/>
      <c r="F17" s="14"/>
    </row>
    <row r="18" spans="1:6">
      <c r="A18" s="12"/>
      <c r="B18" s="13"/>
      <c r="C18" s="13"/>
      <c r="D18" s="11"/>
      <c r="E18" s="13"/>
      <c r="F18" s="14"/>
    </row>
    <row r="19" spans="1:6">
      <c r="A19" s="12"/>
      <c r="B19" s="13"/>
      <c r="C19" s="13"/>
      <c r="D19" s="11"/>
      <c r="E19" s="13"/>
      <c r="F19" s="14"/>
    </row>
    <row r="20" spans="1:6">
      <c r="A20" s="12"/>
      <c r="B20" s="13"/>
      <c r="C20" s="13"/>
      <c r="D20" s="11"/>
      <c r="E20" s="13"/>
      <c r="F20" s="14"/>
    </row>
    <row r="21" spans="1:6">
      <c r="A21" s="12"/>
      <c r="B21" s="13"/>
      <c r="C21" s="13"/>
      <c r="D21" s="11"/>
      <c r="E21" s="13"/>
      <c r="F21" s="14"/>
    </row>
    <row r="22" spans="1:6">
      <c r="A22" s="12"/>
      <c r="B22" s="13"/>
      <c r="C22" s="13"/>
      <c r="D22" s="11"/>
      <c r="E22" s="13"/>
      <c r="F22" s="14"/>
    </row>
    <row r="23" spans="1:6">
      <c r="A23" s="12"/>
      <c r="B23" s="13"/>
      <c r="C23" s="13"/>
      <c r="D23" s="11"/>
      <c r="E23" s="13"/>
      <c r="F23" s="14"/>
    </row>
    <row r="24" spans="1:6">
      <c r="A24" s="12"/>
      <c r="B24" s="13"/>
      <c r="C24" s="13"/>
      <c r="D24" s="11"/>
      <c r="E24" s="13"/>
      <c r="F24" s="14"/>
    </row>
    <row r="25" spans="1:6">
      <c r="A25" s="12"/>
      <c r="B25" s="13"/>
      <c r="C25" s="13"/>
      <c r="D25" s="11"/>
      <c r="E25" s="13"/>
      <c r="F25" s="14"/>
    </row>
    <row r="26" spans="1:6">
      <c r="A26" s="12"/>
      <c r="B26" s="13"/>
      <c r="C26" s="13"/>
      <c r="D26" s="11"/>
      <c r="E26" s="13"/>
      <c r="F26" s="14"/>
    </row>
    <row r="27" spans="1:6">
      <c r="A27" s="12"/>
      <c r="B27" s="13"/>
      <c r="C27" s="13"/>
      <c r="D27" s="11"/>
      <c r="E27" s="13"/>
      <c r="F27" s="14"/>
    </row>
    <row r="28" spans="1:6">
      <c r="A28" s="12"/>
      <c r="B28" s="13"/>
      <c r="C28" s="13"/>
      <c r="D28" s="11"/>
      <c r="E28" s="13"/>
      <c r="F2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0307</cp:lastModifiedBy>
  <dcterms:created xsi:type="dcterms:W3CDTF">2025-09-26T11:39:11Z</dcterms:created>
  <dcterms:modified xsi:type="dcterms:W3CDTF">2025-10-02T05:51:28Z</dcterms:modified>
</cp:coreProperties>
</file>