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MY PORTFOLIO\"/>
    </mc:Choice>
  </mc:AlternateContent>
  <bookViews>
    <workbookView xWindow="0" yWindow="0" windowWidth="20490" windowHeight="7635" firstSheet="3" activeTab="4"/>
  </bookViews>
  <sheets>
    <sheet name="Employee Sample Data" sheetId="1" r:id="rId1"/>
    <sheet name="ANNUAL SALARY BY GENDER" sheetId="8" r:id="rId2"/>
    <sheet name="ANNUAL SALARY BY ETHNICITY" sheetId="7" r:id="rId3"/>
    <sheet name="ANNUAL SALARY BY D" sheetId="5" r:id="rId4"/>
    <sheet name="Interactive Dashboards" sheetId="4" r:id="rId5"/>
  </sheets>
  <definedNames>
    <definedName name="Slicer_Annual_Salary">#N/A</definedName>
    <definedName name="Slicer_Annual_Salary_Bonus">#N/A</definedName>
    <definedName name="Slicer_Bonus">#N/A</definedName>
    <definedName name="Slicer_City">#N/A</definedName>
    <definedName name="Slicer_Country">#N/A</definedName>
    <definedName name="Slicer_Department">#N/A</definedName>
    <definedName name="Slicer_Ethnicity">#N/A</definedName>
    <definedName name="Slicer_Exit_Date">#N/A</definedName>
    <definedName name="Slicer_Gender">#N/A</definedName>
    <definedName name="Slicer_Monthly_Salary">#N/A</definedName>
    <definedName name="Slicer_Monthly_Salary_Bonus">#N/A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003" i="1" l="1"/>
  <c r="L3"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alcChain>
</file>

<file path=xl/sharedStrings.xml><?xml version="1.0" encoding="utf-8"?>
<sst xmlns="http://schemas.openxmlformats.org/spreadsheetml/2006/main" count="9040" uniqueCount="1989">
  <si>
    <t>EEID</t>
  </si>
  <si>
    <t>Job Title</t>
  </si>
  <si>
    <t>Department</t>
  </si>
  <si>
    <t>Business Unit</t>
  </si>
  <si>
    <t>Gender</t>
  </si>
  <si>
    <t>Ethnicity</t>
  </si>
  <si>
    <t>Age</t>
  </si>
  <si>
    <t>Hire Date</t>
  </si>
  <si>
    <t>Monthly Salary</t>
  </si>
  <si>
    <t>Annual Salary</t>
  </si>
  <si>
    <t>Bonus %</t>
  </si>
  <si>
    <t>Annual Salary Bonus</t>
  </si>
  <si>
    <t>Country</t>
  </si>
  <si>
    <t>City</t>
  </si>
  <si>
    <t>Exit Date</t>
  </si>
  <si>
    <t>E02387</t>
  </si>
  <si>
    <t>Sr. Manger</t>
  </si>
  <si>
    <t>IT</t>
  </si>
  <si>
    <t>Research &amp; Development</t>
  </si>
  <si>
    <t>Female</t>
  </si>
  <si>
    <t>Black</t>
  </si>
  <si>
    <t>United States</t>
  </si>
  <si>
    <t>Seattle</t>
  </si>
  <si>
    <t>E04105</t>
  </si>
  <si>
    <t>Technical Architect</t>
  </si>
  <si>
    <t>Manufacturing</t>
  </si>
  <si>
    <t>Male</t>
  </si>
  <si>
    <t>Asian</t>
  </si>
  <si>
    <t>China</t>
  </si>
  <si>
    <t>Chongqing</t>
  </si>
  <si>
    <t>E02572</t>
  </si>
  <si>
    <t>Director</t>
  </si>
  <si>
    <t>Finance</t>
  </si>
  <si>
    <t>Speciality Products</t>
  </si>
  <si>
    <t>Caucasian</t>
  </si>
  <si>
    <t>Chicago</t>
  </si>
  <si>
    <t>E02832</t>
  </si>
  <si>
    <t>Computer Systems Manager</t>
  </si>
  <si>
    <t>E01639</t>
  </si>
  <si>
    <t>Sr. Analyst</t>
  </si>
  <si>
    <t>Phoenix</t>
  </si>
  <si>
    <t>E00644</t>
  </si>
  <si>
    <t>Account Representative</t>
  </si>
  <si>
    <t>Sales</t>
  </si>
  <si>
    <t>Corporate</t>
  </si>
  <si>
    <t>E01550</t>
  </si>
  <si>
    <t>Manager</t>
  </si>
  <si>
    <t>E04332</t>
  </si>
  <si>
    <t>Analyst</t>
  </si>
  <si>
    <t>Miami</t>
  </si>
  <si>
    <t>E04533</t>
  </si>
  <si>
    <t>Accounting</t>
  </si>
  <si>
    <t>Austin</t>
  </si>
  <si>
    <t>E03838</t>
  </si>
  <si>
    <t>E00591</t>
  </si>
  <si>
    <t>Human Resources</t>
  </si>
  <si>
    <t>E03344</t>
  </si>
  <si>
    <t>Controls Engineer</t>
  </si>
  <si>
    <t>Engineering</t>
  </si>
  <si>
    <t>E00530</t>
  </si>
  <si>
    <t>E04239</t>
  </si>
  <si>
    <t>Shanghai</t>
  </si>
  <si>
    <t>E03496</t>
  </si>
  <si>
    <t>E00549</t>
  </si>
  <si>
    <t>Vice President</t>
  </si>
  <si>
    <t>Marketing</t>
  </si>
  <si>
    <t>E00163</t>
  </si>
  <si>
    <t>E00884</t>
  </si>
  <si>
    <t>Latino</t>
  </si>
  <si>
    <t>E04116</t>
  </si>
  <si>
    <t>Columbus</t>
  </si>
  <si>
    <t>E04625</t>
  </si>
  <si>
    <t>E03680</t>
  </si>
  <si>
    <t>Brazil</t>
  </si>
  <si>
    <t>Manaus</t>
  </si>
  <si>
    <t>E04732</t>
  </si>
  <si>
    <t>E03484</t>
  </si>
  <si>
    <t>Rio de Janerio</t>
  </si>
  <si>
    <t>E00671</t>
  </si>
  <si>
    <t>E02071</t>
  </si>
  <si>
    <t>E02206</t>
  </si>
  <si>
    <t>E04545</t>
  </si>
  <si>
    <t>Quality Engineer</t>
  </si>
  <si>
    <t>E00154</t>
  </si>
  <si>
    <t>E03343</t>
  </si>
  <si>
    <t>Engineering Manager</t>
  </si>
  <si>
    <t>Beijing</t>
  </si>
  <si>
    <t>E00304</t>
  </si>
  <si>
    <t>E02594</t>
  </si>
  <si>
    <t>IT Coordinator</t>
  </si>
  <si>
    <t>E00402</t>
  </si>
  <si>
    <t>E01994</t>
  </si>
  <si>
    <t>Analyst II</t>
  </si>
  <si>
    <t>E03549</t>
  </si>
  <si>
    <t>E03247</t>
  </si>
  <si>
    <t>E02074</t>
  </si>
  <si>
    <t>Enterprise Architect</t>
  </si>
  <si>
    <t>E04152</t>
  </si>
  <si>
    <t>Chengdu</t>
  </si>
  <si>
    <t>E01628</t>
  </si>
  <si>
    <t>E04285</t>
  </si>
  <si>
    <t>E01417</t>
  </si>
  <si>
    <t>E01754</t>
  </si>
  <si>
    <t>Sr. Business Partner</t>
  </si>
  <si>
    <t>E03749</t>
  </si>
  <si>
    <t>E03574</t>
  </si>
  <si>
    <t>E04600</t>
  </si>
  <si>
    <t>E00586</t>
  </si>
  <si>
    <t>E03538</t>
  </si>
  <si>
    <t>E02185</t>
  </si>
  <si>
    <t>E03830</t>
  </si>
  <si>
    <t>E03720</t>
  </si>
  <si>
    <t>E03025</t>
  </si>
  <si>
    <t>E04917</t>
  </si>
  <si>
    <t>HRIS Analyst</t>
  </si>
  <si>
    <t>E00415</t>
  </si>
  <si>
    <t>E02862</t>
  </si>
  <si>
    <t>E04207</t>
  </si>
  <si>
    <t>E02139</t>
  </si>
  <si>
    <t>E01797</t>
  </si>
  <si>
    <t>Field Engineer</t>
  </si>
  <si>
    <t>E01839</t>
  </si>
  <si>
    <t>Automation Engineer</t>
  </si>
  <si>
    <t>E01633</t>
  </si>
  <si>
    <t>Operations Engineer</t>
  </si>
  <si>
    <t>E01848</t>
  </si>
  <si>
    <t>Business Partner</t>
  </si>
  <si>
    <t>E00716</t>
  </si>
  <si>
    <t>E00699</t>
  </si>
  <si>
    <t>E00502</t>
  </si>
  <si>
    <t>E04000</t>
  </si>
  <si>
    <t>E02112</t>
  </si>
  <si>
    <t>E03824</t>
  </si>
  <si>
    <t>E03906</t>
  </si>
  <si>
    <t>E00436</t>
  </si>
  <si>
    <t>E04798</t>
  </si>
  <si>
    <t>E01249</t>
  </si>
  <si>
    <t>E03349</t>
  </si>
  <si>
    <t>Cloud Infrastructure Architect</t>
  </si>
  <si>
    <t>E02966</t>
  </si>
  <si>
    <t>E01499</t>
  </si>
  <si>
    <t>E00105</t>
  </si>
  <si>
    <t>E00665</t>
  </si>
  <si>
    <t>E00791</t>
  </si>
  <si>
    <t>Sao Paulo</t>
  </si>
  <si>
    <t>E01540</t>
  </si>
  <si>
    <t>E04474</t>
  </si>
  <si>
    <t>Test Engineer</t>
  </si>
  <si>
    <t>E03417</t>
  </si>
  <si>
    <t>E00254</t>
  </si>
  <si>
    <t>E02166</t>
  </si>
  <si>
    <t>E00935</t>
  </si>
  <si>
    <t>E01525</t>
  </si>
  <si>
    <t>E00386</t>
  </si>
  <si>
    <t>E00416</t>
  </si>
  <si>
    <t>E03383</t>
  </si>
  <si>
    <t>E01516</t>
  </si>
  <si>
    <t>E01234</t>
  </si>
  <si>
    <t>E03440</t>
  </si>
  <si>
    <t>E00431</t>
  </si>
  <si>
    <t>Network Architect</t>
  </si>
  <si>
    <t>E01258</t>
  </si>
  <si>
    <t>Network Engineer</t>
  </si>
  <si>
    <t>E00440</t>
  </si>
  <si>
    <t>E00595</t>
  </si>
  <si>
    <t>E00972</t>
  </si>
  <si>
    <t>E04562</t>
  </si>
  <si>
    <t>E02802</t>
  </si>
  <si>
    <t>E01427</t>
  </si>
  <si>
    <t>E04568</t>
  </si>
  <si>
    <t>E04931</t>
  </si>
  <si>
    <t>E00443</t>
  </si>
  <si>
    <t>E03890</t>
  </si>
  <si>
    <t>E01194</t>
  </si>
  <si>
    <t>E02875</t>
  </si>
  <si>
    <t>E04959</t>
  </si>
  <si>
    <t>Development Engineer</t>
  </si>
  <si>
    <t>E03816</t>
  </si>
  <si>
    <t>E01261</t>
  </si>
  <si>
    <t>E03612</t>
  </si>
  <si>
    <t>E01388</t>
  </si>
  <si>
    <t>E03875</t>
  </si>
  <si>
    <t>E04413</t>
  </si>
  <si>
    <t>E00691</t>
  </si>
  <si>
    <t>E03047</t>
  </si>
  <si>
    <t>Sr. Account Representative</t>
  </si>
  <si>
    <t>E04903</t>
  </si>
  <si>
    <t>E04735</t>
  </si>
  <si>
    <t>System Administrator </t>
  </si>
  <si>
    <t>E02850</t>
  </si>
  <si>
    <t>E03583</t>
  </si>
  <si>
    <t>E02017</t>
  </si>
  <si>
    <t>E01642</t>
  </si>
  <si>
    <t>E04379</t>
  </si>
  <si>
    <t>E04131</t>
  </si>
  <si>
    <t>E02872</t>
  </si>
  <si>
    <t>E02331</t>
  </si>
  <si>
    <t>E00417</t>
  </si>
  <si>
    <t>E04267</t>
  </si>
  <si>
    <t>E03061</t>
  </si>
  <si>
    <t>E00013</t>
  </si>
  <si>
    <t>E04265</t>
  </si>
  <si>
    <t>E04769</t>
  </si>
  <si>
    <t>E03042</t>
  </si>
  <si>
    <t>Systems Analyst</t>
  </si>
  <si>
    <t>E00527</t>
  </si>
  <si>
    <t>E01095</t>
  </si>
  <si>
    <t>E03131</t>
  </si>
  <si>
    <t>E01713</t>
  </si>
  <si>
    <t>E00128</t>
  </si>
  <si>
    <t>E03849</t>
  </si>
  <si>
    <t>E02464</t>
  </si>
  <si>
    <t>E00306</t>
  </si>
  <si>
    <t>E03737</t>
  </si>
  <si>
    <t>E02783</t>
  </si>
  <si>
    <t>E02939</t>
  </si>
  <si>
    <t>E02706</t>
  </si>
  <si>
    <t>E00170</t>
  </si>
  <si>
    <t>E01425</t>
  </si>
  <si>
    <t>E00130</t>
  </si>
  <si>
    <t>E02094</t>
  </si>
  <si>
    <t>E03567</t>
  </si>
  <si>
    <t>E04682</t>
  </si>
  <si>
    <t>E00957</t>
  </si>
  <si>
    <t>E04458</t>
  </si>
  <si>
    <t>Solutions Architect</t>
  </si>
  <si>
    <t>E00521</t>
  </si>
  <si>
    <t>E03717</t>
  </si>
  <si>
    <t>E01533</t>
  </si>
  <si>
    <t>E04449</t>
  </si>
  <si>
    <t>E02855</t>
  </si>
  <si>
    <t>E00816</t>
  </si>
  <si>
    <t>E02283</t>
  </si>
  <si>
    <t>E04888</t>
  </si>
  <si>
    <t>E03907</t>
  </si>
  <si>
    <t>E01501</t>
  </si>
  <si>
    <t>E01141</t>
  </si>
  <si>
    <t>E02254</t>
  </si>
  <si>
    <t>E04504</t>
  </si>
  <si>
    <t>E03394</t>
  </si>
  <si>
    <t>E02942</t>
  </si>
  <si>
    <t>E04130</t>
  </si>
  <si>
    <t>E02848</t>
  </si>
  <si>
    <t>E00085</t>
  </si>
  <si>
    <t>E03956</t>
  </si>
  <si>
    <t>E00672</t>
  </si>
  <si>
    <t>E04618</t>
  </si>
  <si>
    <t>E03506</t>
  </si>
  <si>
    <t>E00568</t>
  </si>
  <si>
    <t>E00535</t>
  </si>
  <si>
    <t>E04630</t>
  </si>
  <si>
    <t>E00874</t>
  </si>
  <si>
    <t>E01546</t>
  </si>
  <si>
    <t>E00941</t>
  </si>
  <si>
    <t>E03446</t>
  </si>
  <si>
    <t>E01361</t>
  </si>
  <si>
    <t>E01631</t>
  </si>
  <si>
    <t>E03719</t>
  </si>
  <si>
    <t>E03269</t>
  </si>
  <si>
    <t>E01037</t>
  </si>
  <si>
    <t>IT Systems Architect</t>
  </si>
  <si>
    <t>E02216</t>
  </si>
  <si>
    <t>E02803</t>
  </si>
  <si>
    <t>E01584</t>
  </si>
  <si>
    <t>E02489</t>
  </si>
  <si>
    <t>E03189</t>
  </si>
  <si>
    <t>E03560</t>
  </si>
  <si>
    <t>E00769</t>
  </si>
  <si>
    <t>E02791</t>
  </si>
  <si>
    <t>E02333</t>
  </si>
  <si>
    <t>Service Desk Analyst</t>
  </si>
  <si>
    <t>E01002</t>
  </si>
  <si>
    <t>E03520</t>
  </si>
  <si>
    <t>E00752</t>
  </si>
  <si>
    <t>E00233</t>
  </si>
  <si>
    <t>E02639</t>
  </si>
  <si>
    <t>E00697</t>
  </si>
  <si>
    <t>E02183</t>
  </si>
  <si>
    <t>E00715</t>
  </si>
  <si>
    <t>E04288</t>
  </si>
  <si>
    <t>E02421</t>
  </si>
  <si>
    <t>E00523</t>
  </si>
  <si>
    <t>Network Administrator</t>
  </si>
  <si>
    <t>E03615</t>
  </si>
  <si>
    <t>E02761</t>
  </si>
  <si>
    <t>E02121</t>
  </si>
  <si>
    <t>E01486</t>
  </si>
  <si>
    <t>E00725</t>
  </si>
  <si>
    <t>E03027</t>
  </si>
  <si>
    <t>E03689</t>
  </si>
  <si>
    <t>E01986</t>
  </si>
  <si>
    <t>E01286</t>
  </si>
  <si>
    <t>E01409</t>
  </si>
  <si>
    <t>E00626</t>
  </si>
  <si>
    <t>E04342</t>
  </si>
  <si>
    <t>E03904</t>
  </si>
  <si>
    <t>E01291</t>
  </si>
  <si>
    <t>E00917</t>
  </si>
  <si>
    <t>E01484</t>
  </si>
  <si>
    <t>E03864</t>
  </si>
  <si>
    <t>E00488</t>
  </si>
  <si>
    <t>E02227</t>
  </si>
  <si>
    <t>E04802</t>
  </si>
  <si>
    <t>E01970</t>
  </si>
  <si>
    <t>E02813</t>
  </si>
  <si>
    <t>E02031</t>
  </si>
  <si>
    <t>E03252</t>
  </si>
  <si>
    <t>E04871</t>
  </si>
  <si>
    <t>E03547</t>
  </si>
  <si>
    <t>E04742</t>
  </si>
  <si>
    <t>E01070</t>
  </si>
  <si>
    <t>E04359</t>
  </si>
  <si>
    <t>E03268</t>
  </si>
  <si>
    <t>E04035</t>
  </si>
  <si>
    <t>E01221</t>
  </si>
  <si>
    <t>E00276</t>
  </si>
  <si>
    <t>E01687</t>
  </si>
  <si>
    <t>E02844</t>
  </si>
  <si>
    <t>E01263</t>
  </si>
  <si>
    <t>E00119</t>
  </si>
  <si>
    <t>E03935</t>
  </si>
  <si>
    <t>E00742</t>
  </si>
  <si>
    <t>E02810</t>
  </si>
  <si>
    <t>E01860</t>
  </si>
  <si>
    <t>E04890</t>
  </si>
  <si>
    <t>E02285</t>
  </si>
  <si>
    <t>E00842</t>
  </si>
  <si>
    <t>E01271</t>
  </si>
  <si>
    <t>E01921</t>
  </si>
  <si>
    <t>E03664</t>
  </si>
  <si>
    <t>E00813</t>
  </si>
  <si>
    <t>E00870</t>
  </si>
  <si>
    <t>E04167</t>
  </si>
  <si>
    <t>E00245</t>
  </si>
  <si>
    <t>E00976</t>
  </si>
  <si>
    <t>E04112</t>
  </si>
  <si>
    <t>E01807</t>
  </si>
  <si>
    <t>E04103</t>
  </si>
  <si>
    <t>E01412</t>
  </si>
  <si>
    <t>E04386</t>
  </si>
  <si>
    <t>E01232</t>
  </si>
  <si>
    <t>E04572</t>
  </si>
  <si>
    <t>E02747</t>
  </si>
  <si>
    <t>E01064</t>
  </si>
  <si>
    <t>E00178</t>
  </si>
  <si>
    <t>E01091</t>
  </si>
  <si>
    <t>E01309</t>
  </si>
  <si>
    <t>E02378</t>
  </si>
  <si>
    <t>E04127</t>
  </si>
  <si>
    <t>E02072</t>
  </si>
  <si>
    <t>E02555</t>
  </si>
  <si>
    <t>E00187</t>
  </si>
  <si>
    <t>E02062</t>
  </si>
  <si>
    <t>E00034</t>
  </si>
  <si>
    <t>E00273</t>
  </si>
  <si>
    <t>E01403</t>
  </si>
  <si>
    <t>E03438</t>
  </si>
  <si>
    <t>E04136</t>
  </si>
  <si>
    <t>E02944</t>
  </si>
  <si>
    <t>E03300</t>
  </si>
  <si>
    <t>E00078</t>
  </si>
  <si>
    <t>E00825</t>
  </si>
  <si>
    <t>E04972</t>
  </si>
  <si>
    <t>E03941</t>
  </si>
  <si>
    <t>E02148</t>
  </si>
  <si>
    <t>E02252</t>
  </si>
  <si>
    <t>E03096</t>
  </si>
  <si>
    <t>E04800</t>
  </si>
  <si>
    <t>E02838</t>
  </si>
  <si>
    <t>E02980</t>
  </si>
  <si>
    <t>E04477</t>
  </si>
  <si>
    <t>E04348</t>
  </si>
  <si>
    <t>E01638</t>
  </si>
  <si>
    <t>E03419</t>
  </si>
  <si>
    <t>E04222</t>
  </si>
  <si>
    <t>E04126</t>
  </si>
  <si>
    <t>E01896</t>
  </si>
  <si>
    <t>E03018</t>
  </si>
  <si>
    <t>E03325</t>
  </si>
  <si>
    <t>E04037</t>
  </si>
  <si>
    <t>E01902</t>
  </si>
  <si>
    <t>E01466</t>
  </si>
  <si>
    <t>E02038</t>
  </si>
  <si>
    <t>E03474</t>
  </si>
  <si>
    <t>E02744</t>
  </si>
  <si>
    <t>E00702</t>
  </si>
  <si>
    <t>E03081</t>
  </si>
  <si>
    <t>E01281</t>
  </si>
  <si>
    <t>E04029</t>
  </si>
  <si>
    <t>E01116</t>
  </si>
  <si>
    <t>E01753</t>
  </si>
  <si>
    <t>E04072</t>
  </si>
  <si>
    <t>E04419</t>
  </si>
  <si>
    <t>E00467</t>
  </si>
  <si>
    <t>E00365</t>
  </si>
  <si>
    <t>E03292</t>
  </si>
  <si>
    <t>E04779</t>
  </si>
  <si>
    <t>E00501</t>
  </si>
  <si>
    <t>E01132</t>
  </si>
  <si>
    <t>E00556</t>
  </si>
  <si>
    <t>E00311</t>
  </si>
  <si>
    <t>E04567</t>
  </si>
  <si>
    <t>E04378</t>
  </si>
  <si>
    <t>E03251</t>
  </si>
  <si>
    <t>E03167</t>
  </si>
  <si>
    <t>E03347</t>
  </si>
  <si>
    <t>E03908</t>
  </si>
  <si>
    <t>E01351</t>
  </si>
  <si>
    <t>E02681</t>
  </si>
  <si>
    <t>E03807</t>
  </si>
  <si>
    <t>E00422</t>
  </si>
  <si>
    <t>E00265</t>
  </si>
  <si>
    <t>E04601</t>
  </si>
  <si>
    <t>E04816</t>
  </si>
  <si>
    <t>E02147</t>
  </si>
  <si>
    <t>E02914</t>
  </si>
  <si>
    <t>E03972</t>
  </si>
  <si>
    <t>E02189</t>
  </si>
  <si>
    <t>E04290</t>
  </si>
  <si>
    <t>E03630</t>
  </si>
  <si>
    <t>E00432</t>
  </si>
  <si>
    <t>E03045</t>
  </si>
  <si>
    <t>E01924</t>
  </si>
  <si>
    <t>E04877</t>
  </si>
  <si>
    <t>E02770</t>
  </si>
  <si>
    <t>E04590</t>
  </si>
  <si>
    <t>E01977</t>
  </si>
  <si>
    <t>E01378</t>
  </si>
  <si>
    <t>E04224</t>
  </si>
  <si>
    <t>E03423</t>
  </si>
  <si>
    <t>E00788</t>
  </si>
  <si>
    <t>E00207</t>
  </si>
  <si>
    <t>E00834</t>
  </si>
  <si>
    <t>E04571</t>
  </si>
  <si>
    <t>E02652</t>
  </si>
  <si>
    <t>E02693</t>
  </si>
  <si>
    <t>E03359</t>
  </si>
  <si>
    <t>E00399</t>
  </si>
  <si>
    <t>E02971</t>
  </si>
  <si>
    <t>E03327</t>
  </si>
  <si>
    <t>E00900</t>
  </si>
  <si>
    <t>E00836</t>
  </si>
  <si>
    <t>E03854</t>
  </si>
  <si>
    <t>E04729</t>
  </si>
  <si>
    <t>E00360</t>
  </si>
  <si>
    <t>E02284</t>
  </si>
  <si>
    <t>E00181</t>
  </si>
  <si>
    <t>E04168</t>
  </si>
  <si>
    <t>E02861</t>
  </si>
  <si>
    <t>E01357</t>
  </si>
  <si>
    <t>E04387</t>
  </si>
  <si>
    <t>E03090</t>
  </si>
  <si>
    <t>E03591</t>
  </si>
  <si>
    <t>E03328</t>
  </si>
  <si>
    <t>E04937</t>
  </si>
  <si>
    <t>E00515</t>
  </si>
  <si>
    <t>E01241</t>
  </si>
  <si>
    <t>E03255</t>
  </si>
  <si>
    <t>E01711</t>
  </si>
  <si>
    <t>E00500</t>
  </si>
  <si>
    <t>E02728</t>
  </si>
  <si>
    <t>E04749</t>
  </si>
  <si>
    <t>E02023</t>
  </si>
  <si>
    <t>E03166</t>
  </si>
  <si>
    <t>E02599</t>
  </si>
  <si>
    <t>E01014</t>
  </si>
  <si>
    <t>E04529</t>
  </si>
  <si>
    <t>E00632</t>
  </si>
  <si>
    <t>E02108</t>
  </si>
  <si>
    <t>E03802</t>
  </si>
  <si>
    <t>E03685</t>
  </si>
  <si>
    <t>E01089</t>
  </si>
  <si>
    <t>E03988</t>
  </si>
  <si>
    <t>E00401</t>
  </si>
  <si>
    <t>E03429</t>
  </si>
  <si>
    <t>E02417</t>
  </si>
  <si>
    <t>E00359</t>
  </si>
  <si>
    <t>E02044</t>
  </si>
  <si>
    <t>E01479</t>
  </si>
  <si>
    <t>E04962</t>
  </si>
  <si>
    <t>E02769</t>
  </si>
  <si>
    <t>E03893</t>
  </si>
  <si>
    <t>E00553</t>
  </si>
  <si>
    <t>E03540</t>
  </si>
  <si>
    <t>E03277</t>
  </si>
  <si>
    <t>E04194</t>
  </si>
  <si>
    <t>E01762</t>
  </si>
  <si>
    <t>E02632</t>
  </si>
  <si>
    <t>E04226</t>
  </si>
  <si>
    <t>E04101</t>
  </si>
  <si>
    <t>E01981</t>
  </si>
  <si>
    <t>E02534</t>
  </si>
  <si>
    <t>E01238</t>
  </si>
  <si>
    <t>E01118</t>
  </si>
  <si>
    <t>E04041</t>
  </si>
  <si>
    <t>E04308</t>
  </si>
  <si>
    <t>E01052</t>
  </si>
  <si>
    <t>E04165</t>
  </si>
  <si>
    <t>E02295</t>
  </si>
  <si>
    <t>E04546</t>
  </si>
  <si>
    <t>E04217</t>
  </si>
  <si>
    <t>E00650</t>
  </si>
  <si>
    <t>E00344</t>
  </si>
  <si>
    <t>E04645</t>
  </si>
  <si>
    <t>E03880</t>
  </si>
  <si>
    <t>E02730</t>
  </si>
  <si>
    <t>E04517</t>
  </si>
  <si>
    <t>E00965</t>
  </si>
  <si>
    <t>E04639</t>
  </si>
  <si>
    <t>E00465</t>
  </si>
  <si>
    <t>E03058</t>
  </si>
  <si>
    <t>E02337</t>
  </si>
  <si>
    <t>E04927</t>
  </si>
  <si>
    <t>E03799</t>
  </si>
  <si>
    <t>E04538</t>
  </si>
  <si>
    <t>E02633</t>
  </si>
  <si>
    <t>E02965</t>
  </si>
  <si>
    <t>E04345</t>
  </si>
  <si>
    <t>E02895</t>
  </si>
  <si>
    <t>E00758</t>
  </si>
  <si>
    <t>E03750</t>
  </si>
  <si>
    <t>E00144</t>
  </si>
  <si>
    <t>E02943</t>
  </si>
  <si>
    <t>E03901</t>
  </si>
  <si>
    <t>E03461</t>
  </si>
  <si>
    <t>E03490</t>
  </si>
  <si>
    <t>E04466</t>
  </si>
  <si>
    <t>E03226</t>
  </si>
  <si>
    <t>E04607</t>
  </si>
  <si>
    <t>E02678</t>
  </si>
  <si>
    <t>E02190</t>
  </si>
  <si>
    <t>E00747</t>
  </si>
  <si>
    <t>E00268</t>
  </si>
  <si>
    <t>E01416</t>
  </si>
  <si>
    <t>E01524</t>
  </si>
  <si>
    <t>E02801</t>
  </si>
  <si>
    <t>E04155</t>
  </si>
  <si>
    <t>E01952</t>
  </si>
  <si>
    <t>E00116</t>
  </si>
  <si>
    <t>E04811</t>
  </si>
  <si>
    <t>E00624</t>
  </si>
  <si>
    <t>E03404</t>
  </si>
  <si>
    <t>E01845</t>
  </si>
  <si>
    <t>E04784</t>
  </si>
  <si>
    <t>E00145</t>
  </si>
  <si>
    <t>E00218</t>
  </si>
  <si>
    <t>E00784</t>
  </si>
  <si>
    <t>E04925</t>
  </si>
  <si>
    <t>E04448</t>
  </si>
  <si>
    <t>E04817</t>
  </si>
  <si>
    <t>E00325</t>
  </si>
  <si>
    <t>E00403</t>
  </si>
  <si>
    <t>E04358</t>
  </si>
  <si>
    <t>E04662</t>
  </si>
  <si>
    <t>E01496</t>
  </si>
  <si>
    <t>E01870</t>
  </si>
  <si>
    <t>E03971</t>
  </si>
  <si>
    <t>E03616</t>
  </si>
  <si>
    <t>E00153</t>
  </si>
  <si>
    <t>E02313</t>
  </si>
  <si>
    <t>E02960</t>
  </si>
  <si>
    <t>E00096</t>
  </si>
  <si>
    <t>E02140</t>
  </si>
  <si>
    <t>E00826</t>
  </si>
  <si>
    <t>E03881</t>
  </si>
  <si>
    <t>E02604</t>
  </si>
  <si>
    <t>E02613</t>
  </si>
  <si>
    <t>E00864</t>
  </si>
  <si>
    <t>E01760</t>
  </si>
  <si>
    <t>E03223</t>
  </si>
  <si>
    <t>E01262</t>
  </si>
  <si>
    <t>E01075</t>
  </si>
  <si>
    <t>E00364</t>
  </si>
  <si>
    <t>E04108</t>
  </si>
  <si>
    <t>E02917</t>
  </si>
  <si>
    <t>E03393</t>
  </si>
  <si>
    <t>E02977</t>
  </si>
  <si>
    <t>E03371</t>
  </si>
  <si>
    <t>E02531</t>
  </si>
  <si>
    <t>E02473</t>
  </si>
  <si>
    <t>E02468</t>
  </si>
  <si>
    <t>E03697</t>
  </si>
  <si>
    <t>E00593</t>
  </si>
  <si>
    <t>E01103</t>
  </si>
  <si>
    <t>E03889</t>
  </si>
  <si>
    <t>E01958</t>
  </si>
  <si>
    <t>E01167</t>
  </si>
  <si>
    <t>E00099</t>
  </si>
  <si>
    <t>E00044</t>
  </si>
  <si>
    <t>E00711</t>
  </si>
  <si>
    <t>E04795</t>
  </si>
  <si>
    <t>E03912</t>
  </si>
  <si>
    <t>E02103</t>
  </si>
  <si>
    <t>E04213</t>
  </si>
  <si>
    <t>E04756</t>
  </si>
  <si>
    <t>E04114</t>
  </si>
  <si>
    <t>E01423</t>
  </si>
  <si>
    <t>E03181</t>
  </si>
  <si>
    <t>E03305</t>
  </si>
  <si>
    <t>E00703</t>
  </si>
  <si>
    <t>E04403</t>
  </si>
  <si>
    <t>E00103</t>
  </si>
  <si>
    <t>E04487</t>
  </si>
  <si>
    <t>E02179</t>
  </si>
  <si>
    <t>E04242</t>
  </si>
  <si>
    <t>E01371</t>
  </si>
  <si>
    <t>E03065</t>
  </si>
  <si>
    <t>E01377</t>
  </si>
  <si>
    <t>E03097</t>
  </si>
  <si>
    <t>E01668</t>
  </si>
  <si>
    <t>E03354</t>
  </si>
  <si>
    <t>E02088</t>
  </si>
  <si>
    <t>E03980</t>
  </si>
  <si>
    <t>E00824</t>
  </si>
  <si>
    <t>E03113</t>
  </si>
  <si>
    <t>E01488</t>
  </si>
  <si>
    <t>E01787</t>
  </si>
  <si>
    <t>E03550</t>
  </si>
  <si>
    <t>E04799</t>
  </si>
  <si>
    <t>E03402</t>
  </si>
  <si>
    <t>E04128</t>
  </si>
  <si>
    <t>E03114</t>
  </si>
  <si>
    <t>E04004</t>
  </si>
  <si>
    <t>E04472</t>
  </si>
  <si>
    <t>E00161</t>
  </si>
  <si>
    <t>E04417</t>
  </si>
  <si>
    <t>E04536</t>
  </si>
  <si>
    <t>E02857</t>
  </si>
  <si>
    <t>E03059</t>
  </si>
  <si>
    <t>E02477</t>
  </si>
  <si>
    <t>E00022</t>
  </si>
  <si>
    <t>E03370</t>
  </si>
  <si>
    <t>E00555</t>
  </si>
  <si>
    <t>E03160</t>
  </si>
  <si>
    <t>E03919</t>
  </si>
  <si>
    <t>E01724</t>
  </si>
  <si>
    <t>E04087</t>
  </si>
  <si>
    <t>E02856</t>
  </si>
  <si>
    <t>E03805</t>
  </si>
  <si>
    <t>E00319</t>
  </si>
  <si>
    <t>E01090</t>
  </si>
  <si>
    <t>E04323</t>
  </si>
  <si>
    <t>E02687</t>
  </si>
  <si>
    <t>E01407</t>
  </si>
  <si>
    <t>E02748</t>
  </si>
  <si>
    <t>E01995</t>
  </si>
  <si>
    <t>E01714</t>
  </si>
  <si>
    <t>E04491</t>
  </si>
  <si>
    <t>E01076</t>
  </si>
  <si>
    <t>E02843</t>
  </si>
  <si>
    <t>E03758</t>
  </si>
  <si>
    <t>E02063</t>
  </si>
  <si>
    <t>E00638</t>
  </si>
  <si>
    <t>E03571</t>
  </si>
  <si>
    <t>E01820</t>
  </si>
  <si>
    <t>E01712</t>
  </si>
  <si>
    <t>E00184</t>
  </si>
  <si>
    <t>E02899</t>
  </si>
  <si>
    <t>E02478</t>
  </si>
  <si>
    <t>E04170</t>
  </si>
  <si>
    <t>E00929</t>
  </si>
  <si>
    <t>E02492</t>
  </si>
  <si>
    <t>E01733</t>
  </si>
  <si>
    <t>E04938</t>
  </si>
  <si>
    <t>E04952</t>
  </si>
  <si>
    <t>E02420</t>
  </si>
  <si>
    <t>E03947</t>
  </si>
  <si>
    <t>E04535</t>
  </si>
  <si>
    <t>E00380</t>
  </si>
  <si>
    <t>E01432</t>
  </si>
  <si>
    <t>E02628</t>
  </si>
  <si>
    <t>E03578</t>
  </si>
  <si>
    <t>E03563</t>
  </si>
  <si>
    <t>E02781</t>
  </si>
  <si>
    <t>E04739</t>
  </si>
  <si>
    <t>E02665</t>
  </si>
  <si>
    <t>E04132</t>
  </si>
  <si>
    <t>E04277</t>
  </si>
  <si>
    <t>E02012</t>
  </si>
  <si>
    <t>E02881</t>
  </si>
  <si>
    <t>E00605</t>
  </si>
  <si>
    <t>E04641</t>
  </si>
  <si>
    <t>E01019</t>
  </si>
  <si>
    <t>E01519</t>
  </si>
  <si>
    <t>E03694</t>
  </si>
  <si>
    <t>E01123</t>
  </si>
  <si>
    <t>E01366</t>
  </si>
  <si>
    <t>E04005</t>
  </si>
  <si>
    <t>E04018</t>
  </si>
  <si>
    <t>E01591</t>
  </si>
  <si>
    <t>E04940</t>
  </si>
  <si>
    <t>E03465</t>
  </si>
  <si>
    <t>E03870</t>
  </si>
  <si>
    <t>E01927</t>
  </si>
  <si>
    <t>E03064</t>
  </si>
  <si>
    <t>E01883</t>
  </si>
  <si>
    <t>E03984</t>
  </si>
  <si>
    <t>E00446</t>
  </si>
  <si>
    <t>E02825</t>
  </si>
  <si>
    <t>E04174</t>
  </si>
  <si>
    <t>E01899</t>
  </si>
  <si>
    <t>E02562</t>
  </si>
  <si>
    <t>E01006</t>
  </si>
  <si>
    <t>E02903</t>
  </si>
  <si>
    <t>E03642</t>
  </si>
  <si>
    <t>E02884</t>
  </si>
  <si>
    <t>E00701</t>
  </si>
  <si>
    <t>E04720</t>
  </si>
  <si>
    <t>E01985</t>
  </si>
  <si>
    <t>E03273</t>
  </si>
  <si>
    <t>E02415</t>
  </si>
  <si>
    <t>E02877</t>
  </si>
  <si>
    <t>E00091</t>
  </si>
  <si>
    <t>E02563</t>
  </si>
  <si>
    <t>E04221</t>
  </si>
  <si>
    <t>E04887</t>
  </si>
  <si>
    <t>E03170</t>
  </si>
  <si>
    <t>E01636</t>
  </si>
  <si>
    <t>E01387</t>
  </si>
  <si>
    <t>E01363</t>
  </si>
  <si>
    <t>E02249</t>
  </si>
  <si>
    <t>E02987</t>
  </si>
  <si>
    <t>E03655</t>
  </si>
  <si>
    <t>E04048</t>
  </si>
  <si>
    <t>E03626</t>
  </si>
  <si>
    <t>E02920</t>
  </si>
  <si>
    <t>E03220</t>
  </si>
  <si>
    <t>E01347</t>
  </si>
  <si>
    <t>E03968</t>
  </si>
  <si>
    <t>E04299</t>
  </si>
  <si>
    <t>E01150</t>
  </si>
  <si>
    <t>E03774</t>
  </si>
  <si>
    <t>E01877</t>
  </si>
  <si>
    <t>E01193</t>
  </si>
  <si>
    <t>E01789</t>
  </si>
  <si>
    <t>E01422</t>
  </si>
  <si>
    <t>E04150</t>
  </si>
  <si>
    <t>E02846</t>
  </si>
  <si>
    <t>E04247</t>
  </si>
  <si>
    <t>E03648</t>
  </si>
  <si>
    <t>E02192</t>
  </si>
  <si>
    <t>E03981</t>
  </si>
  <si>
    <t>E03262</t>
  </si>
  <si>
    <t>E02716</t>
  </si>
  <si>
    <t>E04123</t>
  </si>
  <si>
    <t>E03471</t>
  </si>
  <si>
    <t>E00717</t>
  </si>
  <si>
    <t>E01966</t>
  </si>
  <si>
    <t>E03683</t>
  </si>
  <si>
    <t>E04766</t>
  </si>
  <si>
    <t>E01465</t>
  </si>
  <si>
    <t>E00206</t>
  </si>
  <si>
    <t>E04088</t>
  </si>
  <si>
    <t>E02066</t>
  </si>
  <si>
    <t>E03227</t>
  </si>
  <si>
    <t>E03364</t>
  </si>
  <si>
    <t>E00607</t>
  </si>
  <si>
    <t>E02258</t>
  </si>
  <si>
    <t>E03681</t>
  </si>
  <si>
    <t>E02298</t>
  </si>
  <si>
    <t>E02984</t>
  </si>
  <si>
    <t>E02440</t>
  </si>
  <si>
    <t>E04699</t>
  </si>
  <si>
    <t>E03579</t>
  </si>
  <si>
    <t>E01649</t>
  </si>
  <si>
    <t>E04969</t>
  </si>
  <si>
    <t>E00955</t>
  </si>
  <si>
    <t>E00810</t>
  </si>
  <si>
    <t>E02798</t>
  </si>
  <si>
    <t>E04542</t>
  </si>
  <si>
    <t>E02818</t>
  </si>
  <si>
    <t>E02907</t>
  </si>
  <si>
    <t>E00023</t>
  </si>
  <si>
    <t>E02391</t>
  </si>
  <si>
    <t>E01429</t>
  </si>
  <si>
    <t>E00494</t>
  </si>
  <si>
    <t>E00634</t>
  </si>
  <si>
    <t>E04683</t>
  </si>
  <si>
    <t>E03834</t>
  </si>
  <si>
    <t>E02923</t>
  </si>
  <si>
    <t>E02642</t>
  </si>
  <si>
    <t>E00981</t>
  </si>
  <si>
    <t>E04157</t>
  </si>
  <si>
    <t>E03528</t>
  </si>
  <si>
    <t>E04547</t>
  </si>
  <si>
    <t>E04415</t>
  </si>
  <si>
    <t>E04484</t>
  </si>
  <si>
    <t>E02800</t>
  </si>
  <si>
    <t>E04926</t>
  </si>
  <si>
    <t>E01268</t>
  </si>
  <si>
    <t>E04853</t>
  </si>
  <si>
    <t>E01209</t>
  </si>
  <si>
    <t>E02024</t>
  </si>
  <si>
    <t>E02427</t>
  </si>
  <si>
    <t>E00951</t>
  </si>
  <si>
    <t>E03248</t>
  </si>
  <si>
    <t>E04444</t>
  </si>
  <si>
    <t>E02307</t>
  </si>
  <si>
    <t>E02375</t>
  </si>
  <si>
    <t>E02276</t>
  </si>
  <si>
    <t>E02649</t>
  </si>
  <si>
    <t>E00503</t>
  </si>
  <si>
    <t>E01706</t>
  </si>
  <si>
    <t>E00676</t>
  </si>
  <si>
    <t>E02005</t>
  </si>
  <si>
    <t>E01895</t>
  </si>
  <si>
    <t>E01396</t>
  </si>
  <si>
    <t>E00749</t>
  </si>
  <si>
    <t>E01941</t>
  </si>
  <si>
    <t>E01413</t>
  </si>
  <si>
    <t>E03928</t>
  </si>
  <si>
    <t>E04109</t>
  </si>
  <si>
    <t>E03994</t>
  </si>
  <si>
    <t>E00639</t>
  </si>
  <si>
    <t>E00608</t>
  </si>
  <si>
    <t>E04189</t>
  </si>
  <si>
    <t>E02732</t>
  </si>
  <si>
    <t>E00324</t>
  </si>
  <si>
    <t>E00518</t>
  </si>
  <si>
    <t>E04564</t>
  </si>
  <si>
    <t>E02033</t>
  </si>
  <si>
    <t>E00412</t>
  </si>
  <si>
    <t>E01844</t>
  </si>
  <si>
    <t>E00667</t>
  </si>
  <si>
    <t>E00287</t>
  </si>
  <si>
    <t>E02235</t>
  </si>
  <si>
    <t>E02720</t>
  </si>
  <si>
    <t>E01188</t>
  </si>
  <si>
    <t>E02428</t>
  </si>
  <si>
    <t>E03289</t>
  </si>
  <si>
    <t>E01947</t>
  </si>
  <si>
    <t>E04249</t>
  </si>
  <si>
    <t>E04363</t>
  </si>
  <si>
    <t>E04920</t>
  </si>
  <si>
    <t>E03866</t>
  </si>
  <si>
    <t>E03521</t>
  </si>
  <si>
    <t>E04095</t>
  </si>
  <si>
    <t>E04079</t>
  </si>
  <si>
    <t>E01508</t>
  </si>
  <si>
    <t>E02259</t>
  </si>
  <si>
    <t>E01834</t>
  </si>
  <si>
    <t>E03124</t>
  </si>
  <si>
    <t>E01898</t>
  </si>
  <si>
    <t>E00342</t>
  </si>
  <si>
    <t>E03910</t>
  </si>
  <si>
    <t>E00862</t>
  </si>
  <si>
    <t>E02576</t>
  </si>
  <si>
    <t>E00035</t>
  </si>
  <si>
    <t>E01832</t>
  </si>
  <si>
    <t>E01755</t>
  </si>
  <si>
    <t>E04697</t>
  </si>
  <si>
    <t>E00371</t>
  </si>
  <si>
    <t>E02992</t>
  </si>
  <si>
    <t>E04369</t>
  </si>
  <si>
    <t>E00592</t>
  </si>
  <si>
    <t>E03532</t>
  </si>
  <si>
    <t>E00863</t>
  </si>
  <si>
    <t>E03310</t>
  </si>
  <si>
    <t>E01242</t>
  </si>
  <si>
    <t>E02535</t>
  </si>
  <si>
    <t>E00369</t>
  </si>
  <si>
    <t>E03332</t>
  </si>
  <si>
    <t>E03278</t>
  </si>
  <si>
    <t>E03055</t>
  </si>
  <si>
    <t>E01943</t>
  </si>
  <si>
    <t>E04637</t>
  </si>
  <si>
    <t>E03240</t>
  </si>
  <si>
    <t>E00340</t>
  </si>
  <si>
    <t>E04751</t>
  </si>
  <si>
    <t>E04636</t>
  </si>
  <si>
    <t>E02938</t>
  </si>
  <si>
    <t>E01111</t>
  </si>
  <si>
    <t>E03149</t>
  </si>
  <si>
    <t>E00952</t>
  </si>
  <si>
    <t>E04380</t>
  </si>
  <si>
    <t>E04994</t>
  </si>
  <si>
    <t>E00447</t>
  </si>
  <si>
    <t>E00089</t>
  </si>
  <si>
    <t>E02035</t>
  </si>
  <si>
    <t>E03595</t>
  </si>
  <si>
    <t>E03611</t>
  </si>
  <si>
    <t>E04464</t>
  </si>
  <si>
    <t>E02135</t>
  </si>
  <si>
    <t>E01684</t>
  </si>
  <si>
    <t>E02968</t>
  </si>
  <si>
    <t>E03362</t>
  </si>
  <si>
    <t>E01108</t>
  </si>
  <si>
    <t>E02217</t>
  </si>
  <si>
    <t>E03519</t>
  </si>
  <si>
    <t>E01967</t>
  </si>
  <si>
    <t>E01125</t>
  </si>
  <si>
    <t>E03795</t>
  </si>
  <si>
    <t>E00508</t>
  </si>
  <si>
    <t>E02047</t>
  </si>
  <si>
    <t>E01582</t>
  </si>
  <si>
    <t>E04872</t>
  </si>
  <si>
    <t>E03159</t>
  </si>
  <si>
    <t>E01337</t>
  </si>
  <si>
    <t>E00102</t>
  </si>
  <si>
    <t>E03637</t>
  </si>
  <si>
    <t>E03455</t>
  </si>
  <si>
    <t>E01225</t>
  </si>
  <si>
    <t>E01264</t>
  </si>
  <si>
    <t>E02274</t>
  </si>
  <si>
    <t>E00480</t>
  </si>
  <si>
    <t>E00203</t>
  </si>
  <si>
    <t>E00647</t>
  </si>
  <si>
    <t>E03296</t>
  </si>
  <si>
    <t>E02453</t>
  </si>
  <si>
    <t>E02522</t>
  </si>
  <si>
    <t>E00459</t>
  </si>
  <si>
    <t>E03007</t>
  </si>
  <si>
    <t>E03863</t>
  </si>
  <si>
    <t>E02710</t>
  </si>
  <si>
    <t>E01339</t>
  </si>
  <si>
    <t>E03379</t>
  </si>
  <si>
    <t>E02153</t>
  </si>
  <si>
    <t>E00994</t>
  </si>
  <si>
    <t>E00943</t>
  </si>
  <si>
    <t>E00869</t>
  </si>
  <si>
    <t>E03457</t>
  </si>
  <si>
    <t>E02193</t>
  </si>
  <si>
    <t>E00577</t>
  </si>
  <si>
    <t>E00538</t>
  </si>
  <si>
    <t>E01415</t>
  </si>
  <si>
    <t>E00225</t>
  </si>
  <si>
    <t>E02889</t>
  </si>
  <si>
    <t>E04978</t>
  </si>
  <si>
    <t>E04163</t>
  </si>
  <si>
    <t>E01652</t>
  </si>
  <si>
    <t>E00880</t>
  </si>
  <si>
    <t>E04335</t>
  </si>
  <si>
    <t>E01300</t>
  </si>
  <si>
    <t>E03102</t>
  </si>
  <si>
    <t>E04089</t>
  </si>
  <si>
    <t>E02059</t>
  </si>
  <si>
    <t>E03894</t>
  </si>
  <si>
    <t>E03106</t>
  </si>
  <si>
    <t>E01350</t>
  </si>
  <si>
    <t>E02900</t>
  </si>
  <si>
    <t>E02202</t>
  </si>
  <si>
    <t>E02696</t>
  </si>
  <si>
    <t>E01722</t>
  </si>
  <si>
    <t>E00640</t>
  </si>
  <si>
    <t>E02554</t>
  </si>
  <si>
    <t>E03412</t>
  </si>
  <si>
    <t>E00646</t>
  </si>
  <si>
    <t>E04670</t>
  </si>
  <si>
    <t>E03580</t>
  </si>
  <si>
    <t>E02363</t>
  </si>
  <si>
    <t>E03718</t>
  </si>
  <si>
    <t>E01749</t>
  </si>
  <si>
    <t>E02888</t>
  </si>
  <si>
    <t>E01338</t>
  </si>
  <si>
    <t>E03000</t>
  </si>
  <si>
    <t>E01611</t>
  </si>
  <si>
    <t>E02684</t>
  </si>
  <si>
    <t>E02561</t>
  </si>
  <si>
    <t>E03168</t>
  </si>
  <si>
    <t>E03691</t>
  </si>
  <si>
    <t>E00282</t>
  </si>
  <si>
    <t>E00559</t>
  </si>
  <si>
    <t>E02558</t>
  </si>
  <si>
    <t>E00956</t>
  </si>
  <si>
    <t>E03858</t>
  </si>
  <si>
    <t>E02221</t>
  </si>
  <si>
    <t>E00126</t>
  </si>
  <si>
    <t>E02627</t>
  </si>
  <si>
    <t>E03778</t>
  </si>
  <si>
    <t>E00481</t>
  </si>
  <si>
    <t>E02833</t>
  </si>
  <si>
    <t>E03902</t>
  </si>
  <si>
    <t>E02310</t>
  </si>
  <si>
    <t>E02661</t>
  </si>
  <si>
    <t>E00682</t>
  </si>
  <si>
    <t>E00785</t>
  </si>
  <si>
    <t>E04598</t>
  </si>
  <si>
    <t>E02703</t>
  </si>
  <si>
    <t>E02191</t>
  </si>
  <si>
    <t>E00156</t>
  </si>
  <si>
    <t>E04032</t>
  </si>
  <si>
    <t>E00005</t>
  </si>
  <si>
    <t>E04354</t>
  </si>
  <si>
    <t>E01578</t>
  </si>
  <si>
    <t>E03430</t>
  </si>
  <si>
    <t>E04762</t>
  </si>
  <si>
    <t>E01148</t>
  </si>
  <si>
    <t>E03094</t>
  </si>
  <si>
    <t>E01909</t>
  </si>
  <si>
    <t>E04398</t>
  </si>
  <si>
    <t>E02521</t>
  </si>
  <si>
    <t>E03545</t>
  </si>
  <si>
    <t>Monthly Salary Bonus</t>
  </si>
  <si>
    <t>Full name</t>
  </si>
  <si>
    <t>EMILY DAVIS</t>
  </si>
  <si>
    <t>THEODORE DINH</t>
  </si>
  <si>
    <t>LUNA SANDERS</t>
  </si>
  <si>
    <t>PENELOPE JORDAN</t>
  </si>
  <si>
    <t>AUSTIN VO</t>
  </si>
  <si>
    <t>JOSHUA GUPTA</t>
  </si>
  <si>
    <t>RUBY BARNES</t>
  </si>
  <si>
    <t>LUKE MARTIN</t>
  </si>
  <si>
    <t>EASTON BAILEY</t>
  </si>
  <si>
    <t>MADELINE WALKER</t>
  </si>
  <si>
    <t>SAVANNAH ALI</t>
  </si>
  <si>
    <t>CAMILA ROGERS</t>
  </si>
  <si>
    <t>ELI JONES</t>
  </si>
  <si>
    <t>EVERLEIGH NG</t>
  </si>
  <si>
    <t>ROBERT YANG</t>
  </si>
  <si>
    <t>ISABELLA XI</t>
  </si>
  <si>
    <t>BELLA POWELL</t>
  </si>
  <si>
    <t>CAMILA SILVA</t>
  </si>
  <si>
    <t>DAVID BARNES</t>
  </si>
  <si>
    <t>ADAM DANG</t>
  </si>
  <si>
    <t>ELIAS ALVARADO</t>
  </si>
  <si>
    <t>EVA RIVERA</t>
  </si>
  <si>
    <t>LOGAN RIVERA</t>
  </si>
  <si>
    <t>LEONARDO DIXON</t>
  </si>
  <si>
    <t>MATEO HER</t>
  </si>
  <si>
    <t>JOSE HENDERSON</t>
  </si>
  <si>
    <t>ABIGAIL MEJIA</t>
  </si>
  <si>
    <t>WYATT CHIN</t>
  </si>
  <si>
    <t>CARSON LU</t>
  </si>
  <si>
    <t>DYLAN CHOI</t>
  </si>
  <si>
    <t>EZEKIEL KUMAR</t>
  </si>
  <si>
    <t>DOMINIC GUZMAN</t>
  </si>
  <si>
    <t>ANGEL POWELL</t>
  </si>
  <si>
    <t>MATEO VU</t>
  </si>
  <si>
    <t>CAROLINE JENKINS</t>
  </si>
  <si>
    <t>NORA BROWN</t>
  </si>
  <si>
    <t>ADELINE HUANG</t>
  </si>
  <si>
    <t>JACKSON PERRY</t>
  </si>
  <si>
    <t>RILEY PADILLA</t>
  </si>
  <si>
    <t>LEAH PENA</t>
  </si>
  <si>
    <t>OWEN LAM</t>
  </si>
  <si>
    <t>KENNEDY FOSTER</t>
  </si>
  <si>
    <t>JOHN MOORE</t>
  </si>
  <si>
    <t>WILLIAM VU</t>
  </si>
  <si>
    <t>SADIE WASHINGTON</t>
  </si>
  <si>
    <t>GABRIEL HOLMES</t>
  </si>
  <si>
    <t>WYATT ROJAS</t>
  </si>
  <si>
    <t>EVA COLEMAN</t>
  </si>
  <si>
    <t>DOMINIC CLARK</t>
  </si>
  <si>
    <t>LUCY ALEXANDER</t>
  </si>
  <si>
    <t>EVERLEIGH WASHINGTON</t>
  </si>
  <si>
    <t>LEILANI BUTLER</t>
  </si>
  <si>
    <t>PEYTON HUANG</t>
  </si>
  <si>
    <t>JOHN CONTRERAS</t>
  </si>
  <si>
    <t>RYLEE YU</t>
  </si>
  <si>
    <t>PIPER LEWIS</t>
  </si>
  <si>
    <t>STELLA ALEXANDER</t>
  </si>
  <si>
    <t>ADDISON DO</t>
  </si>
  <si>
    <t>ZOEY JACKSON</t>
  </si>
  <si>
    <t>JOHN CHOW</t>
  </si>
  <si>
    <t>AVA AYALA</t>
  </si>
  <si>
    <t>NATALIA SALAZAR</t>
  </si>
  <si>
    <t>SKYLAR CARRILLO</t>
  </si>
  <si>
    <t>CHRISTIAN SANDERS</t>
  </si>
  <si>
    <t>PENELOPE COLEMAN</t>
  </si>
  <si>
    <t>PIPER RICHARDSON</t>
  </si>
  <si>
    <t>EVERLY WALKER</t>
  </si>
  <si>
    <t>AURORA ALI</t>
  </si>
  <si>
    <t>PENELOPE GUERRERO</t>
  </si>
  <si>
    <t>ANNA MEHTA</t>
  </si>
  <si>
    <t>WILLIAM FOSTER</t>
  </si>
  <si>
    <t>JADE ROJAS</t>
  </si>
  <si>
    <t>ISLA ESPINOZA</t>
  </si>
  <si>
    <t>DAVID CHU</t>
  </si>
  <si>
    <t>THOMAS PADILLA</t>
  </si>
  <si>
    <t>MILES SALAZAR</t>
  </si>
  <si>
    <t>MILA HONG</t>
  </si>
  <si>
    <t>BENJAMIN MOUA</t>
  </si>
  <si>
    <t>SAMUEL MORALES</t>
  </si>
  <si>
    <t>JOHN SOTO</t>
  </si>
  <si>
    <t>JOSEPH MARTIN</t>
  </si>
  <si>
    <t>JOSE ROSS</t>
  </si>
  <si>
    <t>PARKER JAMES</t>
  </si>
  <si>
    <t>EVERLEIGH FERNANDEZ</t>
  </si>
  <si>
    <t>LINCOLN HALL</t>
  </si>
  <si>
    <t>WILLOW MAI</t>
  </si>
  <si>
    <t>JACK CHENG</t>
  </si>
  <si>
    <t>GENESIS NAVARRO</t>
  </si>
  <si>
    <t>ELIZA HERNANDEZ</t>
  </si>
  <si>
    <t>GABRIEL BROOKS</t>
  </si>
  <si>
    <t>JACK HUYNH</t>
  </si>
  <si>
    <t>EVERLY CHOW</t>
  </si>
  <si>
    <t>AMELIA SALAZAR</t>
  </si>
  <si>
    <t>XAVIER ZHENG</t>
  </si>
  <si>
    <t>MATTHEW CHAU</t>
  </si>
  <si>
    <t>MIA CHENG</t>
  </si>
  <si>
    <t>ZOE ROMERO</t>
  </si>
  <si>
    <t>NOLAN BUI</t>
  </si>
  <si>
    <t>NEVAEH JONES</t>
  </si>
  <si>
    <t>SAMANTHA ADAMS</t>
  </si>
  <si>
    <t>MADELINE SHIN</t>
  </si>
  <si>
    <t>NOAH KING</t>
  </si>
  <si>
    <t>LEILANI CHOW</t>
  </si>
  <si>
    <t>CONNOR SIMMONS</t>
  </si>
  <si>
    <t>GRAYSON COOPER</t>
  </si>
  <si>
    <t>IVY SOTO</t>
  </si>
  <si>
    <t>AURORA SIMMONS</t>
  </si>
  <si>
    <t>ANDREW THOMAS</t>
  </si>
  <si>
    <t>EZEKIEL DESAI</t>
  </si>
  <si>
    <t>GABRIELLA GUPTA</t>
  </si>
  <si>
    <t>SKYLAR LIU</t>
  </si>
  <si>
    <t>NOVA COLEMAN</t>
  </si>
  <si>
    <t>EVELYN DINH</t>
  </si>
  <si>
    <t>BROOKS MARQUEZ</t>
  </si>
  <si>
    <t>CONNOR JOSEPH</t>
  </si>
  <si>
    <t>MIA LAM</t>
  </si>
  <si>
    <t>SCARLETT RODRIGUEZ</t>
  </si>
  <si>
    <t>CORA RIVERA</t>
  </si>
  <si>
    <t>LIAM JUNG</t>
  </si>
  <si>
    <t>SOPHIA HUYNH</t>
  </si>
  <si>
    <t>ATHENA CARRILLO</t>
  </si>
  <si>
    <t>GREYSON SANDERS</t>
  </si>
  <si>
    <t>VIVIAN LEWIS</t>
  </si>
  <si>
    <t>ELENA VANG</t>
  </si>
  <si>
    <t>NATALIA DIAZ</t>
  </si>
  <si>
    <t>MILA LEUNG</t>
  </si>
  <si>
    <t>AVA NELSON</t>
  </si>
  <si>
    <t>MATEO CHU</t>
  </si>
  <si>
    <t>ISLA LAI</t>
  </si>
  <si>
    <t>EZEKIEL REED</t>
  </si>
  <si>
    <t>NOLAN GUZMAN</t>
  </si>
  <si>
    <t>EVERLEIGH ESPINOZA</t>
  </si>
  <si>
    <t>EVELYN JUNG</t>
  </si>
  <si>
    <t>SOPHIE SILVA</t>
  </si>
  <si>
    <t>MATEO WILLIAMS</t>
  </si>
  <si>
    <t>KENNEDY RAHMAN</t>
  </si>
  <si>
    <t>LEVI MENDEZ</t>
  </si>
  <si>
    <t>JULIAN FONG</t>
  </si>
  <si>
    <t>NEVAEH KANG</t>
  </si>
  <si>
    <t>HANNAH NELSON</t>
  </si>
  <si>
    <t>ANTHONY ROGERS</t>
  </si>
  <si>
    <t>PAISLEY KANG</t>
  </si>
  <si>
    <t>MATTHEW GUPTA</t>
  </si>
  <si>
    <t>SILAS CHAVEZ</t>
  </si>
  <si>
    <t>COLTON THAO</t>
  </si>
  <si>
    <t>GENESIS PERRY</t>
  </si>
  <si>
    <t>ALEXANDER BRYANT</t>
  </si>
  <si>
    <t>ELIAS ZHANG</t>
  </si>
  <si>
    <t>LILY CARTER</t>
  </si>
  <si>
    <t>JOSEPH RUIZ</t>
  </si>
  <si>
    <t>AVERY BAILEY</t>
  </si>
  <si>
    <t>MILES HSU</t>
  </si>
  <si>
    <t>PIPER CHENG</t>
  </si>
  <si>
    <t>SKYLAR WATSON</t>
  </si>
  <si>
    <t>JAXON PARK</t>
  </si>
  <si>
    <t>ELIJAH HENRY</t>
  </si>
  <si>
    <t>CAMILA WATSON</t>
  </si>
  <si>
    <t>LUCAS THOMAS</t>
  </si>
  <si>
    <t>SKYLAR DOAN</t>
  </si>
  <si>
    <t>HUDSON LIU</t>
  </si>
  <si>
    <t>GIANNA WILLIAMS</t>
  </si>
  <si>
    <t>JAXSON SANDOVAL</t>
  </si>
  <si>
    <t>JAMESON ALVARADO</t>
  </si>
  <si>
    <t>JOSEPH LY</t>
  </si>
  <si>
    <t>DANIEL RICHARDSON</t>
  </si>
  <si>
    <t>ELIAS FIGUEROA</t>
  </si>
  <si>
    <t>EMMA BROOKS</t>
  </si>
  <si>
    <t>ISLA WONG</t>
  </si>
  <si>
    <t>MILA PENA</t>
  </si>
  <si>
    <t>MASON ZHAO</t>
  </si>
  <si>
    <t>JAXSON MAI</t>
  </si>
  <si>
    <t>AVA GARZA</t>
  </si>
  <si>
    <t>NATHAN MENDEZ</t>
  </si>
  <si>
    <t>MARIA GRIFFIN</t>
  </si>
  <si>
    <t>ALEXANDER CHOI</t>
  </si>
  <si>
    <t>MARIA HONG</t>
  </si>
  <si>
    <t>SOPHIE ALI</t>
  </si>
  <si>
    <t>JULIAN ROSS</t>
  </si>
  <si>
    <t>EMMA HILL</t>
  </si>
  <si>
    <t>LEILANI YEE</t>
  </si>
  <si>
    <t>JACK BROWN</t>
  </si>
  <si>
    <t>CHARLOTTE CHU</t>
  </si>
  <si>
    <t>JEREMIAH CHU</t>
  </si>
  <si>
    <t>MILES CHO</t>
  </si>
  <si>
    <t>CALEB MARQUEZ</t>
  </si>
  <si>
    <t>ELI SOTO</t>
  </si>
  <si>
    <t>CARTER MEJIA</t>
  </si>
  <si>
    <t>ETHAN CLARK</t>
  </si>
  <si>
    <t>ASHER JACKSON</t>
  </si>
  <si>
    <t>AYLA NG</t>
  </si>
  <si>
    <t>JOSE KANG</t>
  </si>
  <si>
    <t>AUBREY ROMERO</t>
  </si>
  <si>
    <t>JAXSON WRIGHT</t>
  </si>
  <si>
    <t>ELIAS ALI</t>
  </si>
  <si>
    <t>NOLAN PENA</t>
  </si>
  <si>
    <t>LUNA LIU</t>
  </si>
  <si>
    <t>BROOKLYN REYES</t>
  </si>
  <si>
    <t>HADLEY PARKER</t>
  </si>
  <si>
    <t>JONATHAN CHAVEZ</t>
  </si>
  <si>
    <t>SARAH AYALA</t>
  </si>
  <si>
    <t>ELIJAH KANG</t>
  </si>
  <si>
    <t>ELLA WHITE</t>
  </si>
  <si>
    <t>JORDAN TRUONG</t>
  </si>
  <si>
    <t>DANIEL JORDAN</t>
  </si>
  <si>
    <t>DANIEL DIXON</t>
  </si>
  <si>
    <t>LUCA DUONG</t>
  </si>
  <si>
    <t>LEVI BROWN</t>
  </si>
  <si>
    <t>MASON CHO</t>
  </si>
  <si>
    <t>NOVA HERRERA</t>
  </si>
  <si>
    <t>ELIJAH WATSON</t>
  </si>
  <si>
    <t>WESLEY GRAY</t>
  </si>
  <si>
    <t>WESLEY SHARMA</t>
  </si>
  <si>
    <t>MATEO MENDEZ</t>
  </si>
  <si>
    <t>JOSE MOLINA</t>
  </si>
  <si>
    <t>LUNA SIMMONS</t>
  </si>
  <si>
    <t>SAMANTHA BARNES</t>
  </si>
  <si>
    <t>HUNTER ORTIZ</t>
  </si>
  <si>
    <t>THOMAS AGUILAR</t>
  </si>
  <si>
    <t>SKYLAR BELL</t>
  </si>
  <si>
    <t>ANNA ZHU</t>
  </si>
  <si>
    <t>ELLA HUNTER</t>
  </si>
  <si>
    <t>EMERY HUNTER</t>
  </si>
  <si>
    <t>SOFIA PARKER</t>
  </si>
  <si>
    <t>LUCY FONG</t>
  </si>
  <si>
    <t>VIVIAN BARNES</t>
  </si>
  <si>
    <t>KAI CHOW</t>
  </si>
  <si>
    <t>MELODY COOPER</t>
  </si>
  <si>
    <t>JAMES BUI</t>
  </si>
  <si>
    <t>LIAM GRANT</t>
  </si>
  <si>
    <t>OWEN HAN</t>
  </si>
  <si>
    <t>KINSLEY VEGA</t>
  </si>
  <si>
    <t>LEONARDO MARTIN</t>
  </si>
  <si>
    <t>GREYSON LAM</t>
  </si>
  <si>
    <t>EMILIA RIVERA</t>
  </si>
  <si>
    <t>PENELOPE JOHNSON</t>
  </si>
  <si>
    <t>EVA FIGUEROA</t>
  </si>
  <si>
    <t>EZEKIEL JORDAN</t>
  </si>
  <si>
    <t>LUKE MAI</t>
  </si>
  <si>
    <t>CHARLES DIAZ</t>
  </si>
  <si>
    <t>ADAM ESPINOZA</t>
  </si>
  <si>
    <t>JACK MALDONADO</t>
  </si>
  <si>
    <t>CORA JIANG</t>
  </si>
  <si>
    <t>COOPER MITCHELL</t>
  </si>
  <si>
    <t>LAYLA TORRES</t>
  </si>
  <si>
    <t>JACK EDWARDS</t>
  </si>
  <si>
    <t>ELEANOR CHAN</t>
  </si>
  <si>
    <t>ARIA XI</t>
  </si>
  <si>
    <t>JOHN VEGA</t>
  </si>
  <si>
    <t>LUKE MUNOZ</t>
  </si>
  <si>
    <t>SARAH DANIELS</t>
  </si>
  <si>
    <t>ARIA CASTRO</t>
  </si>
  <si>
    <t>AUTUMN JOSEPH</t>
  </si>
  <si>
    <t>EVELYN LIANG</t>
  </si>
  <si>
    <t>HENRY ALVAREZ</t>
  </si>
  <si>
    <t>BENJAMIN DELGADO</t>
  </si>
  <si>
    <t>ZOE RODRIGUEZ</t>
  </si>
  <si>
    <t>AXEL CHU</t>
  </si>
  <si>
    <t>CAMERON EVANS</t>
  </si>
  <si>
    <t>ISABELLA SOTO</t>
  </si>
  <si>
    <t>EVA JENKINS</t>
  </si>
  <si>
    <t>CAMERON POWELL</t>
  </si>
  <si>
    <t>SAMANTHA FOSTER</t>
  </si>
  <si>
    <t>JADE LI</t>
  </si>
  <si>
    <t>KINSLEY ACOSTA</t>
  </si>
  <si>
    <t>CLARA KANG</t>
  </si>
  <si>
    <t>HARPER ALEXANDER</t>
  </si>
  <si>
    <t>CARTER REED</t>
  </si>
  <si>
    <t>CHARLOTTE RUIZ</t>
  </si>
  <si>
    <t>EVERLEIGH JIANG</t>
  </si>
  <si>
    <t>AUDREY SMITH</t>
  </si>
  <si>
    <t>EMERY ACOSTA</t>
  </si>
  <si>
    <t>CHARLES ROBINSON</t>
  </si>
  <si>
    <t>LANDON LOPEZ</t>
  </si>
  <si>
    <t>MILES MEHTA</t>
  </si>
  <si>
    <t>EZRA SIMMONS</t>
  </si>
  <si>
    <t>NORA SANTIAGO</t>
  </si>
  <si>
    <t>CAROLINE HERRERA</t>
  </si>
  <si>
    <t>DAVID OWENS</t>
  </si>
  <si>
    <t>AVERY YEE</t>
  </si>
  <si>
    <t>XAVIER PARK</t>
  </si>
  <si>
    <t>ASHER MORALES</t>
  </si>
  <si>
    <t>MASON CAO</t>
  </si>
  <si>
    <t>JOSHUA FONG</t>
  </si>
  <si>
    <t>MARIA CHIN</t>
  </si>
  <si>
    <t>EVA GARCIA</t>
  </si>
  <si>
    <t>ANNA MOLINA</t>
  </si>
  <si>
    <t>LOGAN BRYANT</t>
  </si>
  <si>
    <t>ISLA HAN</t>
  </si>
  <si>
    <t>CHRISTOPHER VEGA</t>
  </si>
  <si>
    <t>LILLIAN PARK</t>
  </si>
  <si>
    <t>KENNEDY ZHANG</t>
  </si>
  <si>
    <t>ELI HAN</t>
  </si>
  <si>
    <t>JULIA PHAM</t>
  </si>
  <si>
    <t>HAILEY SHIN</t>
  </si>
  <si>
    <t>CONNOR GRANT</t>
  </si>
  <si>
    <t>NATALIA OWENS</t>
  </si>
  <si>
    <t>MARIA HE</t>
  </si>
  <si>
    <t>JADE YI</t>
  </si>
  <si>
    <t>QUINN XIONG</t>
  </si>
  <si>
    <t>DOMINIC BAKER</t>
  </si>
  <si>
    <t>ADAM NELSON</t>
  </si>
  <si>
    <t>AUTUMN REED</t>
  </si>
  <si>
    <t>ROBERT EDWARDS</t>
  </si>
  <si>
    <t>ROMAN MARTINEZ</t>
  </si>
  <si>
    <t>ELEANOR LI</t>
  </si>
  <si>
    <t>CONNOR VANG</t>
  </si>
  <si>
    <t>ELLIE CHUNG</t>
  </si>
  <si>
    <t>VIOLET HALL</t>
  </si>
  <si>
    <t>DYLAN PADILLA</t>
  </si>
  <si>
    <t>NATHAN PHAM</t>
  </si>
  <si>
    <t>AYLA BROWN</t>
  </si>
  <si>
    <t>ISAAC MITCHELL</t>
  </si>
  <si>
    <t>JAYDEN JIMENEZ</t>
  </si>
  <si>
    <t>JAXON TRAN</t>
  </si>
  <si>
    <t>CONNOR FONG</t>
  </si>
  <si>
    <t>EMERY MITCHELL</t>
  </si>
  <si>
    <t>LANDON LUU</t>
  </si>
  <si>
    <t>SOPHIA AHMED</t>
  </si>
  <si>
    <t>SOFIA DINH</t>
  </si>
  <si>
    <t>JONATHAN PATEL</t>
  </si>
  <si>
    <t>PIPER PATTERSON</t>
  </si>
  <si>
    <t>CORA EVANS</t>
  </si>
  <si>
    <t>CAMERON YOUNG</t>
  </si>
  <si>
    <t>MELODY HO</t>
  </si>
  <si>
    <t>AIDEN BRYANT</t>
  </si>
  <si>
    <t>GRAYSON WALKER</t>
  </si>
  <si>
    <t>SCARLETT FIGUEROA</t>
  </si>
  <si>
    <t>MADELINE HOANG</t>
  </si>
  <si>
    <t>RUBY MEDINA</t>
  </si>
  <si>
    <t>LUKE ZHENG</t>
  </si>
  <si>
    <t>RYLEE DINH</t>
  </si>
  <si>
    <t>MILES EVANS</t>
  </si>
  <si>
    <t>LEO OWENS</t>
  </si>
  <si>
    <t>CAROLINE OWENS</t>
  </si>
  <si>
    <t>KENNEDY DO</t>
  </si>
  <si>
    <t>JADE ACOSTA</t>
  </si>
  <si>
    <t>MILA VASQUEZ</t>
  </si>
  <si>
    <t>ALLISON AYALA</t>
  </si>
  <si>
    <t>JACE ZHANG</t>
  </si>
  <si>
    <t>ALLISON MEDINA</t>
  </si>
  <si>
    <t>MARIA WILSON</t>
  </si>
  <si>
    <t>EVERLY COLEMAN</t>
  </si>
  <si>
    <t>JORDAN GOMEZ</t>
  </si>
  <si>
    <t>ISLA CHAVEZ</t>
  </si>
  <si>
    <t>HANNAH GOMEZ</t>
  </si>
  <si>
    <t>JACOB DAVIS</t>
  </si>
  <si>
    <t>ELI GUPTA</t>
  </si>
  <si>
    <t>ANDREW HUYNH</t>
  </si>
  <si>
    <t>ANNA GUTIERREZ</t>
  </si>
  <si>
    <t>SAMUEL VEGA</t>
  </si>
  <si>
    <t>LILIANA DO</t>
  </si>
  <si>
    <t>ISAAC SANDERS</t>
  </si>
  <si>
    <t>RAELYNN GUPTA</t>
  </si>
  <si>
    <t>GENESIS XIONG</t>
  </si>
  <si>
    <t>LUCAS RAMOS</t>
  </si>
  <si>
    <t>SANTIAGO F GONZALEZ</t>
  </si>
  <si>
    <t>HENRY ZHU</t>
  </si>
  <si>
    <t>EMILY CONTRERAS</t>
  </si>
  <si>
    <t>HAILEY LAI</t>
  </si>
  <si>
    <t>VIVIAN GUZMAN</t>
  </si>
  <si>
    <t>HADLEY CONTRERAS</t>
  </si>
  <si>
    <t>NATHAN SUN</t>
  </si>
  <si>
    <t>GRACE CAMPOS</t>
  </si>
  <si>
    <t>AUTUMN ORTIZ</t>
  </si>
  <si>
    <t>CONNOR WALKER</t>
  </si>
  <si>
    <t>MIA WU</t>
  </si>
  <si>
    <t>JULIA LUONG</t>
  </si>
  <si>
    <t>ELEANOR DELGADO</t>
  </si>
  <si>
    <t>ADDISON ROBERTS</t>
  </si>
  <si>
    <t>CAMILA LI</t>
  </si>
  <si>
    <t>EZEKIEL FONG</t>
  </si>
  <si>
    <t>DYLAN THAO</t>
  </si>
  <si>
    <t>JOSEPHINE SALAZAR</t>
  </si>
  <si>
    <t>GENESIS HU</t>
  </si>
  <si>
    <t>MILA JUAREZ</t>
  </si>
  <si>
    <t>DANIEL PERRY</t>
  </si>
  <si>
    <t>PAISLEY HUNTER</t>
  </si>
  <si>
    <t>EVERLEIGH WHITE</t>
  </si>
  <si>
    <t>PENELOPE CHOI</t>
  </si>
  <si>
    <t>PIPER SUN</t>
  </si>
  <si>
    <t>LUCY JOHNSON</t>
  </si>
  <si>
    <t>IAN NGO</t>
  </si>
  <si>
    <t>JOSEPH VAZQUEZ</t>
  </si>
  <si>
    <t>HADLEY GUERRERO</t>
  </si>
  <si>
    <t>JOSE BROWN</t>
  </si>
  <si>
    <t>BENJAMIN FORD</t>
  </si>
  <si>
    <t>HENRY SHAH</t>
  </si>
  <si>
    <t>IVY DANIELS</t>
  </si>
  <si>
    <t>THOMAS CHANG</t>
  </si>
  <si>
    <t>CAROLINE PHAN</t>
  </si>
  <si>
    <t>MAVERICK MEHTA</t>
  </si>
  <si>
    <t>AUSTIN EDWARDS</t>
  </si>
  <si>
    <t>DANIEL HUANG</t>
  </si>
  <si>
    <t>LUCAS PHAN</t>
  </si>
  <si>
    <t>GABRIEL YU</t>
  </si>
  <si>
    <t>MASON WATSON</t>
  </si>
  <si>
    <t>ANGEL CHANG</t>
  </si>
  <si>
    <t>MADELINE COLEMAN</t>
  </si>
  <si>
    <t>THOMAS VAZQUEZ</t>
  </si>
  <si>
    <t>SILAS HUNTER</t>
  </si>
  <si>
    <t>NICHOLAS BROOKS</t>
  </si>
  <si>
    <t>DOMINIC THOMAS</t>
  </si>
  <si>
    <t>WESLEY ADAMS</t>
  </si>
  <si>
    <t>IAN WU</t>
  </si>
  <si>
    <t>ALICE YOUNG</t>
  </si>
  <si>
    <t>LOGAN CARRILLO</t>
  </si>
  <si>
    <t>CAROLINE ALEXANDER</t>
  </si>
  <si>
    <t>SERENITY BAILEY</t>
  </si>
  <si>
    <t>ELENA TAN</t>
  </si>
  <si>
    <t>ELIZA ADAMS</t>
  </si>
  <si>
    <t>ALICE XIONG</t>
  </si>
  <si>
    <t>ISLA YOON</t>
  </si>
  <si>
    <t>EMMA PERRY</t>
  </si>
  <si>
    <t>RILEY MARQUEZ</t>
  </si>
  <si>
    <t>CAROLINE HU</t>
  </si>
  <si>
    <t>MADISON KUMAR</t>
  </si>
  <si>
    <t>MATTHEW LIM</t>
  </si>
  <si>
    <t>MAYA NGO</t>
  </si>
  <si>
    <t>ALICE SOTO</t>
  </si>
  <si>
    <t>ANDREW MOORE</t>
  </si>
  <si>
    <t>OLIVIA HARRIS</t>
  </si>
  <si>
    <t>GENESIS BANKS</t>
  </si>
  <si>
    <t>VICTORIA JOHNSON</t>
  </si>
  <si>
    <t>ELOISE GRIFFIN</t>
  </si>
  <si>
    <t>ROMAN YANG</t>
  </si>
  <si>
    <t>CLARA HUYNH</t>
  </si>
  <si>
    <t>KAI FLORES</t>
  </si>
  <si>
    <t>JAXSON DINH</t>
  </si>
  <si>
    <t>SOPHIE VANG</t>
  </si>
  <si>
    <t>AXEL JORDAN</t>
  </si>
  <si>
    <t>JADE HUNTER</t>
  </si>
  <si>
    <t>LYDIA WILLIAMS</t>
  </si>
  <si>
    <t>EMERY CHANG</t>
  </si>
  <si>
    <t>SAVANNAH HE</t>
  </si>
  <si>
    <t>ELIAS AHMED</t>
  </si>
  <si>
    <t>SAMANTHA WOODS</t>
  </si>
  <si>
    <t>AXEL SOTO</t>
  </si>
  <si>
    <t>AMELIA CHOI</t>
  </si>
  <si>
    <t>JACOB KHAN</t>
  </si>
  <si>
    <t>LUNA TAYLOR</t>
  </si>
  <si>
    <t>DOMINIC PARKER</t>
  </si>
  <si>
    <t>ANGEL XIONG</t>
  </si>
  <si>
    <t>EMMA CAO</t>
  </si>
  <si>
    <t>EZEKIEL BRYANT</t>
  </si>
  <si>
    <t>NATALIE HWANG</t>
  </si>
  <si>
    <t>ADELINE YANG</t>
  </si>
  <si>
    <t>ALLISON ROBERTS</t>
  </si>
  <si>
    <t>ANDREW DO</t>
  </si>
  <si>
    <t>ELIANA GRANT</t>
  </si>
  <si>
    <t>MILA SOTO</t>
  </si>
  <si>
    <t>GABRIELLA JOHNSON</t>
  </si>
  <si>
    <t>JONATHAN KHAN</t>
  </si>
  <si>
    <t>ELIAS DANG</t>
  </si>
  <si>
    <t>THEODORE NGO</t>
  </si>
  <si>
    <t>BELLA LOPEZ</t>
  </si>
  <si>
    <t>LUCA TRUONG</t>
  </si>
  <si>
    <t>NATHAN LAU</t>
  </si>
  <si>
    <t>HENRY CAMPOS</t>
  </si>
  <si>
    <t>CONNOR BELL</t>
  </si>
  <si>
    <t>ANGEL STEWART</t>
  </si>
  <si>
    <t>LANDON BROWN</t>
  </si>
  <si>
    <t>NICHOLAS RIVERA</t>
  </si>
  <si>
    <t>GABRIEL CARTER</t>
  </si>
  <si>
    <t>LEILANI BAKER</t>
  </si>
  <si>
    <t>IAN FLORES</t>
  </si>
  <si>
    <t>HUDSON THOMPSON</t>
  </si>
  <si>
    <t>IAN MILLER</t>
  </si>
  <si>
    <t>HARPER CHIN</t>
  </si>
  <si>
    <t>SANTIAGO F BROOKS</t>
  </si>
  <si>
    <t>DYLAN DOMINGUEZ</t>
  </si>
  <si>
    <t>EVERETT LEE</t>
  </si>
  <si>
    <t>MADELYN MEHTA</t>
  </si>
  <si>
    <t>ATHENA VASQUEZ</t>
  </si>
  <si>
    <t>WILLIAM WATSON</t>
  </si>
  <si>
    <t>EVERLEIGH NUNEZ</t>
  </si>
  <si>
    <t>LEO FERNANDEZ</t>
  </si>
  <si>
    <t>JOSHUA LIN</t>
  </si>
  <si>
    <t>ALEXANDER RIVERA</t>
  </si>
  <si>
    <t>DAVID DESAI</t>
  </si>
  <si>
    <t>AUBREY YOON</t>
  </si>
  <si>
    <t>GRAYSON BROWN</t>
  </si>
  <si>
    <t>NOAH CHEN</t>
  </si>
  <si>
    <t>ELLA NGUYEN</t>
  </si>
  <si>
    <t>ATHENA JORDAN</t>
  </si>
  <si>
    <t>ADRIAN RUIZ</t>
  </si>
  <si>
    <t>ZOE SANCHEZ</t>
  </si>
  <si>
    <t>JAMESON CHEN</t>
  </si>
  <si>
    <t>LILIANA SOTO</t>
  </si>
  <si>
    <t>LINCOLN REYES</t>
  </si>
  <si>
    <t>GRAYSON SOTO</t>
  </si>
  <si>
    <t>JULIA MORRIS</t>
  </si>
  <si>
    <t>AVA ORTIZ</t>
  </si>
  <si>
    <t>CARSON CHAU</t>
  </si>
  <si>
    <t>LILLIAN CHEN</t>
  </si>
  <si>
    <t>JOSIAH LEWIS</t>
  </si>
  <si>
    <t>CLAIRE JONES</t>
  </si>
  <si>
    <t>JEREMIAH LU</t>
  </si>
  <si>
    <t>NOVA HILL</t>
  </si>
  <si>
    <t>PEYTON CRUZ</t>
  </si>
  <si>
    <t>NAOMI ZHAO</t>
  </si>
  <si>
    <t>RYLEE BUI</t>
  </si>
  <si>
    <t>ANDREW REED</t>
  </si>
  <si>
    <t>BROOKLYN COLLINS</t>
  </si>
  <si>
    <t>JOHN JUNG</t>
  </si>
  <si>
    <t>SAMANTHA AGUILAR</t>
  </si>
  <si>
    <t>MADELINE ACOSTA</t>
  </si>
  <si>
    <t>ETHAN JOSEPH</t>
  </si>
  <si>
    <t>JOSHUA JUAREZ</t>
  </si>
  <si>
    <t>MATTHEW HOWARD</t>
  </si>
  <si>
    <t>JADE FIGUEROA</t>
  </si>
  <si>
    <t>EVERETT MORALES</t>
  </si>
  <si>
    <t>GENESIS HUNTER</t>
  </si>
  <si>
    <t>HENRY FIGUEROA</t>
  </si>
  <si>
    <t>NICHOLAS SONG</t>
  </si>
  <si>
    <t>JACK ALEXANDER</t>
  </si>
  <si>
    <t>JAMESON FOSTER</t>
  </si>
  <si>
    <t>LEONARDO LO</t>
  </si>
  <si>
    <t>ELLA HUANG</t>
  </si>
  <si>
    <t>LIAM JORDAN</t>
  </si>
  <si>
    <t>ISAAC WOODS</t>
  </si>
  <si>
    <t>LUKE WILSON</t>
  </si>
  <si>
    <t>LYLA ALVAREZ</t>
  </si>
  <si>
    <t>CALEB FLORES</t>
  </si>
  <si>
    <t>ANGEL LIN</t>
  </si>
  <si>
    <t>EASTON MOORE</t>
  </si>
  <si>
    <t>KINSLEY COLLINS</t>
  </si>
  <si>
    <t>BROOKLYN SALAZAR</t>
  </si>
  <si>
    <t>SCARLETT JENKINS</t>
  </si>
  <si>
    <t>MELODY CHIN</t>
  </si>
  <si>
    <t>ELOISE ALEXANDER</t>
  </si>
  <si>
    <t>CARTER TURNER</t>
  </si>
  <si>
    <t>ANDREW MA</t>
  </si>
  <si>
    <t>HAILEY XI</t>
  </si>
  <si>
    <t>AIDEN LE</t>
  </si>
  <si>
    <t>CHRISTOPHER LIM</t>
  </si>
  <si>
    <t>JAMES CASTILLO</t>
  </si>
  <si>
    <t>GREYSON DANG</t>
  </si>
  <si>
    <t>HANNAH KING</t>
  </si>
  <si>
    <t>WESLEY DOMINGUEZ</t>
  </si>
  <si>
    <t>DOMINIC HU</t>
  </si>
  <si>
    <t>NORA PARK</t>
  </si>
  <si>
    <t>AUDREY HWANG</t>
  </si>
  <si>
    <t>ELLA JENKINS</t>
  </si>
  <si>
    <t>PEYTON OWENS</t>
  </si>
  <si>
    <t>ALICE LOPEZ</t>
  </si>
  <si>
    <t>DOMINIC LE</t>
  </si>
  <si>
    <t>EZRA ORTIZ</t>
  </si>
  <si>
    <t>GRAYSON LUU</t>
  </si>
  <si>
    <t>BROOKS STEWART</t>
  </si>
  <si>
    <t>NAOMI XI</t>
  </si>
  <si>
    <t>SILAS ESTRADA</t>
  </si>
  <si>
    <t>SKYLAR AYALA</t>
  </si>
  <si>
    <t>LYDIA HUYNH</t>
  </si>
  <si>
    <t>HAZEL CORTEZ</t>
  </si>
  <si>
    <t>EVERLEIGH ADAMS</t>
  </si>
  <si>
    <t>LAYLA SALAZAR</t>
  </si>
  <si>
    <t>WILLOW CHEN</t>
  </si>
  <si>
    <t>PENELOPE GRIFFIN</t>
  </si>
  <si>
    <t>LILLIAN ROMERO</t>
  </si>
  <si>
    <t>STELLA WU</t>
  </si>
  <si>
    <t>PARKER VANG</t>
  </si>
  <si>
    <t>MILA ROBERTS</t>
  </si>
  <si>
    <t>ISAAC LIU</t>
  </si>
  <si>
    <t>JACOB DOAN</t>
  </si>
  <si>
    <t>RAELYNN MA</t>
  </si>
  <si>
    <t>JAMESON JUAREZ</t>
  </si>
  <si>
    <t>EVERLEIGH SHAH</t>
  </si>
  <si>
    <t>ALEXANDER FOSTER</t>
  </si>
  <si>
    <t>RYAN HA</t>
  </si>
  <si>
    <t>CHLOE SALAZAR</t>
  </si>
  <si>
    <t>LAYLA SCOTT</t>
  </si>
  <si>
    <t>LEAH KHAN</t>
  </si>
  <si>
    <t>MASON JIMENEZ</t>
  </si>
  <si>
    <t>HAILEY DANG</t>
  </si>
  <si>
    <t>AMELIA BUI</t>
  </si>
  <si>
    <t>ELENA HER</t>
  </si>
  <si>
    <t>IAN CORTEZ</t>
  </si>
  <si>
    <t>CHRISTIAN ALI</t>
  </si>
  <si>
    <t>CARTER ORTIZ</t>
  </si>
  <si>
    <t>GRAYSON CHAN</t>
  </si>
  <si>
    <t>NOLAN MOLINA</t>
  </si>
  <si>
    <t>ADAM KAUR</t>
  </si>
  <si>
    <t>AMELIA KAUR</t>
  </si>
  <si>
    <t>AUTUMN GONZALES</t>
  </si>
  <si>
    <t>EZRA WILSON</t>
  </si>
  <si>
    <t>JACOB CHENG</t>
  </si>
  <si>
    <t>MELODY VALDEZ</t>
  </si>
  <si>
    <t>CAROLINE NELSON</t>
  </si>
  <si>
    <t>ELLIE GUERRERO</t>
  </si>
  <si>
    <t>GENESIS ZHU</t>
  </si>
  <si>
    <t>JONATHAN HO</t>
  </si>
  <si>
    <t>SAVANNAH PARK</t>
  </si>
  <si>
    <t>NATHAN CHAN</t>
  </si>
  <si>
    <t>SOFIA VU</t>
  </si>
  <si>
    <t>RUBY CHOI</t>
  </si>
  <si>
    <t>LILY PENA</t>
  </si>
  <si>
    <t>LIAM ZHANG</t>
  </si>
  <si>
    <t>IAN GUTIERREZ</t>
  </si>
  <si>
    <t>DAVID SIMMONS</t>
  </si>
  <si>
    <t>LINCOLN HENDERSON</t>
  </si>
  <si>
    <t>NATHAN MILLER</t>
  </si>
  <si>
    <t>JAMES SINGH</t>
  </si>
  <si>
    <t>KAYDEN ORTEGA</t>
  </si>
  <si>
    <t>LUCY FIGUEROA</t>
  </si>
  <si>
    <t>JOSHUA CORTEZ</t>
  </si>
  <si>
    <t>ALEXANDER MORRIS</t>
  </si>
  <si>
    <t>GRAYSON CHIN</t>
  </si>
  <si>
    <t>ALLISON ESPINOZA</t>
  </si>
  <si>
    <t>NAOMI CHU</t>
  </si>
  <si>
    <t>JAMESON MARTIN</t>
  </si>
  <si>
    <t>SEBASTIAN GUPTA</t>
  </si>
  <si>
    <t>ELOISE PHAM</t>
  </si>
  <si>
    <t>VALENTINA DAVIS</t>
  </si>
  <si>
    <t>BROOKLYN DANIELS</t>
  </si>
  <si>
    <t>PAISLEY GOMEZ</t>
  </si>
  <si>
    <t>MADISON LI</t>
  </si>
  <si>
    <t>EVERLEIGH SIMMONS</t>
  </si>
  <si>
    <t>LOGAN SOTO</t>
  </si>
  <si>
    <t>CHARLOTTE VO</t>
  </si>
  <si>
    <t>ALICE THOMPSON</t>
  </si>
  <si>
    <t>PEYTON GARZA</t>
  </si>
  <si>
    <t>NORA NELSON</t>
  </si>
  <si>
    <t>MAVERICK LI</t>
  </si>
  <si>
    <t>IAN BARNES</t>
  </si>
  <si>
    <t>ATHENA VU</t>
  </si>
  <si>
    <t>RUBY WASHINGTON</t>
  </si>
  <si>
    <t>BELLA BUTLER</t>
  </si>
  <si>
    <t>KINSLEY HENRY</t>
  </si>
  <si>
    <t>KENNEDY ROMERO</t>
  </si>
  <si>
    <t>ZOE DO</t>
  </si>
  <si>
    <t>EVERETT KHAN</t>
  </si>
  <si>
    <t>ANNA HAN</t>
  </si>
  <si>
    <t>LEILANI SHARMA</t>
  </si>
  <si>
    <t>JORDAN CHO</t>
  </si>
  <si>
    <t>NOVA WILLIAMS</t>
  </si>
  <si>
    <t>SCARLETT HILL</t>
  </si>
  <si>
    <t>DOMINIC SCOTT</t>
  </si>
  <si>
    <t>ANTHONY MARQUEZ</t>
  </si>
  <si>
    <t>ELENA PATTERSON</t>
  </si>
  <si>
    <t>MADISON NELSON</t>
  </si>
  <si>
    <t>WILLIAM WALKER</t>
  </si>
  <si>
    <t>LINCOLN WONG</t>
  </si>
  <si>
    <t>JAMES HUANG</t>
  </si>
  <si>
    <t>EMERY FORD</t>
  </si>
  <si>
    <t>PAISLEY TRINH</t>
  </si>
  <si>
    <t>HUDSON WILLIAMS</t>
  </si>
  <si>
    <t>HARPER PHAN</t>
  </si>
  <si>
    <t>MADELINE ALLEN</t>
  </si>
  <si>
    <t>CHARLES MOORE</t>
  </si>
  <si>
    <t>LINCOLN FONG</t>
  </si>
  <si>
    <t>ISLA GUZMAN</t>
  </si>
  <si>
    <t>HAILEY FOSTER</t>
  </si>
  <si>
    <t>HUDSON HILL</t>
  </si>
  <si>
    <t>WYATT LI</t>
  </si>
  <si>
    <t>MAVERICK HENRY</t>
  </si>
  <si>
    <t>XAVIER JACKSON</t>
  </si>
  <si>
    <t>CHRISTIAN MEDINA</t>
  </si>
  <si>
    <t>AUTUMN LEUNG</t>
  </si>
  <si>
    <t>ROBERT VAZQUEZ</t>
  </si>
  <si>
    <t>ARIA ROBERTS</t>
  </si>
  <si>
    <t>AXEL JOHNSON</t>
  </si>
  <si>
    <t>MADELINE GARCIA</t>
  </si>
  <si>
    <t>CHRISTOPHER CHUNG</t>
  </si>
  <si>
    <t>ELIANA TURNER</t>
  </si>
  <si>
    <t>DANIEL SHAH</t>
  </si>
  <si>
    <t>PENELOPE GONZALEZ</t>
  </si>
  <si>
    <t>MILA ALLEN</t>
  </si>
  <si>
    <t>EMILIA CHU</t>
  </si>
  <si>
    <t>EMILY CLARK</t>
  </si>
  <si>
    <t>ROMAN KING</t>
  </si>
  <si>
    <t>EMERY DO</t>
  </si>
  <si>
    <t>AUTUMN THAO</t>
  </si>
  <si>
    <t>NAOMI COLEMAN</t>
  </si>
  <si>
    <t>CORA ZHENG</t>
  </si>
  <si>
    <t>AYLA DANIELS</t>
  </si>
  <si>
    <t>ALLISON DANIELS</t>
  </si>
  <si>
    <t>MATEO HARRIS</t>
  </si>
  <si>
    <t>SAMANTHA ROGERS</t>
  </si>
  <si>
    <t>JULIAN LEE</t>
  </si>
  <si>
    <t>NICHOLAS AVILA</t>
  </si>
  <si>
    <t>HAILEY WATSON</t>
  </si>
  <si>
    <t>WILLOW WOODS</t>
  </si>
  <si>
    <t>ALEXANDER GONZALES</t>
  </si>
  <si>
    <t>AIDEN GONZALES</t>
  </si>
  <si>
    <t>JOSHUA CHIN</t>
  </si>
  <si>
    <t>PAISLEY HALL</t>
  </si>
  <si>
    <t>ALLISON LEUNG</t>
  </si>
  <si>
    <t>HANNAH MEJIA</t>
  </si>
  <si>
    <t>ELIZABETH HUANG</t>
  </si>
  <si>
    <t>ABIGAIL GARZA</t>
  </si>
  <si>
    <t>RAELYNN LU</t>
  </si>
  <si>
    <t>CHARLES LUU</t>
  </si>
  <si>
    <t>LYDIA ESPINOZA</t>
  </si>
  <si>
    <t>ADELINE THAO</t>
  </si>
  <si>
    <t>KINSLEY DIXON</t>
  </si>
  <si>
    <t>NATALIA VU</t>
  </si>
  <si>
    <t>JULIA MAI</t>
  </si>
  <si>
    <t>CAMILA EVANS</t>
  </si>
  <si>
    <t>EVERLY LAI</t>
  </si>
  <si>
    <t>ADAM HE</t>
  </si>
  <si>
    <t>VIVIAN HUNTER</t>
  </si>
  <si>
    <t>LUCY AVILA</t>
  </si>
  <si>
    <t>ELIANA LI</t>
  </si>
  <si>
    <t>LOGAN MITCHELL</t>
  </si>
  <si>
    <t>DOMINIC DINH</t>
  </si>
  <si>
    <t>LUCAS DANIELS</t>
  </si>
  <si>
    <t>ANDREW HOLMES</t>
  </si>
  <si>
    <t>JULIA SANDOVAL</t>
  </si>
  <si>
    <t>KENNEDY VARGAS</t>
  </si>
  <si>
    <t>THOMAS WILLIAMS</t>
  </si>
  <si>
    <t>RAELYNN HONG</t>
  </si>
  <si>
    <t>ELI REED</t>
  </si>
  <si>
    <t>LYLA YOON</t>
  </si>
  <si>
    <t>HANNAH WHITE</t>
  </si>
  <si>
    <t>THEODORE XI</t>
  </si>
  <si>
    <t>EZRA LIANG</t>
  </si>
  <si>
    <t>GRAYSON YEE</t>
  </si>
  <si>
    <t>ELI RICHARDSON</t>
  </si>
  <si>
    <t>AUDREY LEE</t>
  </si>
  <si>
    <t>JAMESON ALLEN</t>
  </si>
  <si>
    <t>ELIZA CHEN</t>
  </si>
  <si>
    <t>LYLA CHEN</t>
  </si>
  <si>
    <t>EMILY DOAN</t>
  </si>
  <si>
    <t>JACK MAI</t>
  </si>
  <si>
    <t>GRAYSON TURNER</t>
  </si>
  <si>
    <t>IVY TANG</t>
  </si>
  <si>
    <t>ROBERT ZHANG</t>
  </si>
  <si>
    <t>EVA ALVARADO</t>
  </si>
  <si>
    <t>ABIGAIL VANG</t>
  </si>
  <si>
    <t>CLAIRE ADAMS</t>
  </si>
  <si>
    <t>THEODORE MARQUEZ</t>
  </si>
  <si>
    <t>HUNTER NUNEZ</t>
  </si>
  <si>
    <t>CHARLES HENDERSON</t>
  </si>
  <si>
    <t>CAMILA CORTEZ</t>
  </si>
  <si>
    <t>AARON GARZA</t>
  </si>
  <si>
    <t>JOSE SINGH</t>
  </si>
  <si>
    <t>GABRIEL JOSEPH</t>
  </si>
  <si>
    <t>NATALIA SANTOS</t>
  </si>
  <si>
    <t>DYLAN WILSON</t>
  </si>
  <si>
    <t>ROBERT ALVAREZ</t>
  </si>
  <si>
    <t>SAMANTHA CHAVEZ</t>
  </si>
  <si>
    <t>SAMUEL BAILEY</t>
  </si>
  <si>
    <t>EZEKIEL DELGADO</t>
  </si>
  <si>
    <t>BENJAMIN RAMIREZ</t>
  </si>
  <si>
    <t>ANTHONY CARTER</t>
  </si>
  <si>
    <t>ETHAN TANG</t>
  </si>
  <si>
    <t>SEBASTIAN ROGERS</t>
  </si>
  <si>
    <t>MILES THAO</t>
  </si>
  <si>
    <t>WILLIAM CAO</t>
  </si>
  <si>
    <t>LEO HSU</t>
  </si>
  <si>
    <t>AVERY GRANT</t>
  </si>
  <si>
    <t>PENELOPE FONG</t>
  </si>
  <si>
    <t>VIVIAN THAO</t>
  </si>
  <si>
    <t>EVA ESTRADA</t>
  </si>
  <si>
    <t>EMMA LUNA</t>
  </si>
  <si>
    <t>CHARLOTTE WU</t>
  </si>
  <si>
    <t>VIVIAN CHU</t>
  </si>
  <si>
    <t>JAYDEN WILLIAMS</t>
  </si>
  <si>
    <t>AMELIA BELL</t>
  </si>
  <si>
    <t>ADDISON MEHTA</t>
  </si>
  <si>
    <t>ALEXANDER JACKSON</t>
  </si>
  <si>
    <t>EVERLY LIN</t>
  </si>
  <si>
    <t>LYLA STEWART</t>
  </si>
  <si>
    <t>BROOKLYN RUIZ</t>
  </si>
  <si>
    <t>SKYLAR EVANS</t>
  </si>
  <si>
    <t>LINCOLN HUYNH</t>
  </si>
  <si>
    <t>HAZEL GRIFFIN</t>
  </si>
  <si>
    <t>CHARLES GONZALEZ</t>
  </si>
  <si>
    <t>LEAH PATTERSON</t>
  </si>
  <si>
    <t>AVERY SUN</t>
  </si>
  <si>
    <t>ISAAC YOON</t>
  </si>
  <si>
    <t>ISABELLA BUI</t>
  </si>
  <si>
    <t>GABRIEL ZHOU</t>
  </si>
  <si>
    <t>JACK VU</t>
  </si>
  <si>
    <t>VALENTINA MOUA</t>
  </si>
  <si>
    <t>QUINN TRINH</t>
  </si>
  <si>
    <t>MILES DANG</t>
  </si>
  <si>
    <t>LEAH BRYANT</t>
  </si>
  <si>
    <t>HENRY JUNG</t>
  </si>
  <si>
    <t>BENJAMIN MAI</t>
  </si>
  <si>
    <t>ARIANA KIM</t>
  </si>
  <si>
    <t>ALICE TRAN</t>
  </si>
  <si>
    <t>HAILEY SONG</t>
  </si>
  <si>
    <t>LYDIA MORALES</t>
  </si>
  <si>
    <t>LIAM SANDERS</t>
  </si>
  <si>
    <t>LUKE SANCHEZ</t>
  </si>
  <si>
    <t>GRACE SUN</t>
  </si>
  <si>
    <t>EZRA BANKS</t>
  </si>
  <si>
    <t>JAYDEN KANG</t>
  </si>
  <si>
    <t>SKYLAR SHAH</t>
  </si>
  <si>
    <t>SEBASTIAN LE</t>
  </si>
  <si>
    <t>LUCA NELSON</t>
  </si>
  <si>
    <t>RILEY RAMIREZ</t>
  </si>
  <si>
    <t>JAXON FONG</t>
  </si>
  <si>
    <t>KAYDEN JORDAN</t>
  </si>
  <si>
    <t>ALEXANDER JAMES</t>
  </si>
  <si>
    <t>CONNOR LUU</t>
  </si>
  <si>
    <t>CHRISTOPHER LAM</t>
  </si>
  <si>
    <t>SOPHIE OWENS</t>
  </si>
  <si>
    <t>ADDISON PEREZ</t>
  </si>
  <si>
    <t>HADLEY DANG</t>
  </si>
  <si>
    <t>ETHAN MEHTA</t>
  </si>
  <si>
    <t>MADISON HER</t>
  </si>
  <si>
    <t>SAVANNAH SINGH</t>
  </si>
  <si>
    <t>NEVAEH HSU</t>
  </si>
  <si>
    <t>JORDAN ZHU</t>
  </si>
  <si>
    <t>JACKSON NAVARRO</t>
  </si>
  <si>
    <t>SADIE PATTERSON</t>
  </si>
  <si>
    <t>CHRISTOPHER BUTLER</t>
  </si>
  <si>
    <t>PENELOPE RODRIGUEZ</t>
  </si>
  <si>
    <t>EMILY LAU</t>
  </si>
  <si>
    <t>SOPHIE OH</t>
  </si>
  <si>
    <t>CHLOE ALLEN</t>
  </si>
  <si>
    <t>CALEB NELSON</t>
  </si>
  <si>
    <t>OLIVER MOUA</t>
  </si>
  <si>
    <t>WESLEY DOAN</t>
  </si>
  <si>
    <t>NOVA HSU</t>
  </si>
  <si>
    <t>LEVI MORENO</t>
  </si>
  <si>
    <t>GIANNA HA</t>
  </si>
  <si>
    <t>LILLIAN GONZALES</t>
  </si>
  <si>
    <t>EZRA SINGH</t>
  </si>
  <si>
    <t>AUDREY PATEL</t>
  </si>
  <si>
    <t>BROOKLYN CHO</t>
  </si>
  <si>
    <t>PIPER RAMOS</t>
  </si>
  <si>
    <t>ELEANOR WILLIAMS</t>
  </si>
  <si>
    <t>MELODY GRANT</t>
  </si>
  <si>
    <t>PAISLEY SANDERS</t>
  </si>
  <si>
    <t>SANTIAGO F GRAY</t>
  </si>
  <si>
    <t>JOSEPHINE RICHARDSON</t>
  </si>
  <si>
    <t>JAXSON SANTIAGO</t>
  </si>
  <si>
    <t>LINCOLN RAMOS</t>
  </si>
  <si>
    <t>DYLAN CAMPBELL</t>
  </si>
  <si>
    <t>OLIVIA GRAY</t>
  </si>
  <si>
    <t>EMERY DOAN</t>
  </si>
  <si>
    <t>CAROLINE PEREZ</t>
  </si>
  <si>
    <t>GENESIS WOODS</t>
  </si>
  <si>
    <t>RUBY SUN</t>
  </si>
  <si>
    <t>NEVAEH JAMES</t>
  </si>
  <si>
    <t>PARKER SANDOVAL</t>
  </si>
  <si>
    <t>AUSTIN ROJAS</t>
  </si>
  <si>
    <t>VIVIAN ESPINOZA</t>
  </si>
  <si>
    <t>COOPER GUPTA</t>
  </si>
  <si>
    <t>AXEL SANTOS</t>
  </si>
  <si>
    <t>SAMUEL SONG</t>
  </si>
  <si>
    <t>AIDEN SILVA</t>
  </si>
  <si>
    <t>ELIANA ALLEN</t>
  </si>
  <si>
    <t>GRAYSON JAMES</t>
  </si>
  <si>
    <t>HAILEY YEE</t>
  </si>
  <si>
    <t>IAN VARGAS</t>
  </si>
  <si>
    <t>JOHN TRINH</t>
  </si>
  <si>
    <t>SOFIA TRINH</t>
  </si>
  <si>
    <t>SANTIAGO F MOUA</t>
  </si>
  <si>
    <t>LAYLA COLLINS</t>
  </si>
  <si>
    <t>JAXON POWELL</t>
  </si>
  <si>
    <t>NAOMI WASHINGTON</t>
  </si>
  <si>
    <t>RYAN HOLMES</t>
  </si>
  <si>
    <t>BELLA HOLMES</t>
  </si>
  <si>
    <t>HAILEY SANCHEZ</t>
  </si>
  <si>
    <t>SOFIA YOON</t>
  </si>
  <si>
    <t>ELI RAHMAN</t>
  </si>
  <si>
    <t>CHRISTOPHER HOWARD</t>
  </si>
  <si>
    <t>ALICE MEHTA</t>
  </si>
  <si>
    <t>COOPER YOON</t>
  </si>
  <si>
    <t>JOHN DELGADO</t>
  </si>
  <si>
    <t>JAXSON LIANG</t>
  </si>
  <si>
    <t>CAROLINE SANTOS</t>
  </si>
  <si>
    <t>LILY HENDERSON</t>
  </si>
  <si>
    <t>HANNAH MARTINEZ</t>
  </si>
  <si>
    <t>WILLIAM PHILLIPS</t>
  </si>
  <si>
    <t>ELIZA ZHENG</t>
  </si>
  <si>
    <t>JOHN DANG</t>
  </si>
  <si>
    <t>JOSHUA YANG</t>
  </si>
  <si>
    <t>HAZEL YOUNG</t>
  </si>
  <si>
    <t>THOMAS JUNG</t>
  </si>
  <si>
    <t>XAVIER PEREZ</t>
  </si>
  <si>
    <t>ELIJAH COLEMAN</t>
  </si>
  <si>
    <t>CLARA SANCHEZ</t>
  </si>
  <si>
    <t>ISAAC STEWART</t>
  </si>
  <si>
    <t>CLAIRE ROMERO</t>
  </si>
  <si>
    <t>ANDREW COLEMAN</t>
  </si>
  <si>
    <t>RILEY ROJAS</t>
  </si>
  <si>
    <t>LANDON THAO</t>
  </si>
  <si>
    <t>HADLEY FORD</t>
  </si>
  <si>
    <t>AUSTIN BROWN</t>
  </si>
  <si>
    <t>CHRISTIAN FONG</t>
  </si>
  <si>
    <t>HAZEL ALVAREZ</t>
  </si>
  <si>
    <t>ISABELLA BAILEY</t>
  </si>
  <si>
    <t>HADLEY YEE</t>
  </si>
  <si>
    <t>JULIA DOAN</t>
  </si>
  <si>
    <t>DYLAN ALI</t>
  </si>
  <si>
    <t>ELOISE TRINH</t>
  </si>
  <si>
    <t>DYLAN KUMAR</t>
  </si>
  <si>
    <t>EMILY GUPTA</t>
  </si>
  <si>
    <t>SILAS RIVERA</t>
  </si>
  <si>
    <t>JACKSON JORDAN</t>
  </si>
  <si>
    <t>ISAAC JOSEPH</t>
  </si>
  <si>
    <t>LEILANI THAO</t>
  </si>
  <si>
    <t>MADELINE WATSON</t>
  </si>
  <si>
    <t>SILAS HUANG</t>
  </si>
  <si>
    <t>PEYTON WALKER</t>
  </si>
  <si>
    <t>JEREMIAH HERNANDEZ</t>
  </si>
  <si>
    <t>JACE WASHINGTON</t>
  </si>
  <si>
    <t>LANDON KIM</t>
  </si>
  <si>
    <t>PEYTON VASQUEZ</t>
  </si>
  <si>
    <t>CHARLOTTE BAKER</t>
  </si>
  <si>
    <t>ELENA MENDOZA</t>
  </si>
  <si>
    <t>NOVA LIN</t>
  </si>
  <si>
    <t>IVY DESAI</t>
  </si>
  <si>
    <t>JOSEPHINE ACOSTA</t>
  </si>
  <si>
    <t>NORA NUNEZ</t>
  </si>
  <si>
    <t>CALEB XIONG</t>
  </si>
  <si>
    <t>HENRY GREEN</t>
  </si>
  <si>
    <t>MADELYN CHAN</t>
  </si>
  <si>
    <t>ANGEL DELGADO</t>
  </si>
  <si>
    <t>MIA HERRERA</t>
  </si>
  <si>
    <t>PEYTON HARRIS</t>
  </si>
  <si>
    <t>DAVID HERRERA</t>
  </si>
  <si>
    <t>AVERY DOMINGUEZ</t>
  </si>
  <si>
    <t>GRACE CARTER</t>
  </si>
  <si>
    <t>PARKER ALLEN</t>
  </si>
  <si>
    <t>SADIE LEE</t>
  </si>
  <si>
    <t>COOPER VALDEZ</t>
  </si>
  <si>
    <t>SEBASTIAN FONG</t>
  </si>
  <si>
    <t>ROMAN MUNOZ</t>
  </si>
  <si>
    <t>CHARLOTTE CHANG</t>
  </si>
  <si>
    <t>XAVIER DAVIS</t>
  </si>
  <si>
    <t>NATALIE CARTER</t>
  </si>
  <si>
    <t>ELENA RICHARDSON</t>
  </si>
  <si>
    <t>EMILIA BAILEY</t>
  </si>
  <si>
    <t>RYAN LU</t>
  </si>
  <si>
    <t>ASHER HUYNH</t>
  </si>
  <si>
    <t>KINSLEY MARTINEZ</t>
  </si>
  <si>
    <t>PAISLEY BRYANT</t>
  </si>
  <si>
    <t>JOSHUA RAMIREZ</t>
  </si>
  <si>
    <t>JOSHUA MARTIN</t>
  </si>
  <si>
    <t>ANGEL DO</t>
  </si>
  <si>
    <t>MAVERICK MEDINA</t>
  </si>
  <si>
    <t>ISAAC HAN</t>
  </si>
  <si>
    <t>ELIZA LIANG</t>
  </si>
  <si>
    <t>ZOE ZHOU</t>
  </si>
  <si>
    <t>NATHAN LEE</t>
  </si>
  <si>
    <t>ELIJAH RAMOS</t>
  </si>
  <si>
    <t>JAXSON COLEMAN</t>
  </si>
  <si>
    <t>HAILEY HONG</t>
  </si>
  <si>
    <t>GABRIELLA ZHU</t>
  </si>
  <si>
    <t>AARON MALDONADO</t>
  </si>
  <si>
    <t>SAMANTHA VARGAS</t>
  </si>
  <si>
    <t>NORA LE</t>
  </si>
  <si>
    <t>ALICE ROBERTS</t>
  </si>
  <si>
    <t>COLTON GARCIA</t>
  </si>
  <si>
    <t>STELLA LAI</t>
  </si>
  <si>
    <t>LEONARDO LUONG</t>
  </si>
  <si>
    <t>NICHOLAS WONG</t>
  </si>
  <si>
    <t>JEREMIAH CASTILLO</t>
  </si>
  <si>
    <t>COOPER JIANG</t>
  </si>
  <si>
    <t>PENELOPE SILVA</t>
  </si>
  <si>
    <t>JOSE RICHARDSON</t>
  </si>
  <si>
    <t>ELEANOR CHAU</t>
  </si>
  <si>
    <t>JOHN CHO</t>
  </si>
  <si>
    <t>JULIAN DELGADO</t>
  </si>
  <si>
    <t>ISABELLA SCOTT</t>
  </si>
  <si>
    <t>PARKER AVILA</t>
  </si>
  <si>
    <t>LUKE VU</t>
  </si>
  <si>
    <t>JAMESON NELSON</t>
  </si>
  <si>
    <t>ADRIAN FERNANDEZ</t>
  </si>
  <si>
    <t>MADISON HUNTER</t>
  </si>
  <si>
    <t>JORDAN PHILLIPS</t>
  </si>
  <si>
    <t>MAYA CHAN</t>
  </si>
  <si>
    <t>WESLEY KING</t>
  </si>
  <si>
    <t>SOFIA FERNANDEZ</t>
  </si>
  <si>
    <t>MAVERICK FIGUEROA</t>
  </si>
  <si>
    <t>HANNAH HOANG</t>
  </si>
  <si>
    <t>VIOLET GARCIA</t>
  </si>
  <si>
    <t>AALIYAH MAI</t>
  </si>
  <si>
    <t>AUSTIN VANG</t>
  </si>
  <si>
    <t>MARIA SUN</t>
  </si>
  <si>
    <t>MADELYN SCOTT</t>
  </si>
  <si>
    <t>DYLAN CHIN</t>
  </si>
  <si>
    <t>EMERY ZHANG</t>
  </si>
  <si>
    <t>RILEY WASHINGTON</t>
  </si>
  <si>
    <t>RAELYNN RIOS</t>
  </si>
  <si>
    <t>ANTHONY HONG</t>
  </si>
  <si>
    <t>LEO HERRERA</t>
  </si>
  <si>
    <t>ROBERT WRIGHT</t>
  </si>
  <si>
    <t>AUDREY RICHARDSON</t>
  </si>
  <si>
    <t>SCARLETT KUMAR</t>
  </si>
  <si>
    <t>WESLEY YOUNG</t>
  </si>
  <si>
    <t>LILLIAN KHAN</t>
  </si>
  <si>
    <t>OLIVER YANG</t>
  </si>
  <si>
    <t>LILY NGUYEN</t>
  </si>
  <si>
    <t>SOFIA CHENG</t>
  </si>
  <si>
    <t>Sum of Annual Salary</t>
  </si>
  <si>
    <t>Row Labels</t>
  </si>
  <si>
    <t>Grand Total</t>
  </si>
  <si>
    <t>EMPLOYEE SALARY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</si>
</sst>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13">
    <xf numFmtId="0" fontId="0" fillId="0" borderId="0" xfId="0"/>
    <xf numFmtId="14" fontId="0" fillId="0" borderId="0" xfId="0" applyNumberFormat="1"/>
    <xf numFmtId="9" fontId="0" fillId="0" borderId="0" xfId="0" applyNumberFormat="1"/>
    <xf numFmtId="43" fontId="0" fillId="0" borderId="0" xfId="42" applyFont="1"/>
    <xf numFmtId="43" fontId="0" fillId="0" borderId="0" xfId="0" applyNumberFormat="1"/>
    <xf numFmtId="0" fontId="18" fillId="0" borderId="0" xfId="0" applyNumberFormat="1" applyFont="1"/>
    <xf numFmtId="0" fontId="0" fillId="0" borderId="0" xfId="0" applyNumberFormat="1"/>
    <xf numFmtId="0" fontId="0" fillId="0" borderId="0" xfId="0" pivotButton="1"/>
    <xf numFmtId="0" fontId="0" fillId="0" borderId="0" xfId="0" applyAlignment="1">
      <alignment horizontal="left"/>
    </xf>
    <xf numFmtId="43" fontId="0" fillId="0" borderId="0" xfId="0" pivotButton="1" applyNumberFormat="1"/>
    <xf numFmtId="164" fontId="0" fillId="0" borderId="0" xfId="0" applyNumberFormat="1"/>
    <xf numFmtId="10"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4" formatCode="_(* #,##0_);_(* \(#,##0\);_(* &quot;-&quot;??_);_(@_)"/>
    </dxf>
    <dxf>
      <numFmt numFmtId="165" formatCode="_(* #,##0.0_);_(* \(#,##0.0\);_(* &quot;-&quot;??_);_(@_)"/>
    </dxf>
    <dxf>
      <numFmt numFmtId="164" formatCode="_(* #,##0_);_(* \(#,##0\);_(* &quot;-&quot;??_);_(@_)"/>
    </dxf>
    <dxf>
      <numFmt numFmtId="165" formatCode="_(* #,##0.0_);_(* \(#,##0.0\);_(* &quot;-&quot;??_);_(@_)"/>
    </dxf>
    <dxf>
      <numFmt numFmtId="35" formatCode="_(* #,##0.00_);_(* \(#,##0.00\);_(* &quot;-&quot;??_);_(@_)"/>
    </dxf>
    <dxf>
      <numFmt numFmtId="166" formatCode="_(* #,##0.000_);_(* \(#,##0.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3" formatCode="0%"/>
    </dxf>
    <dxf>
      <numFmt numFmtId="167" formatCode="0.0%"/>
    </dxf>
    <dxf>
      <numFmt numFmtId="14" formatCode="0.00%"/>
    </dxf>
    <dxf>
      <numFmt numFmtId="164" formatCode="_(* #,##0_);_(* \(#,##0\);_(* &quot;-&quot;??_);_(@_)"/>
    </dxf>
    <dxf>
      <numFmt numFmtId="165" formatCode="_(* #,##0.0_);_(* \(#,##0.0\);_(* &quot;-&quot;??_);_(@_)"/>
    </dxf>
    <dxf>
      <numFmt numFmtId="35" formatCode="_(* #,##0.00_);_(* \(#,##0.00\);_(* &quot;-&quot;??_);_(@_)"/>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numFmt numFmtId="0" formatCode="General"/>
    </dxf>
    <dxf>
      <numFmt numFmtId="13" formatCode="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35" formatCode="_(* #,##0.00_);_(* \(#,##0.00\);_(* &quot;-&quot;??_);_(@_)"/>
    </dxf>
    <dxf>
      <numFmt numFmtId="35" formatCode="_(* #,##0.00_);_(* \(#,##0.00\);_(* &quot;-&quot;??_);_(@_)"/>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Data&amp;dashboard.xlsx]ANNUAL SALARY BY 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SALARY BY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'ANNUAL SALARY BY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60-4AFD-8E2F-9A6EEADB7A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60-4AFD-8E2F-9A6EEADB7A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'ANNUAL SALARY BY GENDER'!$A$4:$A$6</c:f>
              <c:strCache>
                <c:ptCount val="2"/>
                <c:pt idx="0">
                  <c:v>Female</c:v>
                </c:pt>
                <c:pt idx="1">
                  <c:v>Male</c:v>
                </c:pt>
              </c:strCache>
            </c:strRef>
          </c:cat>
          <c:val>
            <c:numRef>
              <c:f>'ANNUAL SALARY BY GENDER'!$B$4:$B$6</c:f>
              <c:numCache>
                <c:formatCode>0%</c:formatCode>
                <c:ptCount val="2"/>
                <c:pt idx="0">
                  <c:v>0.51261695588834799</c:v>
                </c:pt>
                <c:pt idx="1">
                  <c:v>0.48738304411165195</c:v>
                </c:pt>
              </c:numCache>
            </c:numRef>
          </c:val>
          <c:extLst>
            <c:ext xmlns:c16="http://schemas.microsoft.com/office/drawing/2014/chart" uri="{C3380CC4-5D6E-409C-BE32-E72D297353CC}">
              <c16:uniqueId val="{00000000-91EF-45BF-99F6-D1EF5992EF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Data&amp;dashboard.xlsx]ANNUAL SALARY BY ETHNICITY!PivotTable3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SALARY BY ETHNICITY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'ANNUAL SALARY BY ETHNICITY'!$B$3</c:f>
              <c:strCache>
                <c:ptCount val="1"/>
                <c:pt idx="0">
                  <c:v>Total</c:v>
                </c:pt>
              </c:strCache>
            </c:strRef>
          </c:tx>
          <c:spPr>
            <a:solidFill>
              <a:schemeClr val="accent1"/>
            </a:solidFill>
            <a:ln>
              <a:noFill/>
            </a:ln>
            <a:effectLst/>
          </c:spPr>
          <c:invertIfNegative val="0"/>
          <c:cat>
            <c:strRef>
              <c:f>'ANNUAL SALARY BY ETHNICITY'!$A$4:$A$8</c:f>
              <c:strCache>
                <c:ptCount val="4"/>
                <c:pt idx="0">
                  <c:v>Asian</c:v>
                </c:pt>
                <c:pt idx="1">
                  <c:v>Black</c:v>
                </c:pt>
                <c:pt idx="2">
                  <c:v>Caucasian</c:v>
                </c:pt>
                <c:pt idx="3">
                  <c:v>Latino</c:v>
                </c:pt>
              </c:strCache>
            </c:strRef>
          </c:cat>
          <c:val>
            <c:numRef>
              <c:f>'ANNUAL SALARY BY ETHNICITY'!$B$4:$B$8</c:f>
              <c:numCache>
                <c:formatCode>_(* #,##0_);_(* \(#,##0\);_(* "-"??_);_(@_)</c:formatCode>
                <c:ptCount val="4"/>
                <c:pt idx="0">
                  <c:v>47521701</c:v>
                </c:pt>
                <c:pt idx="1">
                  <c:v>8026290</c:v>
                </c:pt>
                <c:pt idx="2">
                  <c:v>29673837</c:v>
                </c:pt>
                <c:pt idx="3">
                  <c:v>27995537</c:v>
                </c:pt>
              </c:numCache>
            </c:numRef>
          </c:val>
          <c:extLst>
            <c:ext xmlns:c16="http://schemas.microsoft.com/office/drawing/2014/chart" uri="{C3380CC4-5D6E-409C-BE32-E72D297353CC}">
              <c16:uniqueId val="{00000000-8FE2-422C-B5DF-82E93AB028B4}"/>
            </c:ext>
          </c:extLst>
        </c:ser>
        <c:dLbls>
          <c:showLegendKey val="0"/>
          <c:showVal val="0"/>
          <c:showCatName val="0"/>
          <c:showSerName val="0"/>
          <c:showPercent val="0"/>
          <c:showBubbleSize val="0"/>
        </c:dLbls>
        <c:gapWidth val="219"/>
        <c:overlap val="-27"/>
        <c:axId val="506827656"/>
        <c:axId val="506831264"/>
      </c:barChart>
      <c:catAx>
        <c:axId val="50682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31264"/>
        <c:crosses val="autoZero"/>
        <c:auto val="1"/>
        <c:lblAlgn val="ctr"/>
        <c:lblOffset val="100"/>
        <c:noMultiLvlLbl val="0"/>
      </c:catAx>
      <c:valAx>
        <c:axId val="5068312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827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Data&amp;dashboard.xlsx]ANNUAL SALARY BY D!PivotTable2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SALARY  BY DEPARTMENTS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'ANNUAL SALARY BY D'!$B$3</c:f>
              <c:strCache>
                <c:ptCount val="1"/>
                <c:pt idx="0">
                  <c:v>Total</c:v>
                </c:pt>
              </c:strCache>
            </c:strRef>
          </c:tx>
          <c:spPr>
            <a:solidFill>
              <a:schemeClr val="accent1"/>
            </a:solidFill>
            <a:ln>
              <a:noFill/>
            </a:ln>
            <a:effectLst/>
          </c:spPr>
          <c:invertIfNegative val="0"/>
          <c:cat>
            <c:strRef>
              <c:f>'ANNUAL SALARY BY D'!$A$4:$A$11</c:f>
              <c:strCache>
                <c:ptCount val="7"/>
                <c:pt idx="0">
                  <c:v>Accounting</c:v>
                </c:pt>
                <c:pt idx="1">
                  <c:v>Engineering</c:v>
                </c:pt>
                <c:pt idx="2">
                  <c:v>Finance</c:v>
                </c:pt>
                <c:pt idx="3">
                  <c:v>Human Resources</c:v>
                </c:pt>
                <c:pt idx="4">
                  <c:v>IT</c:v>
                </c:pt>
                <c:pt idx="5">
                  <c:v>Marketing</c:v>
                </c:pt>
                <c:pt idx="6">
                  <c:v>Sales</c:v>
                </c:pt>
              </c:strCache>
            </c:strRef>
          </c:cat>
          <c:val>
            <c:numRef>
              <c:f>'ANNUAL SALARY BY D'!$B$4:$B$11</c:f>
              <c:numCache>
                <c:formatCode>_(* #,##0_);_(* \(#,##0\);_(* "-"??_);_(@_)</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6C80-4A41-A93A-FDE85DA562FB}"/>
            </c:ext>
          </c:extLst>
        </c:ser>
        <c:dLbls>
          <c:showLegendKey val="0"/>
          <c:showVal val="0"/>
          <c:showCatName val="0"/>
          <c:showSerName val="0"/>
          <c:showPercent val="0"/>
          <c:showBubbleSize val="0"/>
        </c:dLbls>
        <c:gapWidth val="150"/>
        <c:overlap val="100"/>
        <c:axId val="501785088"/>
        <c:axId val="501786728"/>
      </c:barChart>
      <c:catAx>
        <c:axId val="50178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6728"/>
        <c:crosses val="autoZero"/>
        <c:auto val="1"/>
        <c:lblAlgn val="ctr"/>
        <c:lblOffset val="100"/>
        <c:noMultiLvlLbl val="0"/>
      </c:catAx>
      <c:valAx>
        <c:axId val="5017867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Data&amp;dashboard.xlsx]ANNUAL SALARY BY D!PivotTable2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r>
              <a:rPr lang="en-US">
                <a:effectLst>
                  <a:outerShdw blurRad="50800" dist="38100" dir="2700000" algn="tl" rotWithShape="0">
                    <a:prstClr val="black">
                      <a:alpha val="40000"/>
                    </a:prstClr>
                  </a:outerShdw>
                </a:effectLst>
              </a:rPr>
              <a:t>ANNUAL</a:t>
            </a:r>
            <a:r>
              <a:rPr lang="en-US" baseline="0">
                <a:effectLst>
                  <a:outerShdw blurRad="50800" dist="38100" dir="2700000" algn="tl" rotWithShape="0">
                    <a:prstClr val="black">
                      <a:alpha val="40000"/>
                    </a:prstClr>
                  </a:outerShdw>
                </a:effectLst>
              </a:rPr>
              <a:t> SALARY  BY DEPARTMENTS</a:t>
            </a:r>
          </a:p>
          <a:p>
            <a:pPr>
              <a:defRPr>
                <a:effectLst>
                  <a:outerShdw blurRad="50800" dist="38100" dir="2700000" algn="tl" rotWithShape="0">
                    <a:prstClr val="black">
                      <a:alpha val="40000"/>
                    </a:prstClr>
                  </a:outerShdw>
                </a:effectLst>
              </a:defRPr>
            </a:pPr>
            <a:endParaRPr lang="en-US">
              <a:effectLst>
                <a:outerShdw blurRad="50800" dist="38100" dir="2700000" algn="tl" rotWithShape="0">
                  <a:prstClr val="black">
                    <a:alpha val="40000"/>
                  </a:prstClr>
                </a:outerShdw>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'ANNUAL SALARY BY D'!$B$3</c:f>
              <c:strCache>
                <c:ptCount val="1"/>
                <c:pt idx="0">
                  <c:v>Total</c:v>
                </c:pt>
              </c:strCache>
            </c:strRef>
          </c:tx>
          <c:spPr>
            <a:solidFill>
              <a:schemeClr val="accent1"/>
            </a:solidFill>
            <a:ln>
              <a:noFill/>
            </a:ln>
            <a:effectLst/>
          </c:spPr>
          <c:invertIfNegative val="0"/>
          <c:cat>
            <c:strRef>
              <c:f>'ANNUAL SALARY BY D'!$A$4:$A$11</c:f>
              <c:strCache>
                <c:ptCount val="7"/>
                <c:pt idx="0">
                  <c:v>Accounting</c:v>
                </c:pt>
                <c:pt idx="1">
                  <c:v>Engineering</c:v>
                </c:pt>
                <c:pt idx="2">
                  <c:v>Finance</c:v>
                </c:pt>
                <c:pt idx="3">
                  <c:v>Human Resources</c:v>
                </c:pt>
                <c:pt idx="4">
                  <c:v>IT</c:v>
                </c:pt>
                <c:pt idx="5">
                  <c:v>Marketing</c:v>
                </c:pt>
                <c:pt idx="6">
                  <c:v>Sales</c:v>
                </c:pt>
              </c:strCache>
            </c:strRef>
          </c:cat>
          <c:val>
            <c:numRef>
              <c:f>'ANNUAL SALARY BY D'!$B$4:$B$11</c:f>
              <c:numCache>
                <c:formatCode>_(* #,##0_);_(* \(#,##0\);_(* "-"??_);_(@_)</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2B7D-464F-92D7-0FAB75942694}"/>
            </c:ext>
          </c:extLst>
        </c:ser>
        <c:dLbls>
          <c:showLegendKey val="0"/>
          <c:showVal val="0"/>
          <c:showCatName val="0"/>
          <c:showSerName val="0"/>
          <c:showPercent val="0"/>
          <c:showBubbleSize val="0"/>
        </c:dLbls>
        <c:gapWidth val="150"/>
        <c:overlap val="100"/>
        <c:axId val="501785088"/>
        <c:axId val="501786728"/>
      </c:barChart>
      <c:catAx>
        <c:axId val="50178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effectLst>
                  <a:outerShdw dist="50800" dir="5400000" sx="183000" sy="183000" algn="ctr" rotWithShape="0">
                    <a:srgbClr val="000000">
                      <a:alpha val="0"/>
                    </a:srgbClr>
                  </a:outerShdw>
                </a:effectLst>
                <a:latin typeface="+mn-lt"/>
                <a:ea typeface="+mn-ea"/>
                <a:cs typeface="+mn-cs"/>
              </a:defRPr>
            </a:pPr>
            <a:endParaRPr lang="en-US"/>
          </a:p>
        </c:txPr>
        <c:crossAx val="501786728"/>
        <c:crosses val="autoZero"/>
        <c:auto val="1"/>
        <c:lblAlgn val="ctr"/>
        <c:lblOffset val="100"/>
        <c:noMultiLvlLbl val="0"/>
      </c:catAx>
      <c:valAx>
        <c:axId val="5017867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85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Data&amp;dashboard.xlsx]ANNUAL SALARY BY ETHNICITY!PivotTable3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effectLst>
                  <a:outerShdw blurRad="50800" dist="38100" dir="10800000" algn="r" rotWithShape="0">
                    <a:prstClr val="black">
                      <a:alpha val="40000"/>
                    </a:prstClr>
                  </a:outerShdw>
                </a:effectLst>
                <a:latin typeface="+mn-lt"/>
                <a:ea typeface="+mn-ea"/>
                <a:cs typeface="+mn-cs"/>
              </a:defRPr>
            </a:pPr>
            <a:r>
              <a:rPr lang="en-US"/>
              <a:t>ANNUAL SALARY BY ETHNICITY</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effectLst>
                <a:outerShdw blurRad="50800" dist="38100" dir="10800000" algn="r"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'ANNUAL SALARY BY ETHNICITY'!$B$3</c:f>
              <c:strCache>
                <c:ptCount val="1"/>
                <c:pt idx="0">
                  <c:v>Total</c:v>
                </c:pt>
              </c:strCache>
            </c:strRef>
          </c:tx>
          <c:spPr>
            <a:solidFill>
              <a:schemeClr val="accent1"/>
            </a:solidFill>
            <a:ln>
              <a:noFill/>
            </a:ln>
            <a:effectLst/>
          </c:spPr>
          <c:invertIfNegative val="0"/>
          <c:cat>
            <c:strRef>
              <c:f>'ANNUAL SALARY BY ETHNICITY'!$A$4:$A$8</c:f>
              <c:strCache>
                <c:ptCount val="4"/>
                <c:pt idx="0">
                  <c:v>Asian</c:v>
                </c:pt>
                <c:pt idx="1">
                  <c:v>Black</c:v>
                </c:pt>
                <c:pt idx="2">
                  <c:v>Caucasian</c:v>
                </c:pt>
                <c:pt idx="3">
                  <c:v>Latino</c:v>
                </c:pt>
              </c:strCache>
            </c:strRef>
          </c:cat>
          <c:val>
            <c:numRef>
              <c:f>'ANNUAL SALARY BY ETHNICITY'!$B$4:$B$8</c:f>
              <c:numCache>
                <c:formatCode>_(* #,##0_);_(* \(#,##0\);_(* "-"??_);_(@_)</c:formatCode>
                <c:ptCount val="4"/>
                <c:pt idx="0">
                  <c:v>47521701</c:v>
                </c:pt>
                <c:pt idx="1">
                  <c:v>8026290</c:v>
                </c:pt>
                <c:pt idx="2">
                  <c:v>29673837</c:v>
                </c:pt>
                <c:pt idx="3">
                  <c:v>27995537</c:v>
                </c:pt>
              </c:numCache>
            </c:numRef>
          </c:val>
          <c:extLst>
            <c:ext xmlns:c16="http://schemas.microsoft.com/office/drawing/2014/chart" uri="{C3380CC4-5D6E-409C-BE32-E72D297353CC}">
              <c16:uniqueId val="{00000000-D39D-4CB5-BAFD-90689C3C7FD5}"/>
            </c:ext>
          </c:extLst>
        </c:ser>
        <c:dLbls>
          <c:showLegendKey val="0"/>
          <c:showVal val="0"/>
          <c:showCatName val="0"/>
          <c:showSerName val="0"/>
          <c:showPercent val="0"/>
          <c:showBubbleSize val="0"/>
        </c:dLbls>
        <c:gapWidth val="219"/>
        <c:overlap val="-27"/>
        <c:axId val="506827656"/>
        <c:axId val="506831264"/>
      </c:barChart>
      <c:catAx>
        <c:axId val="50682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38100" dir="10800000" algn="r" rotWithShape="0">
                    <a:prstClr val="black">
                      <a:alpha val="40000"/>
                    </a:prstClr>
                  </a:outerShdw>
                </a:effectLst>
                <a:latin typeface="+mn-lt"/>
                <a:ea typeface="+mn-ea"/>
                <a:cs typeface="+mn-cs"/>
              </a:defRPr>
            </a:pPr>
            <a:endParaRPr lang="en-US"/>
          </a:p>
        </c:txPr>
        <c:crossAx val="506831264"/>
        <c:crosses val="autoZero"/>
        <c:auto val="1"/>
        <c:lblAlgn val="ctr"/>
        <c:lblOffset val="100"/>
        <c:noMultiLvlLbl val="0"/>
      </c:catAx>
      <c:valAx>
        <c:axId val="5068312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38100" dir="10800000" algn="r" rotWithShape="0">
                    <a:prstClr val="black">
                      <a:alpha val="40000"/>
                    </a:prstClr>
                  </a:outerShdw>
                </a:effectLst>
                <a:latin typeface="+mn-lt"/>
                <a:ea typeface="+mn-ea"/>
                <a:cs typeface="+mn-cs"/>
              </a:defRPr>
            </a:pPr>
            <a:endParaRPr lang="en-US"/>
          </a:p>
        </c:txPr>
        <c:crossAx val="5068276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effectLst>
            <a:outerShdw blurRad="50800" dist="38100" dir="10800000" algn="r"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Data&amp;dashboard.xlsx]ANNUAL SALARY BY GENDER!PivotTable4</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ANNUAL SALARY BY GENDER</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'ANNUAL SALARY BY GENDER'!$B$3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743-4F37-ACD2-70681311DCC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743-4F37-ACD2-70681311DCC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4743-4F37-ACD2-70681311DCC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4743-4F37-ACD2-70681311DCC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'ANNUAL SALARY BY GENDER'!$A$4:$A$6</c:f>
              <c:strCache>
                <c:ptCount val="2"/>
                <c:pt idx="0">
                  <c:v>Female</c:v>
                </c:pt>
                <c:pt idx="1">
                  <c:v>Male</c:v>
                </c:pt>
              </c:strCache>
            </c:strRef>
          </c:cat>
          <c:val>
            <c:numRef>
              <c:f>'ANNUAL SALARY BY GENDER'!$B$4:$B$6</c:f>
              <c:numCache>
                <c:formatCode>0%</c:formatCode>
                <c:ptCount val="2"/>
                <c:pt idx="0">
                  <c:v>0.51261695588834799</c:v>
                </c:pt>
                <c:pt idx="1">
                  <c:v>0.48738304411165195</c:v>
                </c:pt>
              </c:numCache>
            </c:numRef>
          </c:val>
          <c:extLst>
            <c:ext xmlns:c16="http://schemas.microsoft.com/office/drawing/2014/chart" uri="{C3380CC4-5D6E-409C-BE32-E72D297353CC}">
              <c16:uniqueId val="{00000004-4743-4F37-ACD2-70681311DCC5}"/>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61912</xdr:colOff>
      <xdr:row>3</xdr:row>
      <xdr:rowOff>176212</xdr:rowOff>
    </xdr:from>
    <xdr:to>
      <xdr:col>10</xdr:col>
      <xdr:colOff>366712</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61912</xdr:colOff>
      <xdr:row>3</xdr:row>
      <xdr:rowOff>176212</xdr:rowOff>
    </xdr:from>
    <xdr:to>
      <xdr:col>10</xdr:col>
      <xdr:colOff>366712</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438150</xdr:colOff>
      <xdr:row>23</xdr:row>
      <xdr:rowOff>19050</xdr:rowOff>
    </xdr:from>
    <xdr:to>
      <xdr:col>8</xdr:col>
      <xdr:colOff>438150</xdr:colOff>
      <xdr:row>36</xdr:row>
      <xdr:rowOff>66675</xdr:rowOff>
    </xdr:to>
    <mc:AlternateContent xmlns:mc="http://schemas.openxmlformats.org/markup-compatibility/2006" xmlns:a14="http://schemas.microsoft.com/office/drawing/2010/main">
      <mc:Choice Requires="a14">
        <xdr:graphicFrame macro="">
          <xdr:nvGraphicFramePr>
            <xdr:cNvPr id="11" name="Annual Salary"/>
            <xdr:cNvGraphicFramePr/>
          </xdr:nvGraphicFramePr>
          <xdr:xfrm>
            <a:off x="0" y="0"/>
            <a:ext cx="0" cy="0"/>
          </xdr:xfrm>
          <a:graphic>
            <a:graphicData uri="http://schemas.microsoft.com/office/drawing/2010/slicer">
              <sle:slicer xmlns:sle="http://schemas.microsoft.com/office/drawing/2010/slicer" name="Annual Salary"/>
            </a:graphicData>
          </a:graphic>
        </xdr:graphicFrame>
      </mc:Choice>
      <mc:Fallback xmlns="">
        <xdr:sp macro="" textlink="">
          <xdr:nvSpPr>
            <xdr:cNvPr id="0" name=""/>
            <xdr:cNvSpPr>
              <a:spLocks noTextEdit="1"/>
            </xdr:cNvSpPr>
          </xdr:nvSpPr>
          <xdr:spPr>
            <a:xfrm>
              <a:off x="4562475" y="440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25</xdr:row>
      <xdr:rowOff>114300</xdr:rowOff>
    </xdr:from>
    <xdr:to>
      <xdr:col>9</xdr:col>
      <xdr:colOff>304800</xdr:colOff>
      <xdr:row>38</xdr:row>
      <xdr:rowOff>161925</xdr:rowOff>
    </xdr:to>
    <mc:AlternateContent xmlns:mc="http://schemas.openxmlformats.org/markup-compatibility/2006" xmlns:a14="http://schemas.microsoft.com/office/drawing/2010/main">
      <mc:Choice Requires="a14">
        <xdr:graphicFrame macro="">
          <xdr:nvGraphicFramePr>
            <xdr:cNvPr id="12" name="Monthly Salary"/>
            <xdr:cNvGraphicFramePr/>
          </xdr:nvGraphicFramePr>
          <xdr:xfrm>
            <a:off x="0" y="0"/>
            <a:ext cx="0" cy="0"/>
          </xdr:xfrm>
          <a:graphic>
            <a:graphicData uri="http://schemas.microsoft.com/office/drawing/2010/slicer">
              <sle:slicer xmlns:sle="http://schemas.microsoft.com/office/drawing/2010/slicer" name="Monthly Salary"/>
            </a:graphicData>
          </a:graphic>
        </xdr:graphicFrame>
      </mc:Choice>
      <mc:Fallback xmlns="">
        <xdr:sp macro="" textlink="">
          <xdr:nvSpPr>
            <xdr:cNvPr id="0" name=""/>
            <xdr:cNvSpPr>
              <a:spLocks noTextEdit="1"/>
            </xdr:cNvSpPr>
          </xdr:nvSpPr>
          <xdr:spPr>
            <a:xfrm>
              <a:off x="5038725" y="487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171450</xdr:colOff>
      <xdr:row>28</xdr:row>
      <xdr:rowOff>19050</xdr:rowOff>
    </xdr:from>
    <xdr:to>
      <xdr:col>10</xdr:col>
      <xdr:colOff>171450</xdr:colOff>
      <xdr:row>41</xdr:row>
      <xdr:rowOff>66675</xdr:rowOff>
    </xdr:to>
    <mc:AlternateContent xmlns:mc="http://schemas.openxmlformats.org/markup-compatibility/2006" xmlns:a14="http://schemas.microsoft.com/office/drawing/2010/main">
      <mc:Choice Requires="a14">
        <xdr:graphicFrame macro="">
          <xdr:nvGraphicFramePr>
            <xdr:cNvPr id="13" name="Bonus %"/>
            <xdr:cNvGraphicFramePr/>
          </xdr:nvGraphicFramePr>
          <xdr:xfrm>
            <a:off x="0" y="0"/>
            <a:ext cx="0" cy="0"/>
          </xdr:xfrm>
          <a:graphic>
            <a:graphicData uri="http://schemas.microsoft.com/office/drawing/2010/slicer">
              <sle:slicer xmlns:sle="http://schemas.microsoft.com/office/drawing/2010/slicer" name="Bonus %"/>
            </a:graphicData>
          </a:graphic>
        </xdr:graphicFrame>
      </mc:Choice>
      <mc:Fallback xmlns="">
        <xdr:sp macro="" textlink="">
          <xdr:nvSpPr>
            <xdr:cNvPr id="0" name=""/>
            <xdr:cNvSpPr>
              <a:spLocks noTextEdit="1"/>
            </xdr:cNvSpPr>
          </xdr:nvSpPr>
          <xdr:spPr>
            <a:xfrm>
              <a:off x="5514975" y="535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30</xdr:row>
      <xdr:rowOff>114300</xdr:rowOff>
    </xdr:from>
    <xdr:to>
      <xdr:col>11</xdr:col>
      <xdr:colOff>38100</xdr:colOff>
      <xdr:row>43</xdr:row>
      <xdr:rowOff>161925</xdr:rowOff>
    </xdr:to>
    <mc:AlternateContent xmlns:mc="http://schemas.openxmlformats.org/markup-compatibility/2006" xmlns:a14="http://schemas.microsoft.com/office/drawing/2010/main">
      <mc:Choice Requires="a14">
        <xdr:graphicFrame macro="">
          <xdr:nvGraphicFramePr>
            <xdr:cNvPr id="14" name="Annual Salary Bonus"/>
            <xdr:cNvGraphicFramePr/>
          </xdr:nvGraphicFramePr>
          <xdr:xfrm>
            <a:off x="0" y="0"/>
            <a:ext cx="0" cy="0"/>
          </xdr:xfrm>
          <a:graphic>
            <a:graphicData uri="http://schemas.microsoft.com/office/drawing/2010/slicer">
              <sle:slicer xmlns:sle="http://schemas.microsoft.com/office/drawing/2010/slicer" name="Annual Salary Bonus"/>
            </a:graphicData>
          </a:graphic>
        </xdr:graphicFrame>
      </mc:Choice>
      <mc:Fallback xmlns="">
        <xdr:sp macro="" textlink="">
          <xdr:nvSpPr>
            <xdr:cNvPr id="0" name=""/>
            <xdr:cNvSpPr>
              <a:spLocks noTextEdit="1"/>
            </xdr:cNvSpPr>
          </xdr:nvSpPr>
          <xdr:spPr>
            <a:xfrm>
              <a:off x="5991225" y="5829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514350</xdr:colOff>
      <xdr:row>33</xdr:row>
      <xdr:rowOff>19050</xdr:rowOff>
    </xdr:from>
    <xdr:to>
      <xdr:col>11</xdr:col>
      <xdr:colOff>514350</xdr:colOff>
      <xdr:row>46</xdr:row>
      <xdr:rowOff>66675</xdr:rowOff>
    </xdr:to>
    <mc:AlternateContent xmlns:mc="http://schemas.openxmlformats.org/markup-compatibility/2006" xmlns:a14="http://schemas.microsoft.com/office/drawing/2010/main">
      <mc:Choice Requires="a14">
        <xdr:graphicFrame macro="">
          <xdr:nvGraphicFramePr>
            <xdr:cNvPr id="15" name="Monthly Salary Bonus"/>
            <xdr:cNvGraphicFramePr/>
          </xdr:nvGraphicFramePr>
          <xdr:xfrm>
            <a:off x="0" y="0"/>
            <a:ext cx="0" cy="0"/>
          </xdr:xfrm>
          <a:graphic>
            <a:graphicData uri="http://schemas.microsoft.com/office/drawing/2010/slicer">
              <sle:slicer xmlns:sle="http://schemas.microsoft.com/office/drawing/2010/slicer" name="Monthly Salary Bonus"/>
            </a:graphicData>
          </a:graphic>
        </xdr:graphicFrame>
      </mc:Choice>
      <mc:Fallback xmlns="">
        <xdr:sp macro="" textlink="">
          <xdr:nvSpPr>
            <xdr:cNvPr id="0" name=""/>
            <xdr:cNvSpPr>
              <a:spLocks noTextEdit="1"/>
            </xdr:cNvSpPr>
          </xdr:nvSpPr>
          <xdr:spPr>
            <a:xfrm>
              <a:off x="6467475" y="630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35</xdr:row>
      <xdr:rowOff>114300</xdr:rowOff>
    </xdr:from>
    <xdr:to>
      <xdr:col>12</xdr:col>
      <xdr:colOff>381000</xdr:colOff>
      <xdr:row>48</xdr:row>
      <xdr:rowOff>161925</xdr:rowOff>
    </xdr:to>
    <mc:AlternateContent xmlns:mc="http://schemas.openxmlformats.org/markup-compatibility/2006" xmlns:a14="http://schemas.microsoft.com/office/drawing/2010/main">
      <mc:Choice Requires="a14">
        <xdr:graphicFrame macro="">
          <xdr:nvGraphicFramePr>
            <xdr:cNvPr id="1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43725" y="678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247650</xdr:colOff>
      <xdr:row>38</xdr:row>
      <xdr:rowOff>19050</xdr:rowOff>
    </xdr:from>
    <xdr:to>
      <xdr:col>13</xdr:col>
      <xdr:colOff>247650</xdr:colOff>
      <xdr:row>51</xdr:row>
      <xdr:rowOff>66675</xdr:rowOff>
    </xdr:to>
    <mc:AlternateContent xmlns:mc="http://schemas.openxmlformats.org/markup-compatibility/2006" xmlns:a14="http://schemas.microsoft.com/office/drawing/2010/main">
      <mc:Choice Requires="a14">
        <xdr:graphicFrame macro="">
          <xdr:nvGraphicFramePr>
            <xdr:cNvPr id="17"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419975" y="725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40</xdr:row>
      <xdr:rowOff>114300</xdr:rowOff>
    </xdr:from>
    <xdr:to>
      <xdr:col>14</xdr:col>
      <xdr:colOff>114300</xdr:colOff>
      <xdr:row>53</xdr:row>
      <xdr:rowOff>161925</xdr:rowOff>
    </xdr:to>
    <mc:AlternateContent xmlns:mc="http://schemas.openxmlformats.org/markup-compatibility/2006" xmlns:a14="http://schemas.microsoft.com/office/drawing/2010/main">
      <mc:Choice Requires="a14">
        <xdr:graphicFrame macro="">
          <xdr:nvGraphicFramePr>
            <xdr:cNvPr id="18" name="Exit Date"/>
            <xdr:cNvGraphicFramePr/>
          </xdr:nvGraphicFramePr>
          <xdr:xfrm>
            <a:off x="0" y="0"/>
            <a:ext cx="0" cy="0"/>
          </xdr:xfrm>
          <a:graphic>
            <a:graphicData uri="http://schemas.microsoft.com/office/drawing/2010/slicer">
              <sle:slicer xmlns:sle="http://schemas.microsoft.com/office/drawing/2010/slicer" name="Exit Date"/>
            </a:graphicData>
          </a:graphic>
        </xdr:graphicFrame>
      </mc:Choice>
      <mc:Fallback xmlns="">
        <xdr:sp macro="" textlink="">
          <xdr:nvSpPr>
            <xdr:cNvPr id="0" name=""/>
            <xdr:cNvSpPr>
              <a:spLocks noTextEdit="1"/>
            </xdr:cNvSpPr>
          </xdr:nvSpPr>
          <xdr:spPr>
            <a:xfrm>
              <a:off x="7896225" y="773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423862</xdr:colOff>
      <xdr:row>4</xdr:row>
      <xdr:rowOff>176212</xdr:rowOff>
    </xdr:from>
    <xdr:to>
      <xdr:col>10</xdr:col>
      <xdr:colOff>119062</xdr:colOff>
      <xdr:row>19</xdr:row>
      <xdr:rowOff>61912</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40821</xdr:rowOff>
    </xdr:from>
    <xdr:to>
      <xdr:col>7</xdr:col>
      <xdr:colOff>596446</xdr:colOff>
      <xdr:row>24</xdr:row>
      <xdr:rowOff>72571</xdr:rowOff>
    </xdr:to>
    <xdr:sp macro="" textlink="">
      <xdr:nvSpPr>
        <xdr:cNvPr id="2" name="Rounded Rectangle 1"/>
        <xdr:cNvSpPr/>
      </xdr:nvSpPr>
      <xdr:spPr>
        <a:xfrm>
          <a:off x="0" y="1374321"/>
          <a:ext cx="4882696" cy="3270250"/>
        </a:xfrm>
        <a:prstGeom prst="roundRect">
          <a:avLst/>
        </a:prstGeom>
        <a:solidFill>
          <a:schemeClr val="accent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31750</xdr:colOff>
      <xdr:row>25</xdr:row>
      <xdr:rowOff>63501</xdr:rowOff>
    </xdr:from>
    <xdr:to>
      <xdr:col>18</xdr:col>
      <xdr:colOff>476250</xdr:colOff>
      <xdr:row>43</xdr:row>
      <xdr:rowOff>86179</xdr:rowOff>
    </xdr:to>
    <xdr:sp macro="" textlink="">
      <xdr:nvSpPr>
        <xdr:cNvPr id="8" name="Rounded Rectangle 7"/>
        <xdr:cNvSpPr/>
      </xdr:nvSpPr>
      <xdr:spPr>
        <a:xfrm>
          <a:off x="31750" y="4826001"/>
          <a:ext cx="11303000" cy="3451678"/>
        </a:xfrm>
        <a:prstGeom prst="roundRect">
          <a:avLst/>
        </a:prstGeom>
        <a:solidFill>
          <a:schemeClr val="accent1"/>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381001</xdr:colOff>
      <xdr:row>7</xdr:row>
      <xdr:rowOff>111125</xdr:rowOff>
    </xdr:from>
    <xdr:to>
      <xdr:col>18</xdr:col>
      <xdr:colOff>476251</xdr:colOff>
      <xdr:row>25</xdr:row>
      <xdr:rowOff>15875</xdr:rowOff>
    </xdr:to>
    <xdr:sp macro="" textlink="">
      <xdr:nvSpPr>
        <xdr:cNvPr id="13" name="Rounded Rectangle 12"/>
        <xdr:cNvSpPr/>
      </xdr:nvSpPr>
      <xdr:spPr>
        <a:xfrm>
          <a:off x="5207001" y="1444625"/>
          <a:ext cx="6127750" cy="3333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492126</xdr:colOff>
      <xdr:row>25</xdr:row>
      <xdr:rowOff>111125</xdr:rowOff>
    </xdr:from>
    <xdr:to>
      <xdr:col>17</xdr:col>
      <xdr:colOff>254000</xdr:colOff>
      <xdr:row>43</xdr:row>
      <xdr:rowOff>22679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8</xdr:row>
      <xdr:rowOff>47625</xdr:rowOff>
    </xdr:from>
    <xdr:to>
      <xdr:col>18</xdr:col>
      <xdr:colOff>79375</xdr:colOff>
      <xdr:row>24</xdr:row>
      <xdr:rowOff>111124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149679</xdr:colOff>
      <xdr:row>8</xdr:row>
      <xdr:rowOff>86179</xdr:rowOff>
    </xdr:from>
    <xdr:to>
      <xdr:col>7</xdr:col>
      <xdr:colOff>489857</xdr:colOff>
      <xdr:row>22</xdr:row>
      <xdr:rowOff>162379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174626</xdr:colOff>
      <xdr:row>7</xdr:row>
      <xdr:rowOff>47625</xdr:rowOff>
    </xdr:from>
    <xdr:to>
      <xdr:col>26</xdr:col>
      <xdr:colOff>539750</xdr:colOff>
      <xdr:row>21</xdr:row>
      <xdr:rowOff>174625</xdr:rowOff>
    </xdr:to>
    <mc:AlternateContent xmlns:mc="http://schemas.openxmlformats.org/markup-compatibility/2006" xmlns:a14="http://schemas.microsoft.com/office/drawing/2010/main">
      <mc:Choice Requires="a14">
        <xdr:graphicFrame macro="">
          <xdr:nvGraphicFramePr>
            <xdr:cNvPr id="17"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446126" y="1381125"/>
              <a:ext cx="2778124"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152400</xdr:colOff>
      <xdr:row>8</xdr:row>
      <xdr:rowOff>44450</xdr:rowOff>
    </xdr:from>
    <xdr:to>
      <xdr:col>22</xdr:col>
      <xdr:colOff>31750</xdr:colOff>
      <xdr:row>21</xdr:row>
      <xdr:rowOff>31749</xdr:rowOff>
    </xdr:to>
    <mc:AlternateContent xmlns:mc="http://schemas.openxmlformats.org/markup-compatibility/2006" xmlns:a14="http://schemas.microsoft.com/office/drawing/2010/main">
      <mc:Choice Requires="a14">
        <xdr:graphicFrame macro="">
          <xdr:nvGraphicFramePr>
            <xdr:cNvPr id="1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614150" y="1568450"/>
              <a:ext cx="1689100" cy="246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22</xdr:row>
      <xdr:rowOff>92075</xdr:rowOff>
    </xdr:from>
    <xdr:to>
      <xdr:col>26</xdr:col>
      <xdr:colOff>568325</xdr:colOff>
      <xdr:row>35</xdr:row>
      <xdr:rowOff>139700</xdr:rowOff>
    </xdr:to>
    <mc:AlternateContent xmlns:mc="http://schemas.openxmlformats.org/markup-compatibility/2006" xmlns:a14="http://schemas.microsoft.com/office/drawing/2010/main">
      <mc:Choice Requires="a14">
        <xdr:graphicFrame macro="">
          <xdr:nvGraphicFramePr>
            <xdr:cNvPr id="19" name="Ethnicity"/>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1652250" y="4283075"/>
              <a:ext cx="46005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43.943666203704" createdVersion="6" refreshedVersion="6" minRefreshableVersion="3" recordCount="1000">
  <cacheSource type="worksheet">
    <worksheetSource name="Table1"/>
  </cacheSource>
  <cacheFields count="17">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Male"/>
        <s v="Fe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43">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Monthly Salary" numFmtId="43">
      <sharedItems containsSemiMixedTypes="0" containsString="0" containsNumber="1" minValue="3338.5833333333335" maxValue="21541.5" count="996">
        <n v="11800.333333333334"/>
        <n v="8331.25"/>
        <n v="13591.583333333334"/>
        <n v="7076.083333333333"/>
        <n v="7950.75"/>
        <n v="4249.5"/>
        <n v="9978.8333333333339"/>
        <n v="3444.6666666666665"/>
        <n v="9460.5833333333339"/>
        <n v="6433.583333333333"/>
        <n v="13111.083333333334"/>
        <n v="9154.25"/>
        <n v="8757.1666666666661"/>
        <n v="12228.5"/>
        <n v="8089.833333333333"/>
        <n v="20772.5"/>
        <n v="14653.083333333334"/>
        <n v="12902.333333333334"/>
        <n v="15541.916666666666"/>
        <n v="13860.916666666666"/>
        <n v="12178.333333333334"/>
        <n v="12641.916666666666"/>
        <n v="14398.916666666666"/>
        <n v="4166.5"/>
        <n v="17264.333333333332"/>
        <n v="12686.583333333334"/>
        <n v="8215.0833333333339"/>
        <n v="20519.25"/>
        <n v="8279.5"/>
        <n v="19261.75"/>
        <n v="4564.583333333333"/>
        <n v="4624.916666666667"/>
        <n v="5543.416666666667"/>
        <n v="4925"/>
        <n v="4084.25"/>
        <n v="8297.9166666666661"/>
        <n v="8332.4166666666661"/>
        <n v="21368.333333333332"/>
        <n v="6578.333333333333"/>
        <n v="6906"/>
        <n v="7193.083333333333"/>
        <n v="9427.9166666666661"/>
        <n v="16650.666666666668"/>
        <n v="4669.75"/>
        <n v="10195.833333333334"/>
        <n v="7746"/>
        <n v="6660.083333333333"/>
        <n v="13933.25"/>
        <n v="5956.333333333333"/>
        <n v="15785"/>
        <n v="5338.083333333333"/>
        <n v="5727.333333333333"/>
        <n v="10469.416666666666"/>
        <n v="5574.083333333333"/>
        <n v="14891.666666666666"/>
        <n v="6999.166666666667"/>
        <n v="8503.5833333333339"/>
        <n v="7556.5"/>
        <n v="4922.25"/>
        <n v="11255.166666666666"/>
        <n v="13253.666666666666"/>
        <n v="6224.25"/>
        <n v="7729.416666666667"/>
        <n v="19745.5"/>
        <n v="4075.5"/>
        <n v="6668.666666666667"/>
        <n v="4534.583333333333"/>
        <n v="10028.416666666666"/>
        <n v="17367.916666666668"/>
        <n v="6570.333333333333"/>
        <n v="6362.833333333333"/>
        <n v="13827.25"/>
        <n v="9151"/>
        <n v="7191.583333333333"/>
        <n v="17218.666666666668"/>
        <n v="4434.583333333333"/>
        <n v="7238.166666666667"/>
        <n v="7830.916666666667"/>
        <n v="4750.666666666667"/>
        <n v="11824.916666666666"/>
        <n v="5403.916666666667"/>
        <n v="9739.8333333333339"/>
        <n v="5875.416666666667"/>
        <n v="15808.5"/>
        <n v="15055.333333333334"/>
        <n v="4028.75"/>
        <n v="12684.5"/>
        <n v="5816.916666666667"/>
        <n v="6382.333333333333"/>
        <n v="7049.666666666667"/>
        <n v="9536.75"/>
        <n v="11700.166666666666"/>
        <n v="4984.75"/>
        <n v="4654.5"/>
        <n v="7999.833333333333"/>
        <n v="12911.75"/>
        <n v="20585.166666666668"/>
        <n v="7339.333333333333"/>
        <n v="5660.416666666667"/>
        <n v="18307.75"/>
        <n v="5147.75"/>
        <n v="6212.166666666667"/>
        <n v="5214.583333333333"/>
        <n v="16586.75"/>
        <n v="4359.166666666667"/>
        <n v="13297.583333333334"/>
        <n v="7646.916666666667"/>
        <n v="8039.583333333333"/>
        <n v="9481.75"/>
        <n v="13883.25"/>
        <n v="7947.666666666667"/>
        <n v="13433.583333333334"/>
        <n v="6228.166666666667"/>
        <n v="14264.416666666666"/>
        <n v="16788.666666666668"/>
        <n v="14574.583333333334"/>
        <n v="11207.166666666666"/>
        <n v="5974.916666666667"/>
        <n v="7869.166666666667"/>
        <n v="8625.3333333333339"/>
        <n v="7730.916666666667"/>
        <n v="5960.916666666667"/>
        <n v="7525.333333333333"/>
        <n v="8741.9166666666661"/>
        <n v="4654.916666666667"/>
        <n v="6648.75"/>
        <n v="8251.4166666666661"/>
        <n v="4484.083333333333"/>
        <n v="5988.666666666667"/>
        <n v="18796.5"/>
        <n v="10748.666666666666"/>
        <n v="8083.083333333333"/>
        <n v="14691.166666666666"/>
        <n v="4028.3333333333335"/>
        <n v="20040.666666666668"/>
        <n v="8111.583333333333"/>
        <n v="17607.583333333332"/>
        <n v="20792.166666666668"/>
        <n v="6745.833333333333"/>
        <n v="7211.5"/>
        <n v="5916"/>
        <n v="17109.5"/>
        <n v="16412.583333333332"/>
        <n v="5640.5"/>
        <n v="7202.583333333333"/>
        <n v="10494.666666666666"/>
        <n v="12476"/>
        <n v="7396.5"/>
        <n v="6969.916666666667"/>
        <n v="5689"/>
        <n v="6318.25"/>
        <n v="7221.5"/>
        <n v="6212.666666666667"/>
        <n v="6903.25"/>
        <n v="5372.916666666667"/>
        <n v="5787.75"/>
        <n v="10595.666666666666"/>
        <n v="15854.416666666666"/>
        <n v="9649.8333333333339"/>
        <n v="7758.5"/>
        <n v="9171.1666666666661"/>
        <n v="7982.166666666667"/>
        <n v="7571.25"/>
        <n v="7741.416666666667"/>
        <n v="20243.25"/>
        <n v="15364"/>
        <n v="12062.833333333334"/>
        <n v="7454.833333333333"/>
        <n v="15901.25"/>
        <n v="11499.583333333334"/>
        <n v="7820"/>
        <n v="7899.166666666667"/>
        <n v="16447.25"/>
        <n v="14508.083333333334"/>
        <n v="10010.666666666666"/>
        <n v="10809"/>
        <n v="8522.5"/>
        <n v="20807.166666666668"/>
        <n v="4206.25"/>
        <n v="8341.5833333333339"/>
        <n v="3472.75"/>
        <n v="5916.333333333333"/>
        <n v="3396"/>
        <n v="8128.083333333333"/>
        <n v="8047.25"/>
        <n v="4117"/>
        <n v="5568.25"/>
        <n v="4232"/>
        <n v="10485.666666666666"/>
        <n v="7717.5"/>
        <n v="10283.75"/>
        <n v="6083.666666666667"/>
        <n v="7921.75"/>
        <n v="13402.666666666666"/>
        <n v="5368.083333333333"/>
        <n v="10628.583333333334"/>
        <n v="4679.5"/>
        <n v="18210.833333333332"/>
        <n v="7662.833333333333"/>
        <n v="18434.75"/>
        <n v="7294.666666666667"/>
        <n v="3452.4166666666665"/>
        <n v="20456.833333333332"/>
        <n v="5946.583333333333"/>
        <n v="15263.416666666666"/>
        <n v="5771.666666666667"/>
        <n v="7969.916666666667"/>
        <n v="10055"/>
        <n v="6259.916666666667"/>
        <n v="16017.75"/>
        <n v="5420.583333333333"/>
        <n v="12617.75"/>
        <n v="6408.833333333333"/>
        <n v="10233.5"/>
        <n v="8257.5833333333339"/>
        <n v="9498.9166666666661"/>
        <n v="7920.416666666667"/>
        <n v="15866.75"/>
        <n v="7171.75"/>
        <n v="6656.833333333333"/>
        <n v="21285.916666666668"/>
        <n v="6834.75"/>
        <n v="4483.25"/>
        <n v="6894.916666666667"/>
        <n v="8256.6666666666661"/>
        <n v="8059.916666666667"/>
        <n v="15057.25"/>
        <n v="7978.583333333333"/>
        <n v="7474.583333333333"/>
        <n v="10229.416666666666"/>
        <n v="7811.166666666667"/>
        <n v="4339.083333333333"/>
        <n v="21535.5"/>
        <n v="10447.916666666666"/>
        <n v="16520.25"/>
        <n v="8001.916666666667"/>
        <n v="6922.166666666667"/>
        <n v="5101.333333333333"/>
        <n v="12019.25"/>
        <n v="4302.5"/>
        <n v="10344.083333333334"/>
        <n v="5004.583333333333"/>
        <n v="15774.166666666666"/>
        <n v="15183.5"/>
        <n v="9793.1666666666661"/>
        <n v="13122.833333333334"/>
        <n v="10571.333333333334"/>
        <n v="10760.333333333334"/>
        <n v="13765.083333333334"/>
        <n v="20661.583333333332"/>
        <n v="14125.75"/>
        <n v="11543.416666666666"/>
        <n v="9489.4166666666661"/>
        <n v="6109.75"/>
        <n v="5758"/>
        <n v="7263.166666666667"/>
        <n v="5898.166666666667"/>
        <n v="12828.166666666666"/>
        <n v="4990.666666666667"/>
        <n v="5258.166666666667"/>
        <n v="21280.75"/>
        <n v="11859.833333333334"/>
        <n v="4098.833333333333"/>
        <n v="18411.416666666668"/>
        <n v="15263"/>
        <n v="16062.416666666666"/>
        <n v="11277.083333333334"/>
        <n v="6613"/>
        <n v="6201"/>
        <n v="5157.166666666667"/>
        <n v="14422.583333333334"/>
        <n v="5849.083333333333"/>
        <n v="15121"/>
        <n v="5864.083333333333"/>
        <n v="6504.666666666667"/>
        <n v="15827.75"/>
        <n v="6519.75"/>
        <n v="4057.25"/>
        <n v="10088.75"/>
        <n v="7853.833333333333"/>
        <n v="3717.8333333333335"/>
        <n v="19539.083333333332"/>
        <n v="7356"/>
        <n v="6204.083333333333"/>
        <n v="18578.416666666668"/>
        <n v="4195.083333333333"/>
        <n v="6019.583333333333"/>
        <n v="5847.083333333333"/>
        <n v="12373.75"/>
        <n v="7174.083333333333"/>
        <n v="8859.4166666666661"/>
        <n v="3902.75"/>
        <n v="12943.333333333334"/>
        <n v="7498.666666666667"/>
        <n v="6979.666666666667"/>
        <n v="14693.666666666666"/>
        <n v="6173.083333333333"/>
        <n v="8680.1666666666661"/>
        <n v="6846.833333333333"/>
        <n v="5323.333333333333"/>
        <n v="6104"/>
        <n v="7654.416666666667"/>
        <n v="14001.166666666666"/>
        <n v="5897.5"/>
        <n v="4235.416666666667"/>
        <n v="12153.833333333334"/>
        <n v="10483.916666666666"/>
        <n v="3903.75"/>
        <n v="13164.083333333334"/>
        <n v="8150.583333333333"/>
        <n v="6154.5"/>
        <n v="12461.416666666666"/>
        <n v="10691.916666666666"/>
        <n v="5614.5"/>
        <n v="8513.9166666666661"/>
        <n v="12585.583333333334"/>
        <n v="10075.416666666666"/>
        <n v="19297.25"/>
        <n v="17949"/>
        <n v="10664.333333333334"/>
        <n v="6725.083333333333"/>
        <n v="9618.0833333333339"/>
        <n v="7337.083333333333"/>
        <n v="7206.5"/>
        <n v="15082.833333333334"/>
        <n v="5374.5"/>
        <n v="5843.5"/>
        <n v="15154.5"/>
        <n v="4400.916666666667"/>
        <n v="4175.916666666667"/>
        <n v="5932.666666666667"/>
        <n v="12945.916666666666"/>
        <n v="13474.166666666666"/>
        <n v="5011"/>
        <n v="7268"/>
        <n v="4172.416666666667"/>
        <n v="12592.333333333334"/>
        <n v="5616.5"/>
        <n v="5707.333333333333"/>
        <n v="7744.333333333333"/>
        <n v="3613.5833333333335"/>
        <n v="7996.916666666667"/>
        <n v="9253.1666666666661"/>
        <n v="16687.166666666668"/>
        <n v="16239.25"/>
        <n v="8230.75"/>
        <n v="5444.5"/>
        <n v="6994.5"/>
        <n v="12533.25"/>
        <n v="13356.666666666666"/>
        <n v="4504.25"/>
        <n v="12558.25"/>
        <n v="5797.5"/>
        <n v="7231.166666666667"/>
        <n v="4800.5"/>
        <n v="10477.5"/>
        <n v="5347.5"/>
        <n v="6025.25"/>
        <n v="8824.25"/>
        <n v="21269.166666666668"/>
        <n v="4965.916666666667"/>
        <n v="15587.333333333334"/>
        <n v="4883.75"/>
        <n v="14875.166666666666"/>
        <n v="8643.6666666666661"/>
        <n v="13023.083333333334"/>
        <n v="7312"/>
        <n v="4559.5"/>
        <n v="8264.0833333333339"/>
        <n v="11885.666666666666"/>
        <n v="6322.416666666667"/>
        <n v="5082.083333333333"/>
        <n v="10575.916666666666"/>
        <n v="18079.083333333332"/>
        <n v="14042.5"/>
        <n v="7155.833333333333"/>
        <n v="7209.166666666667"/>
        <n v="9970.5833333333339"/>
        <n v="6743.416666666667"/>
        <n v="8175.833333333333"/>
        <n v="7235.916666666667"/>
        <n v="6068.833333333333"/>
        <n v="14268.083333333334"/>
        <n v="8588.1666666666661"/>
        <n v="9755.1666666666661"/>
        <n v="13252.583333333334"/>
        <n v="10423.833333333334"/>
        <n v="5664.666666666667"/>
        <n v="6184.583333333333"/>
        <n v="15615.75"/>
        <n v="10986.75"/>
        <n v="8102.583333333333"/>
        <n v="12917"/>
        <n v="3488.25"/>
        <n v="4394.416666666667"/>
        <n v="20912.75"/>
        <n v="15983.916666666666"/>
        <n v="5389.75"/>
        <n v="10856.166666666666"/>
        <n v="8027.583333333333"/>
        <n v="12563.166666666666"/>
        <n v="14469.083333333334"/>
        <n v="5181.166666666667"/>
        <n v="4712.916666666667"/>
        <n v="6221.25"/>
        <n v="7751.416666666667"/>
        <n v="6858.333333333333"/>
        <n v="7635.083333333333"/>
        <n v="7606.666666666667"/>
        <n v="3922.5833333333335"/>
        <n v="6768.166666666667"/>
        <n v="15150.083333333334"/>
        <n v="5261.416666666667"/>
        <n v="18455.416666666668"/>
        <n v="6615.666666666667"/>
        <n v="5681.333333333333"/>
        <n v="10235.75"/>
        <n v="10529.416666666666"/>
        <n v="15727.25"/>
        <n v="8302"/>
        <n v="9057.1666666666661"/>
        <n v="4238.083333333333"/>
        <n v="10052.333333333334"/>
        <n v="15101.333333333334"/>
        <n v="3840.0833333333335"/>
        <n v="13323.75"/>
        <n v="12772.583333333334"/>
        <n v="9520.1666666666661"/>
        <n v="4034.5833333333335"/>
        <n v="5463.833333333333"/>
        <n v="12312.666666666666"/>
        <n v="11400.833333333334"/>
        <n v="4552.916666666667"/>
        <n v="8053"/>
        <n v="7632.666666666667"/>
        <n v="4630.25"/>
        <n v="13310.333333333334"/>
        <n v="15265.833333333334"/>
        <n v="4569.083333333333"/>
        <n v="8053.25"/>
        <n v="9773.1666666666661"/>
        <n v="7016.083333333333"/>
        <n v="7317.166666666667"/>
        <n v="5329.916666666667"/>
        <n v="19560.25"/>
        <n v="4234.083333333333"/>
        <n v="6449.666666666667"/>
        <n v="7460.25"/>
        <n v="7181.083333333333"/>
        <n v="18518.666666666668"/>
        <n v="9121.3333333333339"/>
        <n v="14185.083333333334"/>
        <n v="8119.416666666667"/>
        <n v="4970.5"/>
        <n v="13232.25"/>
        <n v="6948.166666666667"/>
        <n v="7407.916666666667"/>
        <n v="14070.5"/>
        <n v="3611.3333333333335"/>
        <n v="10650.083333333334"/>
        <n v="6362.666666666667"/>
        <n v="20897.25"/>
        <n v="18587.916666666668"/>
        <n v="15806.666666666666"/>
        <n v="5930.583333333333"/>
        <n v="6335.583333333333"/>
        <n v="15259.416666666666"/>
        <n v="5646.083333333333"/>
        <n v="5312"/>
        <n v="7684.083333333333"/>
        <n v="13123.916666666666"/>
        <n v="8308.0833333333339"/>
        <n v="7564.166666666667"/>
        <n v="4614.083333333333"/>
        <n v="5798.166666666667"/>
        <n v="13960.5"/>
        <n v="5458.916666666667"/>
        <n v="9022.3333333333339"/>
        <n v="6671.25"/>
        <n v="6400.166666666667"/>
        <n v="21104.083333333332"/>
        <n v="6532.333333333333"/>
        <n v="20822.5"/>
        <n v="12360.083333333334"/>
        <n v="7521.5"/>
        <n v="6040.5"/>
        <n v="7958.25"/>
        <n v="7517.666666666667"/>
        <n v="21171.416666666668"/>
        <n v="3583.4166666666665"/>
        <n v="7093.333333333333"/>
        <n v="4350"/>
        <n v="12571.25"/>
        <n v="5475.166666666667"/>
        <n v="13503.166666666666"/>
        <n v="13088.083333333334"/>
        <n v="10629.916666666666"/>
        <n v="5220.333333333333"/>
        <n v="6158.916666666667"/>
        <n v="7503.333333333333"/>
        <n v="7594.5"/>
        <n v="16783"/>
        <n v="4561.083333333333"/>
        <n v="5445.083333333333"/>
        <n v="11600.666666666666"/>
        <n v="6100"/>
        <n v="8553"/>
        <n v="7285.583333333333"/>
        <n v="4101.583333333333"/>
        <n v="8869.75"/>
        <n v="5363.666666666667"/>
        <n v="14348.333333333334"/>
        <n v="7361.916666666667"/>
        <n v="5554.083333333333"/>
        <n v="8570.5833333333339"/>
        <n v="11240.083333333334"/>
        <n v="5733.916666666667"/>
        <n v="19068.5"/>
        <n v="3615.9166666666665"/>
        <n v="7648.5"/>
        <n v="17636.416666666668"/>
        <n v="6104.583333333333"/>
        <n v="9068.8333333333339"/>
        <n v="7862.666666666667"/>
        <n v="6162.916666666667"/>
        <n v="9492.4166666666661"/>
        <n v="7693.416666666667"/>
        <n v="8296.4166666666661"/>
        <n v="9654.5"/>
        <n v="6871.833333333333"/>
        <n v="16539.416666666668"/>
        <n v="12791"/>
        <n v="17350.833333333332"/>
        <n v="7636"/>
        <n v="5979.583333333333"/>
        <n v="9250.5"/>
        <n v="8314.5"/>
        <n v="15387.333333333334"/>
        <n v="20656.166666666668"/>
        <n v="5186.583333333333"/>
        <n v="9575.9166666666661"/>
        <n v="9624.1666666666661"/>
        <n v="9892.3333333333339"/>
        <n v="16470.75"/>
        <n v="7486.75"/>
        <n v="5085.5"/>
        <n v="8057.75"/>
        <n v="6908.916666666667"/>
        <n v="21432.833333333332"/>
        <n v="7888.166666666667"/>
        <n v="7451.583333333333"/>
        <n v="4331.916666666667"/>
        <n v="14957.833333333334"/>
        <n v="5702.166666666667"/>
        <n v="12082.166666666666"/>
        <n v="5009.416666666667"/>
        <n v="4212.333333333333"/>
        <n v="5737.166666666667"/>
        <n v="7575.083333333333"/>
        <n v="8502.75"/>
        <n v="12648.583333333334"/>
        <n v="14180.333333333334"/>
        <n v="12992.083333333334"/>
        <n v="4227.75"/>
        <n v="7388.583333333333"/>
        <n v="7351.083333333333"/>
        <n v="5594.166666666667"/>
        <n v="7906.333333333333"/>
        <n v="8185.833333333333"/>
        <n v="8063.083333333333"/>
        <n v="4292.75"/>
        <n v="19525.916666666668"/>
        <n v="12696.083333333334"/>
        <n v="10397.833333333334"/>
        <n v="13089.166666666666"/>
        <n v="10844.416666666666"/>
        <n v="9065"/>
        <n v="12654.416666666666"/>
        <n v="5389.083333333333"/>
        <n v="5779.333333333333"/>
        <n v="6219.25"/>
        <n v="8036.75"/>
        <n v="9520.8333333333339"/>
        <n v="9088.25"/>
        <n v="6453.5"/>
        <n v="6010.5"/>
        <n v="5861.166666666667"/>
        <n v="6500.5"/>
        <n v="13365.416666666666"/>
        <n v="16860.25"/>
        <n v="11796.25"/>
        <n v="15413.333333333334"/>
        <n v="18466"/>
        <n v="4441.75"/>
        <n v="7606.333333333333"/>
        <n v="11670.166666666666"/>
        <n v="4768.75"/>
        <n v="8569.9166666666661"/>
        <n v="16648.583333333332"/>
        <n v="5915"/>
        <n v="8702.5833333333339"/>
        <n v="4042.5"/>
        <n v="5842.5"/>
        <n v="15511.5"/>
        <n v="4695.833333333333"/>
        <n v="12480.083333333334"/>
        <n v="10523.083333333334"/>
        <n v="9969.25"/>
        <n v="21380.083333333332"/>
        <n v="5579.833333333333"/>
        <n v="13241.416666666666"/>
        <n v="5974.583333333333"/>
        <n v="6148.25"/>
        <n v="10303.333333333334"/>
        <n v="3906.5"/>
        <n v="4752.666666666667"/>
        <n v="8179.166666666667"/>
        <n v="14285.5"/>
        <n v="4022.1666666666665"/>
        <n v="18617"/>
        <n v="6237.833333333333"/>
        <n v="18148.583333333332"/>
        <n v="3727.9166666666665"/>
        <n v="4223.75"/>
        <n v="4916.083333333333"/>
        <n v="9647.0833333333339"/>
        <n v="16087"/>
        <n v="4723.833333333333"/>
        <n v="10971"/>
        <n v="12548.083333333334"/>
        <n v="7279.916666666667"/>
        <n v="4323.083333333333"/>
        <n v="7201.416666666667"/>
        <n v="8045.666666666667"/>
        <n v="7745"/>
        <n v="5117.5"/>
        <n v="9191.8333333333339"/>
        <n v="15600.416666666666"/>
        <n v="6807.25"/>
        <n v="20090.25"/>
        <n v="18650.416666666668"/>
        <n v="13479.916666666666"/>
        <n v="7991.583333333333"/>
        <n v="6725"/>
        <n v="10678"/>
        <n v="4895.416666666667"/>
        <n v="6350.166666666667"/>
        <n v="16266.666666666666"/>
        <n v="5954.5"/>
        <n v="7887.666666666667"/>
        <n v="5284.25"/>
        <n v="5597.583333333333"/>
        <n v="12669.666666666666"/>
        <n v="7963.5"/>
        <n v="8007.666666666667"/>
        <n v="21190.75"/>
        <n v="5759.166666666667"/>
        <n v="19692.833333333332"/>
        <n v="3767.1666666666665"/>
        <n v="17559"/>
        <n v="7314.166666666667"/>
        <n v="8904.8333333333339"/>
        <n v="12982.333333333334"/>
        <n v="6240.916666666667"/>
        <n v="7972.5"/>
        <n v="5653.083333333333"/>
        <n v="6035.416666666667"/>
        <n v="7758.583333333333"/>
        <n v="6356"/>
        <n v="4646.666666666667"/>
        <n v="21107.833333333332"/>
        <n v="4889.25"/>
        <n v="4621.416666666667"/>
        <n v="6028.333333333333"/>
        <n v="10171.166666666666"/>
        <n v="13925"/>
        <n v="6512.75"/>
        <n v="8627"/>
        <n v="9992.1666666666661"/>
        <n v="3755.0833333333335"/>
        <n v="7616.583333333333"/>
        <n v="8111.333333333333"/>
        <n v="10385.75"/>
        <n v="19320.833333333332"/>
        <n v="10694.083333333334"/>
        <n v="15502.75"/>
        <n v="10123.333333333334"/>
        <n v="12772.916666666666"/>
        <n v="8152.5"/>
        <n v="19949.5"/>
        <n v="4144.833333333333"/>
        <n v="3754.0833333333335"/>
        <n v="12802.333333333334"/>
        <n v="11894.25"/>
        <n v="11425.5"/>
        <n v="15269.916666666666"/>
        <n v="3818.25"/>
        <n v="4626.5"/>
        <n v="9011.1666666666661"/>
        <n v="9495.8333333333339"/>
        <n v="15169.583333333334"/>
        <n v="15113"/>
        <n v="5507"/>
        <n v="6409.333333333333"/>
        <n v="5665.583333333333"/>
        <n v="4986.083333333333"/>
        <n v="10705.666666666666"/>
        <n v="8536.6666666666661"/>
        <n v="20551.583333333332"/>
        <n v="8428.5833333333339"/>
        <n v="4283.666666666667"/>
        <n v="7274.333333333333"/>
        <n v="15193.416666666666"/>
        <n v="4494.083333333333"/>
        <n v="15964.25"/>
        <n v="12546.25"/>
        <n v="10240.833333333334"/>
        <n v="18083.25"/>
        <n v="9213.75"/>
        <n v="4063.5"/>
        <n v="7253"/>
        <n v="14786.916666666666"/>
        <n v="6321.833333333333"/>
        <n v="7572.5"/>
        <n v="8266.8333333333339"/>
        <n v="7691.083333333333"/>
        <n v="5266.333333333333"/>
        <n v="5445"/>
        <n v="16890"/>
        <n v="6455.083333333333"/>
        <n v="9140"/>
        <n v="13297.25"/>
        <n v="7867.25"/>
        <n v="19549.5"/>
        <n v="3590"/>
        <n v="10795.083333333334"/>
        <n v="13813"/>
        <n v="11906.5"/>
        <n v="15666"/>
        <n v="20816.75"/>
        <n v="6375.416666666667"/>
        <n v="7024.75"/>
        <n v="6314.083333333333"/>
        <n v="19634.916666666668"/>
        <n v="15598.916666666666"/>
        <n v="5748.916666666667"/>
        <n v="12993.833333333334"/>
        <n v="7805.666666666667"/>
        <n v="5803.916666666667"/>
        <n v="5276.5"/>
        <n v="6469.083333333333"/>
        <n v="11567.333333333334"/>
        <n v="7398.083333333333"/>
        <n v="15531.5"/>
        <n v="5001.416666666667"/>
        <n v="12415.916666666666"/>
        <n v="8116.5"/>
        <n v="6067.083333333333"/>
        <n v="6010.916666666667"/>
        <n v="8722.3333333333339"/>
        <n v="7480.75"/>
        <n v="10634.666666666666"/>
        <n v="9156.9166666666661"/>
        <n v="3997.8333333333335"/>
        <n v="10026.75"/>
        <n v="4787.166666666667"/>
        <n v="14508.25"/>
        <n v="10725.25"/>
        <n v="5437.25"/>
        <n v="5353.916666666667"/>
        <n v="9854.4166666666661"/>
        <n v="9118.5"/>
        <n v="10579.166666666666"/>
        <n v="8125"/>
        <n v="3487"/>
        <n v="4906.25"/>
        <n v="5350.333333333333"/>
        <n v="5645.25"/>
        <n v="5973.083333333333"/>
        <n v="3338.5833333333335"/>
        <n v="3343.6666666666665"/>
        <n v="8598.5833333333339"/>
        <n v="7936.583333333333"/>
        <n v="6251"/>
        <n v="8030.5"/>
        <n v="3408.0833333333335"/>
        <n v="10410.666666666666"/>
        <n v="9018.4166666666661"/>
        <n v="6298.25"/>
        <n v="10825.25"/>
        <n v="15572.5"/>
        <n v="4794.25"/>
        <n v="4657.833333333333"/>
        <n v="6075.25"/>
        <n v="3780.75"/>
        <n v="8881.5"/>
        <n v="7749.5"/>
        <n v="6973.75"/>
        <n v="8277.9166666666661"/>
        <n v="10931.583333333334"/>
        <n v="6158.25"/>
        <n v="21027.083333333332"/>
        <n v="4391.416666666667"/>
        <n v="10299"/>
        <n v="20297.333333333332"/>
        <n v="16598"/>
        <n v="6900.5"/>
        <n v="13699.916666666666"/>
        <n v="12913"/>
        <n v="11997.5"/>
        <n v="13595.25"/>
        <n v="7449.166666666667"/>
        <n v="5622.333333333333"/>
        <n v="8400.8333333333339"/>
        <n v="6231.583333333333"/>
        <n v="5332.083333333333"/>
        <n v="6491.916666666667"/>
        <n v="13699.666666666666"/>
        <n v="5936.166666666667"/>
        <n v="10207.25"/>
        <n v="8489.1666666666661"/>
        <n v="3359.6666666666665"/>
        <n v="9595.4166666666661"/>
        <n v="5194.583333333333"/>
        <n v="3463.4166666666665"/>
        <n v="10931.916666666666"/>
        <n v="7721.25"/>
        <n v="5371.833333333333"/>
        <n v="6612.666666666667"/>
        <n v="13151"/>
        <n v="6728.75"/>
        <n v="6279.5"/>
        <n v="6578.166666666667"/>
        <n v="8026.083333333333"/>
        <n v="12813.916666666666"/>
        <n v="8618.5833333333339"/>
        <n v="7205.333333333333"/>
        <n v="6709.666666666667"/>
        <n v="8782.5"/>
        <n v="6951.5"/>
        <n v="5555"/>
        <n v="8498.75"/>
        <n v="16625.333333333332"/>
        <n v="12330.5"/>
        <n v="3477.3333333333335"/>
        <n v="7868.5"/>
        <n v="15918.833333333334"/>
        <n v="15560.416666666666"/>
        <n v="4400"/>
        <n v="9498.5"/>
        <n v="4686.583333333333"/>
        <n v="3727.6666666666665"/>
        <n v="12830.083333333334"/>
        <n v="5694.75"/>
        <n v="12091.083333333334"/>
        <n v="6180.833333333333"/>
        <n v="5217.083333333333"/>
        <n v="8932.9166666666661"/>
        <n v="10618.5"/>
        <n v="13439.083333333334"/>
        <n v="16953.75"/>
        <n v="10946.083333333334"/>
        <n v="7348.5"/>
        <n v="6315"/>
        <n v="4385.083333333333"/>
        <n v="8839.9166666666661"/>
        <n v="7671.5"/>
        <n v="5592.833333333333"/>
        <n v="4713.75"/>
        <n v="5411.416666666667"/>
        <n v="10635.5"/>
        <n v="7373.166666666667"/>
        <n v="7639.916666666667"/>
        <n v="16654"/>
        <n v="5162"/>
        <n v="12885.333333333334"/>
        <n v="6620.583333333333"/>
        <n v="5925.916666666667"/>
        <n v="13294.833333333334"/>
        <n v="9283.6666666666661"/>
        <n v="14333.916666666666"/>
        <n v="18289.5"/>
        <n v="14534.583333333334"/>
        <n v="7527.75"/>
        <n v="5608.25"/>
        <n v="3773.8333333333335"/>
        <n v="16226.916666666666"/>
        <n v="9154.1666666666661"/>
        <n v="3774.5833333333335"/>
        <n v="5109.166666666667"/>
        <n v="7320.916666666667"/>
        <n v="3992.75"/>
        <n v="3893.9166666666665"/>
        <n v="11116.666666666666"/>
        <n v="7544.583333333333"/>
        <n v="7778.583333333333"/>
        <n v="5308.75"/>
        <n v="21506.75"/>
        <n v="4554.5"/>
        <n v="4833.833333333333"/>
        <n v="12502.833333333334"/>
        <n v="16546.833333333332"/>
        <n v="5200.916666666667"/>
        <n v="9274.9166666666661"/>
        <n v="3462.0833333333335"/>
        <n v="6205.583333333333"/>
        <n v="9795.4166666666661"/>
        <n v="9768.8333333333339"/>
        <n v="4647.25"/>
        <n v="5077.5"/>
        <n v="12914.416666666666"/>
        <n v="5777.666666666667"/>
        <n v="9974.9166666666661"/>
        <n v="16514.666666666668"/>
        <n v="4882.166666666667"/>
        <n v="6167.5"/>
        <n v="8049.833333333333"/>
        <n v="8870.3333333333339"/>
        <n v="13077.583333333334"/>
        <n v="14280"/>
        <n v="5375.416666666667"/>
        <n v="8524.8333333333339"/>
        <n v="11108.083333333334"/>
        <n v="12923.333333333334"/>
        <n v="6819"/>
        <n v="12451.416666666666"/>
        <n v="9439.0833333333339"/>
        <n v="11393"/>
        <n v="10220.333333333334"/>
        <n v="8869"/>
        <n v="19853"/>
        <n v="12771.083333333334"/>
        <n v="8642.25"/>
        <n v="20446.666666666668"/>
        <n v="5606.25"/>
        <n v="8440.6666666666661"/>
        <n v="7616.666666666667"/>
        <n v="15103.916666666666"/>
        <n v="11296.5"/>
        <n v="4739.833333333333"/>
        <n v="7894.583333333333"/>
        <n v="4269.5"/>
        <n v="19168.75"/>
        <n v="11167.166666666666"/>
        <n v="8591.3333333333339"/>
        <n v="4891.916666666667"/>
        <n v="11045.333333333334"/>
        <n v="10555.916666666666"/>
        <n v="4700.416666666667"/>
        <n v="7394.166666666667"/>
        <n v="5238.416666666667"/>
        <n v="12603.833333333334"/>
        <n v="12865.666666666666"/>
        <n v="13581.5"/>
        <n v="6680.833333333333"/>
        <n v="8210"/>
        <n v="9710.5833333333339"/>
        <n v="14550.583333333334"/>
        <n v="5350.166666666667"/>
        <n v="4240.25"/>
        <n v="7884.833333333333"/>
        <n v="12629.666666666666"/>
        <n v="6721.583333333333"/>
        <n v="16282.083333333334"/>
        <n v="4391.083333333333"/>
        <n v="6003.75"/>
        <n v="5229.083333333333"/>
        <n v="12907"/>
        <n v="8047.166666666667"/>
        <n v="4582.833333333333"/>
        <n v="5126.916666666667"/>
        <n v="15876"/>
        <n v="10402.25"/>
        <n v="8464.75"/>
        <n v="8768.5833333333339"/>
        <n v="7901.25"/>
        <n v="9574.4166666666661"/>
        <n v="6718.5"/>
        <n v="20549.083333333332"/>
        <n v="9949.75"/>
        <n v="12555.5"/>
        <n v="12336.25"/>
        <n v="13241.5"/>
        <n v="7471.583333333333"/>
        <n v="14290.583333333334"/>
        <n v="21541.5"/>
        <n v="12246.75"/>
        <n v="7114.083333333333"/>
        <n v="5624.083333333333"/>
        <n v="13854.916666666666"/>
        <n v="3919.3333333333335"/>
        <n v="8202.25"/>
        <n v="3948.9166666666665"/>
        <n v="14725.833333333334"/>
        <n v="7996.666666666667"/>
        <n v="18016.25"/>
      </sharedItems>
    </cacheField>
    <cacheField name="Bonus %" numFmtId="9">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Annual Salary Bonus" numFmtId="43">
      <sharedItems containsSemiMixedTypes="0" containsString="0" containsNumber="1" minValue="0" maxValue="103370.4" count="476">
        <n v="21240.6"/>
        <n v="0"/>
        <n v="32619.8"/>
        <n v="5943.91"/>
        <n v="11974.6"/>
        <n v="6811.62"/>
        <n v="23599.95"/>
        <n v="9457.74"/>
        <n v="14674.2"/>
        <n v="74781"/>
        <n v="35167.4"/>
        <n v="20127.64"/>
        <n v="44760.72"/>
        <n v="29939.58"/>
        <n v="14614"/>
        <n v="31857.63"/>
        <n v="48380.36"/>
        <n v="64223.32"/>
        <n v="35014.97"/>
        <n v="76331.61"/>
        <n v="11922.48"/>
        <n v="78587.94"/>
        <n v="76926"/>
        <n v="5656.75"/>
        <n v="63938.559999999998"/>
        <n v="14682"/>
        <n v="3996.05"/>
        <n v="33439.800000000003"/>
        <n v="37884"/>
        <n v="13819.63"/>
        <n v="51823"/>
        <n v="20259.3"/>
        <n v="15904.4"/>
        <n v="12057.89"/>
        <n v="87670.02"/>
        <n v="8423.8700000000008"/>
        <n v="72945.25"/>
        <n v="33185.4"/>
        <n v="9883.08"/>
        <n v="82649.600000000006"/>
        <n v="7517.68"/>
        <n v="21284.85"/>
        <n v="12856.58"/>
        <n v="53116.56"/>
        <n v="48779.28"/>
        <n v="45664.2"/>
        <n v="11444.1"/>
        <n v="21060.3"/>
        <n v="20142.330000000002"/>
        <n v="74106.600000000006"/>
        <n v="5434"/>
        <n v="65907.899999999994"/>
        <n v="6709.14"/>
        <n v="31846.560000000001"/>
        <n v="15957.1"/>
        <n v="43315.74"/>
        <n v="24180.45"/>
        <n v="35946.33"/>
        <n v="74541.679999999993"/>
        <n v="26234.25"/>
        <n v="18828.04"/>
        <n v="7245.28"/>
        <n v="10490.3"/>
        <n v="74434.14"/>
        <n v="15478.08"/>
        <n v="49362.32"/>
        <n v="96195.199999999997"/>
        <n v="78177.67"/>
        <n v="74851.8"/>
        <n v="61594.2"/>
        <n v="64993.83"/>
        <n v="10074.879999999999"/>
        <n v="20959.68"/>
        <n v="12714.8"/>
        <n v="62783.49"/>
        <n v="5789.9"/>
        <n v="16508.099999999999"/>
        <n v="75304.89"/>
        <n v="53466.720000000001"/>
        <n v="21713.1"/>
        <n v="76326"/>
        <n v="19319.3"/>
        <n v="76973.13"/>
        <n v="36560.370000000003"/>
        <n v="12012.8"/>
        <n v="6485.4"/>
        <n v="10227"/>
        <n v="77402.66"/>
        <n v="8007.92"/>
        <n v="18874.2"/>
        <n v="16042.65"/>
        <n v="9506.1"/>
        <n v="48249.599999999999"/>
        <n v="7652.58"/>
        <n v="65559"/>
        <n v="70789.440000000002"/>
        <n v="95737.98"/>
        <n v="40295.42"/>
        <n v="8446.2000000000007"/>
        <n v="76885.2"/>
        <n v="22711.95"/>
        <n v="6140.1"/>
        <n v="70448.37"/>
        <n v="91955.16"/>
        <n v="34330.53"/>
        <n v="14361.45"/>
        <n v="11047.77"/>
        <n v="103370.4"/>
        <n v="11283.75"/>
        <n v="61455.33"/>
        <n v="20192.34"/>
        <n v="18619.349999999999"/>
        <n v="41643.800000000003"/>
        <n v="54660.6"/>
        <n v="8226.26"/>
        <n v="17322.14"/>
        <n v="7611.36"/>
        <n v="15494.88"/>
        <n v="26428.959999999999"/>
        <n v="86778.65"/>
        <n v="30511.62"/>
        <n v="13852.1"/>
        <n v="12526.03"/>
        <n v="30787.599999999999"/>
        <n v="84271.77"/>
        <n v="19924.52"/>
        <n v="83956.06"/>
        <n v="54946.8"/>
        <n v="59752.19"/>
        <n v="18945.5"/>
        <n v="5569.74"/>
        <n v="50190.59"/>
        <n v="54435.6"/>
        <n v="43684.59"/>
        <n v="18159.75"/>
        <n v="72685.39"/>
        <n v="86946.99"/>
        <n v="22272.75"/>
        <n v="15946.95"/>
        <n v="26404.400000000001"/>
        <n v="11725.84"/>
        <n v="40554.519999999997"/>
        <n v="7291.34"/>
        <n v="45363.78"/>
        <n v="21876.9"/>
        <n v="18871.05"/>
        <n v="15796.9"/>
        <n v="20935.18"/>
        <n v="19245.45"/>
        <n v="6130.02"/>
        <n v="15102.7"/>
        <n v="6045.25"/>
        <n v="83364.12"/>
        <n v="71078.039999999994"/>
        <n v="14076.92"/>
        <n v="6925.02"/>
        <n v="5188.68"/>
        <n v="70587.66"/>
        <n v="52737.66"/>
        <n v="31070.2"/>
        <n v="46890.1"/>
        <n v="33243.760000000002"/>
        <n v="4717.8599999999997"/>
        <n v="5551.9"/>
        <n v="68083.64"/>
        <n v="68204.850000000006"/>
        <n v="42111.72"/>
        <n v="30453.200000000001"/>
        <n v="43702.71"/>
        <n v="13830.3"/>
        <n v="7412.37"/>
        <n v="91882.8"/>
        <n v="59855.360000000001"/>
        <n v="35700.400000000001"/>
        <n v="5186.2"/>
        <n v="34380.94"/>
        <n v="17115.36"/>
        <n v="12691.1"/>
        <n v="69423.679999999993"/>
        <n v="48867.9"/>
        <n v="10768.23"/>
        <n v="12754.3"/>
        <n v="32531.23"/>
        <n v="7214.06"/>
        <n v="8194.34"/>
        <n v="15903.1"/>
        <n v="12508.6"/>
        <n v="46847.25"/>
        <n v="17139.330000000002"/>
        <n v="18600.48"/>
        <n v="85324.02"/>
        <n v="40279.47"/>
        <n v="14330.14"/>
        <n v="19598.54"/>
        <n v="36462.089999999997"/>
        <n v="72720.399999999994"/>
        <n v="75298.100000000006"/>
        <n v="13511.19"/>
        <n v="15162.36"/>
        <n v="43407.21"/>
        <n v="6521.16"/>
        <n v="48928.32"/>
        <n v="19186.2"/>
        <n v="22990.65"/>
        <n v="9139.36"/>
        <n v="17730.240000000002"/>
        <n v="19153.400000000001"/>
        <n v="36736.519999999997"/>
        <n v="65948.399999999994"/>
        <n v="10555.02"/>
        <n v="7577.37"/>
        <n v="84500.28"/>
        <n v="84445.119999999995"/>
        <n v="21921"/>
        <n v="10945.6"/>
        <n v="25533.15"/>
        <n v="4871.6499999999996"/>
        <n v="28581.66"/>
        <n v="40523.040000000001"/>
        <n v="19170.150000000001"/>
        <n v="95291.46"/>
        <n v="66916.5"/>
        <n v="43626.400000000001"/>
        <n v="43947.12"/>
        <n v="5099.5200000000004"/>
        <n v="18898.439999999999"/>
        <n v="43556.76"/>
        <n v="9744.1200000000008"/>
        <n v="78507.19"/>
        <n v="84955.8"/>
        <n v="22248.15"/>
        <n v="99082.23"/>
        <n v="7660.8"/>
        <n v="16594.05"/>
        <n v="38889.120000000003"/>
        <n v="15705.7"/>
        <n v="12755.9"/>
        <n v="64446.720000000001"/>
        <n v="15312.88"/>
        <n v="6158.16"/>
        <n v="7450.59"/>
        <n v="51654"/>
        <n v="5142.3500000000004"/>
        <n v="20232.150000000001"/>
        <n v="82375.92"/>
        <n v="65607.47"/>
        <n v="6592.95"/>
        <n v="10882.6"/>
        <n v="6834.54"/>
        <n v="8960.1299999999992"/>
        <n v="63511.360000000001"/>
        <n v="16884.12"/>
        <n v="62463"/>
        <n v="8880.48"/>
        <n v="44315.519999999997"/>
        <n v="81798.42"/>
        <n v="8043.77"/>
        <n v="13858.8"/>
        <n v="8309.56"/>
        <n v="39529.800000000003"/>
        <n v="90017.9"/>
        <n v="35898.800000000003"/>
        <n v="17398.32"/>
        <n v="8162.64"/>
        <n v="39463.58"/>
        <n v="28927.88"/>
        <n v="21826.7"/>
        <n v="86695.07"/>
        <n v="21329.42"/>
        <n v="14972.88"/>
        <n v="43979.6"/>
        <n v="19519.95"/>
        <n v="6526.8"/>
        <n v="24296.48"/>
        <n v="15995"/>
        <n v="4911.55"/>
        <n v="7634.13"/>
        <n v="36888.550000000003"/>
        <n v="78905.97"/>
        <n v="15571.05"/>
        <n v="33292.800000000003"/>
        <n v="68693.52"/>
        <n v="18205.46"/>
        <n v="5141.95"/>
        <n v="41954.43"/>
        <n v="7310.17"/>
        <n v="52118.64"/>
        <n v="17971.32"/>
        <n v="16416.009999999998"/>
        <n v="7177.86"/>
        <n v="100058.79"/>
        <n v="15889.7"/>
        <n v="8654.7999999999993"/>
        <n v="25713.9"/>
        <n v="71489.279999999999"/>
        <n v="78401.88"/>
        <n v="28956.6"/>
        <n v="14481.72"/>
        <n v="37644.25"/>
        <n v="9609.49"/>
        <n v="6618.12"/>
        <n v="44929.2"/>
        <n v="94022.37"/>
        <n v="80569.8"/>
        <n v="25881.439999999999"/>
        <n v="9589.9"/>
        <n v="6406.8"/>
        <n v="70272"/>
        <n v="22805.4"/>
        <n v="99172.71"/>
        <n v="3455.5"/>
        <n v="80346.759999999995"/>
        <n v="69533.64"/>
        <n v="5342.9"/>
        <n v="26483.96"/>
        <n v="101317.6"/>
        <n v="7323.24"/>
        <n v="33420"/>
        <n v="9317.16"/>
        <n v="5995.3"/>
        <n v="12462.9"/>
        <n v="90421.5"/>
        <n v="10266.32"/>
        <n v="63251.22"/>
        <n v="17007.2"/>
        <n v="36786"/>
        <n v="76606.080000000002"/>
        <n v="44552.12"/>
        <n v="15700.41"/>
        <n v="16452.72"/>
        <n v="58636.480000000003"/>
        <n v="10813.4"/>
        <n v="10255.5"/>
        <n v="54610.5"/>
        <n v="41711.879999999997"/>
        <n v="14131.48"/>
        <n v="6146.4"/>
        <n v="88782.84"/>
        <n v="6068.58"/>
        <n v="51049.88"/>
        <n v="61302.720000000001"/>
        <n v="19572.150000000001"/>
        <n v="8602.2999999999993"/>
        <n v="80289.63"/>
        <n v="9950.85"/>
        <n v="28390.880000000001"/>
        <n v="10912.22"/>
        <n v="64857.599999999999"/>
        <n v="6971.49"/>
        <n v="44678.76"/>
        <n v="77416.02"/>
        <n v="10363.280000000001"/>
        <n v="46411.68"/>
        <n v="17145.36"/>
        <n v="52637.760000000002"/>
        <n v="97422.39"/>
        <n v="70685.7"/>
        <n v="33693.660000000003"/>
        <n v="37422.239999999998"/>
        <n v="20821.2"/>
        <n v="48458.28"/>
        <n v="17878.919999999998"/>
        <n v="8373.44"/>
        <n v="8933.1200000000008"/>
        <n v="7691.81"/>
        <n v="14438.52"/>
        <n v="45265.74"/>
        <n v="16731.39"/>
        <n v="9460.24"/>
        <n v="12695"/>
        <n v="7495.68"/>
        <n v="5411.05"/>
        <n v="16887.39"/>
        <n v="37374"/>
        <n v="9592.02"/>
        <n v="19676.849999999999"/>
        <n v="3694.95"/>
        <n v="100930"/>
        <n v="80377.440000000002"/>
        <n v="47802.239999999998"/>
        <n v="41099.75"/>
        <n v="20144.28"/>
        <n v="17276.400000000001"/>
        <n v="45680.04"/>
        <n v="12097.2"/>
        <n v="47674.84"/>
        <n v="9798.9599999999991"/>
        <n v="10187"/>
        <n v="5757.25"/>
        <n v="18365.62"/>
        <n v="18846.84"/>
        <n v="17359.32"/>
        <n v="11051.32"/>
        <n v="41517.089999999997"/>
        <n v="6205.38"/>
        <n v="6323.4"/>
        <n v="7138.95"/>
        <n v="59851.199999999997"/>
        <n v="16276.26"/>
        <n v="30564.16"/>
        <n v="59752"/>
        <n v="38490.25"/>
        <n v="17411.16"/>
        <n v="9647.5499999999993"/>
        <n v="19113.3"/>
        <n v="43542.63"/>
        <n v="69171.3"/>
        <n v="14448.83"/>
        <n v="14851.06"/>
        <n v="12762.6"/>
        <n v="6417.53"/>
        <n v="31975.68"/>
        <n v="23193.599999999999"/>
        <n v="17549.18"/>
        <n v="44721.82"/>
        <n v="79010.64"/>
        <n v="40115.449999999997"/>
        <n v="48680.75"/>
        <n v="7689.5"/>
        <n v="14674"/>
        <n v="77424.3"/>
        <n v="18004.080000000002"/>
        <n v="43683.64"/>
        <n v="13355.88"/>
        <n v="7052.7"/>
        <n v="9378.08"/>
        <n v="44942.17"/>
        <n v="33689.919999999998"/>
        <n v="5322.2"/>
        <n v="43940.68"/>
        <n v="39412.800000000003"/>
        <n v="13298.74"/>
        <n v="17328.61"/>
        <n v="15508"/>
        <n v="19424.21"/>
        <n v="10194.209999999999"/>
        <n v="16405.919999999998"/>
        <n v="14717.28"/>
        <n v="7449.96"/>
        <n v="73853.16"/>
        <n v="36780.720000000001"/>
        <n v="9333.6299999999992"/>
        <n v="90783.2"/>
        <n v="10128.799999999999"/>
        <n v="44360.75"/>
        <n v="59811.51"/>
        <n v="18978.12"/>
        <n v="78208.5"/>
        <n v="17420.78"/>
        <n v="7216.72"/>
        <n v="13254.4"/>
        <n v="11400.39"/>
        <n v="7098.4"/>
        <n v="31761.66"/>
        <n v="15438.8"/>
        <n v="27706.26"/>
        <n v="8156.89"/>
        <n v="50636.03"/>
        <n v="30311.200000000001"/>
        <n v="41030.85"/>
        <n v="15488.4"/>
        <n v="60963.839999999997"/>
        <n v="5078.8500000000004"/>
        <n v="10522.3"/>
        <n v="6893.58"/>
        <n v="81374.37"/>
        <n v="10745.73"/>
        <n v="34653.18"/>
        <n v="20724.900000000001"/>
        <n v="28601.64"/>
        <n v="39442.01"/>
        <n v="90474.3"/>
        <n v="16165.71"/>
        <n v="28264.03"/>
        <n v="26506.5"/>
        <n v="67020.45"/>
      </sharedItems>
    </cacheField>
    <cacheField name="Monthly Salary Bonus" numFmtId="43">
      <sharedItems containsSemiMixedTypes="0" containsString="0" containsNumber="1" minValue="0" maxValue="8614.1999999999989" count="476">
        <n v="1770.05"/>
        <n v="0"/>
        <n v="2718.3166666666666"/>
        <n v="495.32583333333332"/>
        <n v="997.88333333333333"/>
        <n v="567.63499999999999"/>
        <n v="1966.6625000000001"/>
        <n v="788.14499999999998"/>
        <n v="1222.8500000000001"/>
        <n v="6231.75"/>
        <n v="2930.6166666666668"/>
        <n v="1677.3033333333333"/>
        <n v="3730.06"/>
        <n v="2494.9650000000001"/>
        <n v="1217.8333333333333"/>
        <n v="2654.8025000000002"/>
        <n v="4031.6966666666667"/>
        <n v="5351.9433333333336"/>
        <n v="2917.9141666666669"/>
        <n v="6360.9674999999997"/>
        <n v="993.54"/>
        <n v="6548.9949999999999"/>
        <n v="6410.5"/>
        <n v="471.39583333333331"/>
        <n v="5328.2133333333331"/>
        <n v="1223.5"/>
        <n v="333.00416666666666"/>
        <n v="2786.65"/>
        <n v="3157"/>
        <n v="1151.6358333333333"/>
        <n v="4318.583333333333"/>
        <n v="1688.2749999999999"/>
        <n v="1325.3666666666666"/>
        <n v="1004.8241666666667"/>
        <n v="7305.835"/>
        <n v="701.98916666666673"/>
        <n v="6078.770833333333"/>
        <n v="2765.4500000000003"/>
        <n v="823.59"/>
        <n v="6887.4666666666672"/>
        <n v="626.47333333333336"/>
        <n v="1773.7375"/>
        <n v="1071.3816666666667"/>
        <n v="4426.38"/>
        <n v="4064.94"/>
        <n v="3805.35"/>
        <n v="953.67500000000007"/>
        <n v="1755.0249999999999"/>
        <n v="1678.5275000000001"/>
        <n v="6175.55"/>
        <n v="452.83333333333331"/>
        <n v="5492.3249999999998"/>
        <n v="559.09500000000003"/>
        <n v="2653.88"/>
        <n v="1329.7583333333334"/>
        <n v="3609.645"/>
        <n v="2015.0375000000001"/>
        <n v="2995.5275000000001"/>
        <n v="6211.8066666666664"/>
        <n v="2186.1875"/>
        <n v="1569.0033333333333"/>
        <n v="603.77333333333331"/>
        <n v="874.19166666666661"/>
        <n v="6202.8450000000003"/>
        <n v="1289.8399999999999"/>
        <n v="4113.5266666666666"/>
        <n v="8016.2666666666664"/>
        <n v="6514.8058333333329"/>
        <n v="6237.6500000000005"/>
        <n v="5132.8499999999995"/>
        <n v="5416.1525000000001"/>
        <n v="839.57333333333327"/>
        <n v="1746.64"/>
        <n v="1059.5666666666666"/>
        <n v="5231.9574999999995"/>
        <n v="482.49166666666662"/>
        <n v="1375.675"/>
        <n v="6275.4075000000003"/>
        <n v="4455.5600000000004"/>
        <n v="1809.425"/>
        <n v="6360.5"/>
        <n v="1609.9416666666666"/>
        <n v="6414.4275000000007"/>
        <n v="3046.6975000000002"/>
        <n v="1001.0666666666666"/>
        <n v="540.44999999999993"/>
        <n v="852.25"/>
        <n v="6450.2216666666673"/>
        <n v="667.32666666666671"/>
        <n v="1572.8500000000001"/>
        <n v="1336.8875"/>
        <n v="792.17500000000007"/>
        <n v="4020.7999999999997"/>
        <n v="637.71500000000003"/>
        <n v="5463.25"/>
        <n v="5899.12"/>
        <n v="7978.165"/>
        <n v="3357.9516666666664"/>
        <n v="703.85"/>
        <n v="6407.0999999999995"/>
        <n v="1892.6625000000001"/>
        <n v="511.67500000000001"/>
        <n v="5870.6974999999993"/>
        <n v="7662.93"/>
        <n v="2860.8775000000001"/>
        <n v="1196.7875000000001"/>
        <n v="920.64750000000004"/>
        <n v="8614.1999999999989"/>
        <n v="940.3125"/>
        <n v="5121.2775000000001"/>
        <n v="1682.6949999999999"/>
        <n v="1551.6125"/>
        <n v="3470.3166666666671"/>
        <n v="4555.05"/>
        <n v="685.52166666666665"/>
        <n v="1443.5116666666665"/>
        <n v="634.28"/>
        <n v="1291.24"/>
        <n v="2202.4133333333334"/>
        <n v="7231.5541666666659"/>
        <n v="2542.6349999999998"/>
        <n v="1154.3416666666667"/>
        <n v="1043.8358333333333"/>
        <n v="2565.6333333333332"/>
        <n v="7022.6475"/>
        <n v="1660.3766666666668"/>
        <n v="6996.3383333333331"/>
        <n v="4578.9000000000005"/>
        <n v="4979.3491666666669"/>
        <n v="1578.7916666666667"/>
        <n v="464.14499999999998"/>
        <n v="4182.5491666666667"/>
        <n v="4536.3"/>
        <n v="3640.3824999999997"/>
        <n v="1513.3125"/>
        <n v="6057.1158333333333"/>
        <n v="7245.5825000000004"/>
        <n v="1856.0625"/>
        <n v="1328.9125000000001"/>
        <n v="2200.3666666666668"/>
        <n v="977.15333333333331"/>
        <n v="3379.5433333333331"/>
        <n v="607.61166666666668"/>
        <n v="3780.3150000000001"/>
        <n v="1823.075"/>
        <n v="1572.5874999999999"/>
        <n v="1316.4083333333333"/>
        <n v="1744.5983333333334"/>
        <n v="1603.7875000000001"/>
        <n v="510.83500000000004"/>
        <n v="1258.5583333333334"/>
        <n v="503.77083333333331"/>
        <n v="6947.0099999999993"/>
        <n v="5923.1699999999992"/>
        <n v="1173.0766666666666"/>
        <n v="577.08500000000004"/>
        <n v="432.39000000000004"/>
        <n v="5882.3050000000003"/>
        <n v="4394.8050000000003"/>
        <n v="2589.1833333333334"/>
        <n v="3907.5083333333332"/>
        <n v="2770.3133333333335"/>
        <n v="393.15499999999997"/>
        <n v="462.6583333333333"/>
        <n v="5673.6366666666663"/>
        <n v="5683.7375000000002"/>
        <n v="3509.31"/>
        <n v="2537.7666666666669"/>
        <n v="3641.8924999999999"/>
        <n v="1152.5249999999999"/>
        <n v="617.69749999999999"/>
        <n v="7656.9000000000005"/>
        <n v="4987.9466666666667"/>
        <n v="2975.0333333333333"/>
        <n v="432.18333333333334"/>
        <n v="2865.0783333333334"/>
        <n v="1426.28"/>
        <n v="1057.5916666666667"/>
        <n v="5785.3066666666664"/>
        <n v="4072.3250000000003"/>
        <n v="897.35249999999996"/>
        <n v="1062.8583333333333"/>
        <n v="2710.9358333333334"/>
        <n v="601.17166666666674"/>
        <n v="682.86166666666668"/>
        <n v="1325.2583333333334"/>
        <n v="1042.3833333333334"/>
        <n v="3903.9375"/>
        <n v="1428.2775000000001"/>
        <n v="1550.04"/>
        <n v="7110.335"/>
        <n v="3356.6224999999999"/>
        <n v="1194.1783333333333"/>
        <n v="1633.2116666666668"/>
        <n v="3038.5074999999997"/>
        <n v="6060.0333333333328"/>
        <n v="6274.8416666666672"/>
        <n v="1125.9325000000001"/>
        <n v="1263.53"/>
        <n v="3617.2674999999999"/>
        <n v="543.42999999999995"/>
        <n v="4077.36"/>
        <n v="1598.8500000000001"/>
        <n v="1915.8875"/>
        <n v="761.61333333333334"/>
        <n v="1477.5200000000002"/>
        <n v="1596.1166666666668"/>
        <n v="3061.3766666666666"/>
        <n v="5495.7"/>
        <n v="879.58500000000004"/>
        <n v="631.44749999999999"/>
        <n v="7041.69"/>
        <n v="7037.0933333333332"/>
        <n v="1826.75"/>
        <n v="912.13333333333333"/>
        <n v="2127.7625000000003"/>
        <n v="405.9708333333333"/>
        <n v="2381.8049999999998"/>
        <n v="3376.92"/>
        <n v="1597.5125"/>
        <n v="7940.9550000000008"/>
        <n v="5576.375"/>
        <n v="3635.5333333333333"/>
        <n v="3662.26"/>
        <n v="424.96000000000004"/>
        <n v="1574.87"/>
        <n v="3629.73"/>
        <n v="812.0100000000001"/>
        <n v="6542.2658333333338"/>
        <n v="7079.6500000000005"/>
        <n v="1854.0125"/>
        <n v="8256.8524999999991"/>
        <n v="638.4"/>
        <n v="1382.8374999999999"/>
        <n v="3240.76"/>
        <n v="1308.8083333333334"/>
        <n v="1062.9916666666666"/>
        <n v="5370.56"/>
        <n v="1276.0733333333333"/>
        <n v="513.17999999999995"/>
        <n v="620.88250000000005"/>
        <n v="4304.5"/>
        <n v="428.5291666666667"/>
        <n v="1686.0125"/>
        <n v="6864.66"/>
        <n v="5467.2891666666665"/>
        <n v="549.41250000000002"/>
        <n v="906.88333333333333"/>
        <n v="569.54499999999996"/>
        <n v="746.6774999999999"/>
        <n v="5292.6133333333337"/>
        <n v="1407.01"/>
        <n v="5205.25"/>
        <n v="740.04"/>
        <n v="3692.9599999999996"/>
        <n v="6816.5349999999999"/>
        <n v="670.31416666666667"/>
        <n v="1154.8999999999999"/>
        <n v="692.46333333333325"/>
        <n v="3294.15"/>
        <n v="7501.4916666666659"/>
        <n v="2991.5666666666671"/>
        <n v="1449.86"/>
        <n v="680.22"/>
        <n v="3288.6316666666667"/>
        <n v="2410.6566666666668"/>
        <n v="1818.8916666666667"/>
        <n v="7224.5891666666676"/>
        <n v="1777.4516666666666"/>
        <n v="1247.74"/>
        <n v="3664.9666666666667"/>
        <n v="1626.6625000000001"/>
        <n v="543.9"/>
        <n v="2024.7066666666667"/>
        <n v="1332.9166666666667"/>
        <n v="409.29583333333335"/>
        <n v="636.17750000000001"/>
        <n v="3074.0458333333336"/>
        <n v="6575.4975000000004"/>
        <n v="1297.5874999999999"/>
        <n v="2774.4"/>
        <n v="5724.46"/>
        <n v="1517.1216666666667"/>
        <n v="428.49583333333334"/>
        <n v="3496.2024999999999"/>
        <n v="609.18083333333334"/>
        <n v="4343.22"/>
        <n v="1497.61"/>
        <n v="1368.0008333333333"/>
        <n v="598.15499999999997"/>
        <n v="8338.2325000000001"/>
        <n v="1324.1416666666667"/>
        <n v="721.23333333333323"/>
        <n v="2142.8250000000003"/>
        <n v="5957.44"/>
        <n v="6533.4900000000007"/>
        <n v="2413.0499999999997"/>
        <n v="1206.81"/>
        <n v="3137.0208333333335"/>
        <n v="800.79083333333335"/>
        <n v="551.51"/>
        <n v="3744.1"/>
        <n v="7835.1974999999993"/>
        <n v="6714.1500000000005"/>
        <n v="2156.7866666666664"/>
        <n v="799.1583333333333"/>
        <n v="533.9"/>
        <n v="5856"/>
        <n v="1900.45"/>
        <n v="8264.3924999999999"/>
        <n v="287.95833333333331"/>
        <n v="6695.5633333333326"/>
        <n v="5794.47"/>
        <n v="445.24166666666662"/>
        <n v="2206.9966666666664"/>
        <n v="8443.1333333333332"/>
        <n v="610.27"/>
        <n v="2785"/>
        <n v="776.43"/>
        <n v="499.60833333333335"/>
        <n v="1038.575"/>
        <n v="7535.125"/>
        <n v="855.52666666666664"/>
        <n v="5270.9350000000004"/>
        <n v="1417.2666666666667"/>
        <n v="3065.5"/>
        <n v="6383.84"/>
        <n v="3712.6766666666667"/>
        <n v="1308.3675000000001"/>
        <n v="1371.0600000000002"/>
        <n v="4886.3733333333339"/>
        <n v="901.11666666666667"/>
        <n v="854.625"/>
        <n v="4550.875"/>
        <n v="3475.99"/>
        <n v="1177.6233333333332"/>
        <n v="512.19999999999993"/>
        <n v="7398.57"/>
        <n v="505.71499999999997"/>
        <n v="4254.1566666666668"/>
        <n v="5108.5600000000004"/>
        <n v="1631.0125"/>
        <n v="716.85833333333323"/>
        <n v="6690.8025000000007"/>
        <n v="829.23750000000007"/>
        <n v="2365.9066666666668"/>
        <n v="909.35166666666657"/>
        <n v="5404.8"/>
        <n v="580.95749999999998"/>
        <n v="3723.23"/>
        <n v="6451.335"/>
        <n v="863.60666666666668"/>
        <n v="3867.64"/>
        <n v="1428.78"/>
        <n v="4386.4800000000005"/>
        <n v="8118.5325000000003"/>
        <n v="5890.4749999999995"/>
        <n v="2807.8050000000003"/>
        <n v="3118.52"/>
        <n v="1735.1000000000001"/>
        <n v="4038.19"/>
        <n v="1489.9099999999999"/>
        <n v="697.78666666666675"/>
        <n v="744.42666666666673"/>
        <n v="640.98416666666674"/>
        <n v="1203.21"/>
        <n v="3772.145"/>
        <n v="1394.2825"/>
        <n v="788.35333333333335"/>
        <n v="1057.9166666666667"/>
        <n v="624.64"/>
        <n v="450.92083333333335"/>
        <n v="1407.2825"/>
        <n v="3114.5"/>
        <n v="799.33500000000004"/>
        <n v="1639.7375"/>
        <n v="307.91249999999997"/>
        <n v="8410.8333333333339"/>
        <n v="6698.12"/>
        <n v="3983.52"/>
        <n v="3424.9791666666665"/>
        <n v="1678.6899999999998"/>
        <n v="1439.7"/>
        <n v="3806.67"/>
        <n v="1008.1"/>
        <n v="3972.9033333333332"/>
        <n v="816.57999999999993"/>
        <n v="848.91666666666663"/>
        <n v="479.77083333333331"/>
        <n v="1530.4683333333332"/>
        <n v="1570.57"/>
        <n v="1446.61"/>
        <n v="920.94333333333327"/>
        <n v="3459.7574999999997"/>
        <n v="517.11500000000001"/>
        <n v="526.94999999999993"/>
        <n v="594.91250000000002"/>
        <n v="4987.5999999999995"/>
        <n v="1356.355"/>
        <n v="2547.0133333333333"/>
        <n v="4979.333333333333"/>
        <n v="3207.5208333333335"/>
        <n v="1450.93"/>
        <n v="803.96249999999998"/>
        <n v="1592.7749999999999"/>
        <n v="3628.5524999999998"/>
        <n v="5764.2750000000005"/>
        <n v="1204.0691666666667"/>
        <n v="1237.5883333333334"/>
        <n v="1063.55"/>
        <n v="534.79416666666668"/>
        <n v="2664.64"/>
        <n v="1932.8"/>
        <n v="1462.4316666666666"/>
        <n v="3726.8183333333332"/>
        <n v="6584.22"/>
        <n v="3342.9541666666664"/>
        <n v="4056.7291666666665"/>
        <n v="640.79166666666663"/>
        <n v="1222.8333333333333"/>
        <n v="6452.0250000000005"/>
        <n v="1500.3400000000001"/>
        <n v="3640.3033333333333"/>
        <n v="1112.99"/>
        <n v="587.72500000000002"/>
        <n v="781.50666666666666"/>
        <n v="3745.1808333333333"/>
        <n v="2807.4933333333333"/>
        <n v="443.51666666666665"/>
        <n v="3661.7233333333334"/>
        <n v="3284.4"/>
        <n v="1108.2283333333332"/>
        <n v="1444.0508333333335"/>
        <n v="1292.3333333333333"/>
        <n v="1618.6841666666667"/>
        <n v="849.51749999999993"/>
        <n v="1367.1599999999999"/>
        <n v="1226.44"/>
        <n v="620.83000000000004"/>
        <n v="6154.43"/>
        <n v="3065.06"/>
        <n v="777.8024999999999"/>
        <n v="7565.2666666666664"/>
        <n v="844.06666666666661"/>
        <n v="3696.7291666666665"/>
        <n v="4984.2925000000005"/>
        <n v="1581.51"/>
        <n v="6517.375"/>
        <n v="1451.7316666666666"/>
        <n v="601.39333333333332"/>
        <n v="1104.5333333333333"/>
        <n v="950.03249999999991"/>
        <n v="591.5333333333333"/>
        <n v="2646.8049999999998"/>
        <n v="1286.5666666666666"/>
        <n v="2308.855"/>
        <n v="679.7408333333334"/>
        <n v="4219.6691666666666"/>
        <n v="2525.9333333333334"/>
        <n v="3419.2374999999997"/>
        <n v="1290.7"/>
        <n v="5080.32"/>
        <n v="423.23750000000001"/>
        <n v="876.85833333333323"/>
        <n v="574.46500000000003"/>
        <n v="6781.1974999999993"/>
        <n v="895.47749999999996"/>
        <n v="2887.7649999999999"/>
        <n v="1727.075"/>
        <n v="2383.4699999999998"/>
        <n v="3286.834166666667"/>
        <n v="7539.5250000000005"/>
        <n v="1347.1424999999999"/>
        <n v="2355.3358333333331"/>
        <n v="2208.875"/>
        <n v="5585.0374999999995"/>
      </sharedItems>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0">
      <sharedItems containsNonDate="0" containsDate="1" containsString="0" containsBlank="1" minDate="1994-12-18T00:00:00" maxDate="2022-08-18T00:00:00" count="84">
        <d v="2021-10-16T00:00:00"/>
        <m/>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E02387"/>
    <s v="EMILY DAVIS"/>
    <s v="Sr. Manger"/>
    <x v="0"/>
    <s v="Research &amp; Development"/>
    <x v="0"/>
    <x v="0"/>
    <n v="55"/>
    <d v="2016-04-08T00:00:00"/>
    <x v="0"/>
    <x v="0"/>
    <x v="0"/>
    <x v="0"/>
    <x v="0"/>
    <x v="0"/>
    <x v="0"/>
    <x v="0"/>
  </r>
  <r>
    <s v="E04105"/>
    <s v="THEODORE DINH"/>
    <s v="Technical Architect"/>
    <x v="0"/>
    <s v="Manufacturing"/>
    <x v="0"/>
    <x v="1"/>
    <n v="59"/>
    <d v="1997-11-29T00:00:00"/>
    <x v="1"/>
    <x v="1"/>
    <x v="1"/>
    <x v="1"/>
    <x v="1"/>
    <x v="1"/>
    <x v="1"/>
    <x v="1"/>
  </r>
  <r>
    <s v="E02572"/>
    <s v="LUNA SANDERS"/>
    <s v="Director"/>
    <x v="1"/>
    <s v="Speciality Products"/>
    <x v="1"/>
    <x v="2"/>
    <n v="50"/>
    <d v="2006-10-26T00:00:00"/>
    <x v="2"/>
    <x v="2"/>
    <x v="2"/>
    <x v="2"/>
    <x v="2"/>
    <x v="0"/>
    <x v="2"/>
    <x v="1"/>
  </r>
  <r>
    <s v="E02832"/>
    <s v="PENELOPE JORDAN"/>
    <s v="Computer Systems Manager"/>
    <x v="0"/>
    <s v="Manufacturing"/>
    <x v="1"/>
    <x v="2"/>
    <n v="26"/>
    <d v="2019-09-27T00:00:00"/>
    <x v="3"/>
    <x v="3"/>
    <x v="3"/>
    <x v="3"/>
    <x v="3"/>
    <x v="0"/>
    <x v="2"/>
    <x v="1"/>
  </r>
  <r>
    <s v="E01639"/>
    <s v="AUSTIN VO"/>
    <s v="Sr. Analyst"/>
    <x v="1"/>
    <s v="Manufacturing"/>
    <x v="0"/>
    <x v="1"/>
    <n v="55"/>
    <d v="1995-11-20T00:00:00"/>
    <x v="4"/>
    <x v="4"/>
    <x v="1"/>
    <x v="1"/>
    <x v="1"/>
    <x v="0"/>
    <x v="3"/>
    <x v="1"/>
  </r>
  <r>
    <s v="E00644"/>
    <s v="JOSHUA GUPTA"/>
    <s v="Account Representative"/>
    <x v="2"/>
    <s v="Corporate"/>
    <x v="0"/>
    <x v="1"/>
    <n v="57"/>
    <d v="2017-01-24T00:00:00"/>
    <x v="5"/>
    <x v="5"/>
    <x v="1"/>
    <x v="1"/>
    <x v="1"/>
    <x v="1"/>
    <x v="1"/>
    <x v="1"/>
  </r>
  <r>
    <s v="E01550"/>
    <s v="RUBY BARNES"/>
    <s v="Manager"/>
    <x v="0"/>
    <s v="Corporate"/>
    <x v="1"/>
    <x v="2"/>
    <n v="27"/>
    <d v="2020-07-01T00:00:00"/>
    <x v="6"/>
    <x v="6"/>
    <x v="4"/>
    <x v="4"/>
    <x v="4"/>
    <x v="0"/>
    <x v="3"/>
    <x v="1"/>
  </r>
  <r>
    <s v="E04332"/>
    <s v="LUKE MARTIN"/>
    <s v="Analyst"/>
    <x v="1"/>
    <s v="Manufacturing"/>
    <x v="0"/>
    <x v="2"/>
    <n v="25"/>
    <d v="2020-05-16T00:00:00"/>
    <x v="7"/>
    <x v="7"/>
    <x v="1"/>
    <x v="1"/>
    <x v="1"/>
    <x v="0"/>
    <x v="4"/>
    <x v="2"/>
  </r>
  <r>
    <s v="E04533"/>
    <s v="EASTON BAILEY"/>
    <s v="Manager"/>
    <x v="3"/>
    <s v="Manufacturing"/>
    <x v="0"/>
    <x v="2"/>
    <n v="29"/>
    <d v="2019-01-25T00:00:00"/>
    <x v="8"/>
    <x v="8"/>
    <x v="5"/>
    <x v="5"/>
    <x v="5"/>
    <x v="0"/>
    <x v="5"/>
    <x v="1"/>
  </r>
  <r>
    <s v="E03838"/>
    <s v="MADELINE WALKER"/>
    <s v="Sr. Analyst"/>
    <x v="1"/>
    <s v="Speciality Products"/>
    <x v="1"/>
    <x v="2"/>
    <n v="34"/>
    <d v="2018-06-13T00:00:00"/>
    <x v="9"/>
    <x v="9"/>
    <x v="1"/>
    <x v="1"/>
    <x v="1"/>
    <x v="0"/>
    <x v="2"/>
    <x v="1"/>
  </r>
  <r>
    <s v="E00591"/>
    <s v="SAVANNAH ALI"/>
    <s v="Sr. Manger"/>
    <x v="4"/>
    <s v="Manufacturing"/>
    <x v="1"/>
    <x v="1"/>
    <n v="36"/>
    <d v="2009-02-11T00:00:00"/>
    <x v="10"/>
    <x v="10"/>
    <x v="0"/>
    <x v="6"/>
    <x v="6"/>
    <x v="0"/>
    <x v="4"/>
    <x v="1"/>
  </r>
  <r>
    <s v="E03344"/>
    <s v="CAMILA ROGERS"/>
    <s v="Controls Engineer"/>
    <x v="5"/>
    <s v="Speciality Products"/>
    <x v="1"/>
    <x v="2"/>
    <n v="27"/>
    <d v="2021-10-21T00:00:00"/>
    <x v="11"/>
    <x v="11"/>
    <x v="1"/>
    <x v="1"/>
    <x v="1"/>
    <x v="0"/>
    <x v="0"/>
    <x v="1"/>
  </r>
  <r>
    <s v="E00530"/>
    <s v="ELI JONES"/>
    <s v="Manager"/>
    <x v="4"/>
    <s v="Manufacturing"/>
    <x v="0"/>
    <x v="2"/>
    <n v="59"/>
    <d v="1999-03-14T00:00:00"/>
    <x v="12"/>
    <x v="12"/>
    <x v="6"/>
    <x v="7"/>
    <x v="7"/>
    <x v="0"/>
    <x v="5"/>
    <x v="1"/>
  </r>
  <r>
    <s v="E04239"/>
    <s v="EVERLEIGH NG"/>
    <s v="Sr. Manger"/>
    <x v="1"/>
    <s v="Research &amp; Development"/>
    <x v="1"/>
    <x v="1"/>
    <n v="51"/>
    <d v="2021-06-10T00:00:00"/>
    <x v="13"/>
    <x v="13"/>
    <x v="4"/>
    <x v="8"/>
    <x v="8"/>
    <x v="1"/>
    <x v="6"/>
    <x v="1"/>
  </r>
  <r>
    <s v="E03496"/>
    <s v="ROBERT YANG"/>
    <s v="Sr. Analyst"/>
    <x v="3"/>
    <s v="Speciality Products"/>
    <x v="0"/>
    <x v="1"/>
    <n v="31"/>
    <d v="2017-11-04T00:00:00"/>
    <x v="14"/>
    <x v="14"/>
    <x v="1"/>
    <x v="1"/>
    <x v="1"/>
    <x v="0"/>
    <x v="5"/>
    <x v="3"/>
  </r>
  <r>
    <s v="E00549"/>
    <s v="ISABELLA XI"/>
    <s v="Vice President"/>
    <x v="6"/>
    <s v="Research &amp; Development"/>
    <x v="1"/>
    <x v="1"/>
    <n v="41"/>
    <d v="2013-03-13T00:00:00"/>
    <x v="15"/>
    <x v="15"/>
    <x v="7"/>
    <x v="9"/>
    <x v="9"/>
    <x v="0"/>
    <x v="0"/>
    <x v="1"/>
  </r>
  <r>
    <s v="E00163"/>
    <s v="BELLA POWELL"/>
    <s v="Director"/>
    <x v="1"/>
    <s v="Research &amp; Development"/>
    <x v="1"/>
    <x v="0"/>
    <n v="65"/>
    <d v="2002-03-04T00:00:00"/>
    <x v="16"/>
    <x v="16"/>
    <x v="2"/>
    <x v="10"/>
    <x v="10"/>
    <x v="0"/>
    <x v="3"/>
    <x v="1"/>
  </r>
  <r>
    <s v="E00884"/>
    <s v="CAMILA SILVA"/>
    <s v="Sr. Manger"/>
    <x v="6"/>
    <s v="Speciality Products"/>
    <x v="1"/>
    <x v="3"/>
    <n v="64"/>
    <d v="2003-12-01T00:00:00"/>
    <x v="17"/>
    <x v="17"/>
    <x v="8"/>
    <x v="11"/>
    <x v="11"/>
    <x v="0"/>
    <x v="0"/>
    <x v="1"/>
  </r>
  <r>
    <s v="E04116"/>
    <s v="DAVID BARNES"/>
    <s v="Director"/>
    <x v="0"/>
    <s v="Corporate"/>
    <x v="0"/>
    <x v="2"/>
    <n v="64"/>
    <d v="2013-11-03T00:00:00"/>
    <x v="18"/>
    <x v="18"/>
    <x v="9"/>
    <x v="12"/>
    <x v="12"/>
    <x v="0"/>
    <x v="7"/>
    <x v="1"/>
  </r>
  <r>
    <s v="E04625"/>
    <s v="ADAM DANG"/>
    <s v="Director"/>
    <x v="2"/>
    <s v="Research &amp; Development"/>
    <x v="0"/>
    <x v="1"/>
    <n v="45"/>
    <d v="2002-07-09T00:00:00"/>
    <x v="19"/>
    <x v="19"/>
    <x v="10"/>
    <x v="13"/>
    <x v="13"/>
    <x v="1"/>
    <x v="1"/>
    <x v="1"/>
  </r>
  <r>
    <s v="E03680"/>
    <s v="ELIAS ALVARADO"/>
    <s v="Sr. Manger"/>
    <x v="0"/>
    <s v="Manufacturing"/>
    <x v="0"/>
    <x v="3"/>
    <n v="56"/>
    <d v="2012-01-09T00:00:00"/>
    <x v="20"/>
    <x v="20"/>
    <x v="4"/>
    <x v="14"/>
    <x v="14"/>
    <x v="2"/>
    <x v="8"/>
    <x v="1"/>
  </r>
  <r>
    <s v="E04732"/>
    <s v="EVA RIVERA"/>
    <s v="Director"/>
    <x v="2"/>
    <s v="Manufacturing"/>
    <x v="1"/>
    <x v="3"/>
    <n v="36"/>
    <d v="2021-04-02T00:00:00"/>
    <x v="21"/>
    <x v="21"/>
    <x v="11"/>
    <x v="15"/>
    <x v="15"/>
    <x v="0"/>
    <x v="4"/>
    <x v="1"/>
  </r>
  <r>
    <s v="E03484"/>
    <s v="LOGAN RIVERA"/>
    <s v="Director"/>
    <x v="0"/>
    <s v="Research &amp; Development"/>
    <x v="0"/>
    <x v="3"/>
    <n v="59"/>
    <d v="2002-05-24T00:00:00"/>
    <x v="22"/>
    <x v="22"/>
    <x v="12"/>
    <x v="16"/>
    <x v="16"/>
    <x v="2"/>
    <x v="9"/>
    <x v="1"/>
  </r>
  <r>
    <s v="E00671"/>
    <s v="LEONARDO DIXON"/>
    <s v="Analyst"/>
    <x v="2"/>
    <s v="Speciality Products"/>
    <x v="0"/>
    <x v="2"/>
    <n v="37"/>
    <d v="2019-09-05T00:00:00"/>
    <x v="23"/>
    <x v="23"/>
    <x v="1"/>
    <x v="1"/>
    <x v="1"/>
    <x v="0"/>
    <x v="0"/>
    <x v="1"/>
  </r>
  <r>
    <s v="E02071"/>
    <s v="MATEO HER"/>
    <s v="Vice President"/>
    <x v="2"/>
    <s v="Speciality Products"/>
    <x v="0"/>
    <x v="1"/>
    <n v="44"/>
    <d v="2014-03-02T00:00:00"/>
    <x v="24"/>
    <x v="24"/>
    <x v="13"/>
    <x v="17"/>
    <x v="17"/>
    <x v="1"/>
    <x v="1"/>
    <x v="1"/>
  </r>
  <r>
    <s v="E02206"/>
    <s v="JOSE HENDERSON"/>
    <s v="Director"/>
    <x v="4"/>
    <s v="Speciality Products"/>
    <x v="0"/>
    <x v="0"/>
    <n v="41"/>
    <d v="2015-04-17T00:00:00"/>
    <x v="25"/>
    <x v="25"/>
    <x v="14"/>
    <x v="18"/>
    <x v="18"/>
    <x v="0"/>
    <x v="7"/>
    <x v="1"/>
  </r>
  <r>
    <s v="E04545"/>
    <s v="ABIGAIL MEJIA"/>
    <s v="Quality Engineer"/>
    <x v="5"/>
    <s v="Corporate"/>
    <x v="1"/>
    <x v="3"/>
    <n v="56"/>
    <d v="2005-02-05T00:00:00"/>
    <x v="26"/>
    <x v="26"/>
    <x v="1"/>
    <x v="1"/>
    <x v="1"/>
    <x v="2"/>
    <x v="9"/>
    <x v="1"/>
  </r>
  <r>
    <s v="E00154"/>
    <s v="WYATT CHIN"/>
    <s v="Vice President"/>
    <x v="5"/>
    <s v="Speciality Products"/>
    <x v="0"/>
    <x v="1"/>
    <n v="43"/>
    <d v="2004-06-07T00:00:00"/>
    <x v="27"/>
    <x v="27"/>
    <x v="13"/>
    <x v="19"/>
    <x v="19"/>
    <x v="0"/>
    <x v="0"/>
    <x v="1"/>
  </r>
  <r>
    <s v="E03343"/>
    <s v="CARSON LU"/>
    <s v="Engineering Manager"/>
    <x v="5"/>
    <s v="Speciality Products"/>
    <x v="0"/>
    <x v="1"/>
    <n v="64"/>
    <d v="1996-12-04T00:00:00"/>
    <x v="28"/>
    <x v="28"/>
    <x v="15"/>
    <x v="20"/>
    <x v="20"/>
    <x v="1"/>
    <x v="10"/>
    <x v="1"/>
  </r>
  <r>
    <s v="E00304"/>
    <s v="DYLAN CHOI"/>
    <s v="Vice President"/>
    <x v="0"/>
    <s v="Corporate"/>
    <x v="0"/>
    <x v="1"/>
    <n v="63"/>
    <d v="2012-05-11T00:00:00"/>
    <x v="29"/>
    <x v="29"/>
    <x v="16"/>
    <x v="21"/>
    <x v="21"/>
    <x v="1"/>
    <x v="10"/>
    <x v="1"/>
  </r>
  <r>
    <s v="E02594"/>
    <s v="EZEKIEL KUMAR"/>
    <s v="IT Coordinator"/>
    <x v="0"/>
    <s v="Research &amp; Development"/>
    <x v="0"/>
    <x v="1"/>
    <n v="28"/>
    <d v="2017-06-25T00:00:00"/>
    <x v="30"/>
    <x v="30"/>
    <x v="1"/>
    <x v="1"/>
    <x v="1"/>
    <x v="0"/>
    <x v="7"/>
    <x v="1"/>
  </r>
  <r>
    <s v="E00402"/>
    <s v="DOMINIC GUZMAN"/>
    <s v="Analyst"/>
    <x v="1"/>
    <s v="Manufacturing"/>
    <x v="0"/>
    <x v="3"/>
    <n v="65"/>
    <d v="2004-05-16T00:00:00"/>
    <x v="31"/>
    <x v="31"/>
    <x v="1"/>
    <x v="1"/>
    <x v="1"/>
    <x v="2"/>
    <x v="8"/>
    <x v="1"/>
  </r>
  <r>
    <s v="E01994"/>
    <s v="ANGEL POWELL"/>
    <s v="Analyst II"/>
    <x v="2"/>
    <s v="Research &amp; Development"/>
    <x v="0"/>
    <x v="2"/>
    <n v="61"/>
    <d v="2008-07-11T00:00:00"/>
    <x v="32"/>
    <x v="32"/>
    <x v="1"/>
    <x v="1"/>
    <x v="1"/>
    <x v="0"/>
    <x v="0"/>
    <x v="1"/>
  </r>
  <r>
    <s v="E03549"/>
    <s v="MATEO VU"/>
    <s v="Account Representative"/>
    <x v="2"/>
    <s v="Speciality Products"/>
    <x v="0"/>
    <x v="1"/>
    <n v="30"/>
    <d v="2016-09-29T00:00:00"/>
    <x v="33"/>
    <x v="33"/>
    <x v="1"/>
    <x v="1"/>
    <x v="1"/>
    <x v="1"/>
    <x v="1"/>
    <x v="1"/>
  </r>
  <r>
    <s v="E03247"/>
    <s v="CAROLINE JENKINS"/>
    <s v="Analyst"/>
    <x v="1"/>
    <s v="Research &amp; Development"/>
    <x v="1"/>
    <x v="2"/>
    <n v="27"/>
    <d v="2018-05-06T00:00:00"/>
    <x v="34"/>
    <x v="34"/>
    <x v="1"/>
    <x v="1"/>
    <x v="1"/>
    <x v="0"/>
    <x v="2"/>
    <x v="1"/>
  </r>
  <r>
    <s v="E02074"/>
    <s v="NORA BROWN"/>
    <s v="Enterprise Architect"/>
    <x v="0"/>
    <s v="Manufacturing"/>
    <x v="1"/>
    <x v="2"/>
    <n v="32"/>
    <d v="2014-02-11T00:00:00"/>
    <x v="35"/>
    <x v="35"/>
    <x v="1"/>
    <x v="1"/>
    <x v="1"/>
    <x v="0"/>
    <x v="5"/>
    <x v="1"/>
  </r>
  <r>
    <s v="E04152"/>
    <s v="ADELINE HUANG"/>
    <s v="Controls Engineer"/>
    <x v="5"/>
    <s v="Manufacturing"/>
    <x v="1"/>
    <x v="1"/>
    <n v="34"/>
    <d v="2019-12-16T00:00:00"/>
    <x v="36"/>
    <x v="36"/>
    <x v="1"/>
    <x v="1"/>
    <x v="1"/>
    <x v="1"/>
    <x v="11"/>
    <x v="1"/>
  </r>
  <r>
    <s v="E01628"/>
    <s v="JACKSON PERRY"/>
    <s v="Vice President"/>
    <x v="6"/>
    <s v="Research &amp; Development"/>
    <x v="0"/>
    <x v="2"/>
    <n v="27"/>
    <d v="2019-10-20T00:00:00"/>
    <x v="37"/>
    <x v="37"/>
    <x v="7"/>
    <x v="22"/>
    <x v="22"/>
    <x v="0"/>
    <x v="3"/>
    <x v="1"/>
  </r>
  <r>
    <s v="E04285"/>
    <s v="RILEY PADILLA"/>
    <s v="Technical Architect"/>
    <x v="0"/>
    <s v="Manufacturing"/>
    <x v="1"/>
    <x v="3"/>
    <n v="35"/>
    <d v="2013-05-15T00:00:00"/>
    <x v="38"/>
    <x v="38"/>
    <x v="1"/>
    <x v="1"/>
    <x v="1"/>
    <x v="0"/>
    <x v="4"/>
    <x v="1"/>
  </r>
  <r>
    <s v="E01417"/>
    <s v="LEAH PENA"/>
    <s v="Enterprise Architect"/>
    <x v="0"/>
    <s v="Corporate"/>
    <x v="1"/>
    <x v="3"/>
    <n v="57"/>
    <d v="1994-01-03T00:00:00"/>
    <x v="39"/>
    <x v="39"/>
    <x v="1"/>
    <x v="1"/>
    <x v="1"/>
    <x v="2"/>
    <x v="8"/>
    <x v="1"/>
  </r>
  <r>
    <s v="E01754"/>
    <s v="OWEN LAM"/>
    <s v="Sr. Business Partner"/>
    <x v="4"/>
    <s v="Speciality Products"/>
    <x v="0"/>
    <x v="1"/>
    <n v="30"/>
    <d v="2017-05-29T00:00:00"/>
    <x v="40"/>
    <x v="40"/>
    <x v="1"/>
    <x v="1"/>
    <x v="1"/>
    <x v="1"/>
    <x v="11"/>
    <x v="4"/>
  </r>
  <r>
    <s v="E03749"/>
    <s v="KENNEDY FOSTER"/>
    <s v="Manager"/>
    <x v="6"/>
    <s v="Speciality Products"/>
    <x v="1"/>
    <x v="2"/>
    <n v="53"/>
    <d v="2013-11-23T00:00:00"/>
    <x v="41"/>
    <x v="41"/>
    <x v="17"/>
    <x v="23"/>
    <x v="23"/>
    <x v="0"/>
    <x v="5"/>
    <x v="1"/>
  </r>
  <r>
    <s v="E03574"/>
    <s v="JOHN MOORE"/>
    <s v="Vice President"/>
    <x v="0"/>
    <s v="Speciality Products"/>
    <x v="0"/>
    <x v="2"/>
    <n v="52"/>
    <d v="2005-11-08T00:00:00"/>
    <x v="42"/>
    <x v="42"/>
    <x v="18"/>
    <x v="24"/>
    <x v="24"/>
    <x v="0"/>
    <x v="0"/>
    <x v="1"/>
  </r>
  <r>
    <s v="E04600"/>
    <s v="WILLIAM VU"/>
    <s v="Account Representative"/>
    <x v="2"/>
    <s v="Speciality Products"/>
    <x v="0"/>
    <x v="1"/>
    <n v="37"/>
    <d v="2013-11-14T00:00:00"/>
    <x v="43"/>
    <x v="43"/>
    <x v="1"/>
    <x v="1"/>
    <x v="1"/>
    <x v="1"/>
    <x v="6"/>
    <x v="1"/>
  </r>
  <r>
    <s v="E00586"/>
    <s v="SADIE WASHINGTON"/>
    <s v="Sr. Manger"/>
    <x v="6"/>
    <s v="Research &amp; Development"/>
    <x v="1"/>
    <x v="2"/>
    <n v="29"/>
    <d v="2019-05-24T00:00:00"/>
    <x v="44"/>
    <x v="44"/>
    <x v="15"/>
    <x v="25"/>
    <x v="25"/>
    <x v="0"/>
    <x v="3"/>
    <x v="1"/>
  </r>
  <r>
    <s v="E03538"/>
    <s v="GABRIEL HOLMES"/>
    <s v="Enterprise Architect"/>
    <x v="0"/>
    <s v="Research &amp; Development"/>
    <x v="0"/>
    <x v="2"/>
    <n v="40"/>
    <d v="2010-11-04T00:00:00"/>
    <x v="45"/>
    <x v="45"/>
    <x v="1"/>
    <x v="1"/>
    <x v="1"/>
    <x v="0"/>
    <x v="0"/>
    <x v="1"/>
  </r>
  <r>
    <s v="E02185"/>
    <s v="WYATT ROJAS"/>
    <s v="Computer Systems Manager"/>
    <x v="0"/>
    <s v="Corporate"/>
    <x v="0"/>
    <x v="3"/>
    <n v="32"/>
    <d v="2013-03-20T00:00:00"/>
    <x v="46"/>
    <x v="46"/>
    <x v="17"/>
    <x v="26"/>
    <x v="26"/>
    <x v="0"/>
    <x v="5"/>
    <x v="1"/>
  </r>
  <r>
    <s v="E03830"/>
    <s v="EVA COLEMAN"/>
    <s v="Director"/>
    <x v="0"/>
    <s v="Research &amp; Development"/>
    <x v="1"/>
    <x v="0"/>
    <n v="37"/>
    <d v="2009-09-20T00:00:00"/>
    <x v="47"/>
    <x v="47"/>
    <x v="2"/>
    <x v="27"/>
    <x v="27"/>
    <x v="0"/>
    <x v="0"/>
    <x v="1"/>
  </r>
  <r>
    <s v="E03720"/>
    <s v="DOMINIC CLARK"/>
    <s v="Quality Engineer"/>
    <x v="5"/>
    <s v="Research &amp; Development"/>
    <x v="0"/>
    <x v="2"/>
    <n v="52"/>
    <d v="2012-10-17T00:00:00"/>
    <x v="48"/>
    <x v="48"/>
    <x v="1"/>
    <x v="1"/>
    <x v="1"/>
    <x v="0"/>
    <x v="3"/>
    <x v="1"/>
  </r>
  <r>
    <s v="E03025"/>
    <s v="LUCY ALEXANDER"/>
    <s v="Director"/>
    <x v="5"/>
    <s v="Manufacturing"/>
    <x v="1"/>
    <x v="2"/>
    <n v="45"/>
    <d v="2014-10-29T00:00:00"/>
    <x v="49"/>
    <x v="49"/>
    <x v="2"/>
    <x v="28"/>
    <x v="28"/>
    <x v="0"/>
    <x v="0"/>
    <x v="1"/>
  </r>
  <r>
    <s v="E04917"/>
    <s v="EVERLEIGH WASHINGTON"/>
    <s v="HRIS Analyst"/>
    <x v="4"/>
    <s v="Research &amp; Development"/>
    <x v="1"/>
    <x v="2"/>
    <n v="64"/>
    <d v="2001-10-20T00:00:00"/>
    <x v="50"/>
    <x v="50"/>
    <x v="1"/>
    <x v="1"/>
    <x v="1"/>
    <x v="0"/>
    <x v="3"/>
    <x v="1"/>
  </r>
  <r>
    <s v="E00415"/>
    <s v="LEILANI BUTLER"/>
    <s v="Analyst II"/>
    <x v="6"/>
    <s v="Manufacturing"/>
    <x v="1"/>
    <x v="0"/>
    <n v="27"/>
    <d v="2021-09-21T00:00:00"/>
    <x v="51"/>
    <x v="51"/>
    <x v="1"/>
    <x v="1"/>
    <x v="1"/>
    <x v="0"/>
    <x v="3"/>
    <x v="1"/>
  </r>
  <r>
    <s v="E02862"/>
    <s v="PEYTON HUANG"/>
    <s v="Sr. Manger"/>
    <x v="0"/>
    <s v="Manufacturing"/>
    <x v="1"/>
    <x v="1"/>
    <n v="25"/>
    <d v="2021-07-02T00:00:00"/>
    <x v="52"/>
    <x v="52"/>
    <x v="19"/>
    <x v="29"/>
    <x v="29"/>
    <x v="1"/>
    <x v="10"/>
    <x v="1"/>
  </r>
  <r>
    <s v="E04207"/>
    <s v="JOHN CONTRERAS"/>
    <s v="Analyst II"/>
    <x v="6"/>
    <s v="Manufacturing"/>
    <x v="0"/>
    <x v="3"/>
    <n v="35"/>
    <d v="2011-05-15T00:00:00"/>
    <x v="53"/>
    <x v="53"/>
    <x v="1"/>
    <x v="1"/>
    <x v="1"/>
    <x v="0"/>
    <x v="7"/>
    <x v="1"/>
  </r>
  <r>
    <s v="E02139"/>
    <s v="RYLEE YU"/>
    <s v="Director"/>
    <x v="3"/>
    <s v="Research &amp; Development"/>
    <x v="1"/>
    <x v="1"/>
    <n v="36"/>
    <d v="2015-09-29T00:00:00"/>
    <x v="54"/>
    <x v="54"/>
    <x v="20"/>
    <x v="30"/>
    <x v="30"/>
    <x v="0"/>
    <x v="0"/>
    <x v="1"/>
  </r>
  <r>
    <s v="E01797"/>
    <s v="PIPER LEWIS"/>
    <s v="Field Engineer"/>
    <x v="5"/>
    <s v="Research &amp; Development"/>
    <x v="1"/>
    <x v="2"/>
    <n v="33"/>
    <d v="2018-12-22T00:00:00"/>
    <x v="55"/>
    <x v="55"/>
    <x v="1"/>
    <x v="1"/>
    <x v="1"/>
    <x v="0"/>
    <x v="2"/>
    <x v="1"/>
  </r>
  <r>
    <s v="E01839"/>
    <s v="STELLA ALEXANDER"/>
    <s v="Automation Engineer"/>
    <x v="5"/>
    <s v="Corporate"/>
    <x v="1"/>
    <x v="2"/>
    <n v="52"/>
    <d v="2005-12-10T00:00:00"/>
    <x v="56"/>
    <x v="56"/>
    <x v="1"/>
    <x v="1"/>
    <x v="1"/>
    <x v="0"/>
    <x v="2"/>
    <x v="1"/>
  </r>
  <r>
    <s v="E01633"/>
    <s v="ADDISON DO"/>
    <s v="Operations Engineer"/>
    <x v="5"/>
    <s v="Manufacturing"/>
    <x v="1"/>
    <x v="1"/>
    <n v="46"/>
    <d v="2001-05-30T00:00:00"/>
    <x v="57"/>
    <x v="57"/>
    <x v="1"/>
    <x v="1"/>
    <x v="1"/>
    <x v="0"/>
    <x v="7"/>
    <x v="1"/>
  </r>
  <r>
    <s v="E01848"/>
    <s v="ZOEY JACKSON"/>
    <s v="Business Partner"/>
    <x v="4"/>
    <s v="Manufacturing"/>
    <x v="1"/>
    <x v="0"/>
    <n v="46"/>
    <d v="2008-08-21T00:00:00"/>
    <x v="58"/>
    <x v="58"/>
    <x v="1"/>
    <x v="1"/>
    <x v="1"/>
    <x v="0"/>
    <x v="4"/>
    <x v="1"/>
  </r>
  <r>
    <s v="E00716"/>
    <s v="JOHN CHOW"/>
    <s v="Sr. Manger"/>
    <x v="6"/>
    <s v="Research &amp; Development"/>
    <x v="0"/>
    <x v="1"/>
    <n v="45"/>
    <d v="2021-03-11T00:00:00"/>
    <x v="59"/>
    <x v="59"/>
    <x v="0"/>
    <x v="31"/>
    <x v="31"/>
    <x v="1"/>
    <x v="11"/>
    <x v="1"/>
  </r>
  <r>
    <s v="E00699"/>
    <s v="AVA AYALA"/>
    <s v="Sr. Manger"/>
    <x v="0"/>
    <s v="Corporate"/>
    <x v="1"/>
    <x v="3"/>
    <n v="55"/>
    <d v="2006-08-16T00:00:00"/>
    <x v="60"/>
    <x v="60"/>
    <x v="4"/>
    <x v="32"/>
    <x v="32"/>
    <x v="2"/>
    <x v="8"/>
    <x v="1"/>
  </r>
  <r>
    <s v="E00502"/>
    <s v="NATALIA SALAZAR"/>
    <s v="Sr. Analyst"/>
    <x v="3"/>
    <s v="Manufacturing"/>
    <x v="1"/>
    <x v="3"/>
    <n v="44"/>
    <d v="2019-01-02T00:00:00"/>
    <x v="61"/>
    <x v="61"/>
    <x v="1"/>
    <x v="1"/>
    <x v="1"/>
    <x v="2"/>
    <x v="8"/>
    <x v="5"/>
  </r>
  <r>
    <s v="E04000"/>
    <s v="SKYLAR CARRILLO"/>
    <s v="Engineering Manager"/>
    <x v="5"/>
    <s v="Corporate"/>
    <x v="1"/>
    <x v="3"/>
    <n v="44"/>
    <d v="2008-12-18T00:00:00"/>
    <x v="62"/>
    <x v="62"/>
    <x v="8"/>
    <x v="33"/>
    <x v="33"/>
    <x v="0"/>
    <x v="5"/>
    <x v="6"/>
  </r>
  <r>
    <s v="E02112"/>
    <s v="CHRISTIAN SANDERS"/>
    <s v="Vice President"/>
    <x v="4"/>
    <s v="Speciality Products"/>
    <x v="0"/>
    <x v="0"/>
    <n v="45"/>
    <d v="2013-08-07T00:00:00"/>
    <x v="63"/>
    <x v="63"/>
    <x v="21"/>
    <x v="34"/>
    <x v="34"/>
    <x v="0"/>
    <x v="0"/>
    <x v="1"/>
  </r>
  <r>
    <s v="E03824"/>
    <s v="PENELOPE COLEMAN"/>
    <s v="Analyst"/>
    <x v="1"/>
    <s v="Corporate"/>
    <x v="1"/>
    <x v="0"/>
    <n v="36"/>
    <d v="2021-08-27T00:00:00"/>
    <x v="64"/>
    <x v="64"/>
    <x v="1"/>
    <x v="1"/>
    <x v="1"/>
    <x v="0"/>
    <x v="4"/>
    <x v="1"/>
  </r>
  <r>
    <s v="E03906"/>
    <s v="PIPER RICHARDSON"/>
    <s v="Sr. Analyst"/>
    <x v="2"/>
    <s v="Corporate"/>
    <x v="1"/>
    <x v="2"/>
    <n v="38"/>
    <d v="2008-01-27T00:00:00"/>
    <x v="65"/>
    <x v="65"/>
    <x v="1"/>
    <x v="1"/>
    <x v="1"/>
    <x v="0"/>
    <x v="7"/>
    <x v="1"/>
  </r>
  <r>
    <s v="E00436"/>
    <s v="EVERLY WALKER"/>
    <s v="HRIS Analyst"/>
    <x v="4"/>
    <s v="Speciality Products"/>
    <x v="1"/>
    <x v="2"/>
    <n v="41"/>
    <d v="2009-10-23T00:00:00"/>
    <x v="66"/>
    <x v="66"/>
    <x v="1"/>
    <x v="1"/>
    <x v="1"/>
    <x v="0"/>
    <x v="0"/>
    <x v="7"/>
  </r>
  <r>
    <s v="E04798"/>
    <s v="AURORA ALI"/>
    <s v="Manager"/>
    <x v="6"/>
    <s v="Research &amp; Development"/>
    <x v="1"/>
    <x v="1"/>
    <n v="30"/>
    <d v="2016-04-24T00:00:00"/>
    <x v="67"/>
    <x v="67"/>
    <x v="3"/>
    <x v="35"/>
    <x v="35"/>
    <x v="0"/>
    <x v="0"/>
    <x v="1"/>
  </r>
  <r>
    <s v="E01249"/>
    <s v="PENELOPE GUERRERO"/>
    <s v="Vice President"/>
    <x v="0"/>
    <s v="Speciality Products"/>
    <x v="1"/>
    <x v="3"/>
    <n v="43"/>
    <d v="2009-08-04T00:00:00"/>
    <x v="68"/>
    <x v="68"/>
    <x v="22"/>
    <x v="36"/>
    <x v="36"/>
    <x v="0"/>
    <x v="0"/>
    <x v="1"/>
  </r>
  <r>
    <s v="E03349"/>
    <s v="ANNA MEHTA"/>
    <s v="Cloud Infrastructure Architect"/>
    <x v="0"/>
    <s v="Speciality Products"/>
    <x v="1"/>
    <x v="1"/>
    <n v="32"/>
    <d v="2020-01-05T00:00:00"/>
    <x v="69"/>
    <x v="69"/>
    <x v="1"/>
    <x v="1"/>
    <x v="1"/>
    <x v="0"/>
    <x v="0"/>
    <x v="1"/>
  </r>
  <r>
    <s v="E02966"/>
    <s v="WILLIAM FOSTER"/>
    <s v="Field Engineer"/>
    <x v="5"/>
    <s v="Manufacturing"/>
    <x v="0"/>
    <x v="2"/>
    <n v="58"/>
    <d v="2002-05-23T00:00:00"/>
    <x v="70"/>
    <x v="70"/>
    <x v="1"/>
    <x v="1"/>
    <x v="1"/>
    <x v="0"/>
    <x v="3"/>
    <x v="8"/>
  </r>
  <r>
    <s v="E01499"/>
    <s v="JADE ROJAS"/>
    <s v="Director"/>
    <x v="1"/>
    <s v="Speciality Products"/>
    <x v="1"/>
    <x v="3"/>
    <n v="37"/>
    <d v="2019-01-28T00:00:00"/>
    <x v="71"/>
    <x v="71"/>
    <x v="2"/>
    <x v="37"/>
    <x v="37"/>
    <x v="0"/>
    <x v="3"/>
    <x v="1"/>
  </r>
  <r>
    <s v="E00105"/>
    <s v="ISLA ESPINOZA"/>
    <s v="Manager"/>
    <x v="3"/>
    <s v="Speciality Products"/>
    <x v="1"/>
    <x v="3"/>
    <n v="38"/>
    <d v="2021-11-16T00:00:00"/>
    <x v="72"/>
    <x v="72"/>
    <x v="6"/>
    <x v="38"/>
    <x v="38"/>
    <x v="2"/>
    <x v="8"/>
    <x v="1"/>
  </r>
  <r>
    <s v="E00665"/>
    <s v="DAVID CHU"/>
    <s v="Controls Engineer"/>
    <x v="5"/>
    <s v="Corporate"/>
    <x v="0"/>
    <x v="1"/>
    <n v="55"/>
    <d v="1998-09-03T00:00:00"/>
    <x v="73"/>
    <x v="73"/>
    <x v="1"/>
    <x v="1"/>
    <x v="1"/>
    <x v="0"/>
    <x v="0"/>
    <x v="1"/>
  </r>
  <r>
    <s v="E00791"/>
    <s v="THOMAS PADILLA"/>
    <s v="Vice President"/>
    <x v="6"/>
    <s v="Research &amp; Development"/>
    <x v="0"/>
    <x v="3"/>
    <n v="57"/>
    <d v="2003-07-26T00:00:00"/>
    <x v="74"/>
    <x v="74"/>
    <x v="23"/>
    <x v="39"/>
    <x v="39"/>
    <x v="2"/>
    <x v="12"/>
    <x v="1"/>
  </r>
  <r>
    <s v="E01540"/>
    <s v="MILES SALAZAR"/>
    <s v="IT Coordinator"/>
    <x v="0"/>
    <s v="Manufacturing"/>
    <x v="0"/>
    <x v="3"/>
    <n v="36"/>
    <d v="2010-12-23T00:00:00"/>
    <x v="75"/>
    <x v="75"/>
    <x v="1"/>
    <x v="1"/>
    <x v="1"/>
    <x v="2"/>
    <x v="12"/>
    <x v="9"/>
  </r>
  <r>
    <s v="E04474"/>
    <s v="MILA HONG"/>
    <s v="Test Engineer"/>
    <x v="5"/>
    <s v="Research &amp; Development"/>
    <x v="1"/>
    <x v="1"/>
    <n v="30"/>
    <d v="2017-05-22T00:00:00"/>
    <x v="76"/>
    <x v="76"/>
    <x v="1"/>
    <x v="1"/>
    <x v="1"/>
    <x v="1"/>
    <x v="1"/>
    <x v="10"/>
  </r>
  <r>
    <s v="E03417"/>
    <s v="BENJAMIN MOUA"/>
    <s v="Computer Systems Manager"/>
    <x v="0"/>
    <s v="Manufacturing"/>
    <x v="0"/>
    <x v="1"/>
    <n v="40"/>
    <d v="2007-07-02T00:00:00"/>
    <x v="77"/>
    <x v="77"/>
    <x v="24"/>
    <x v="40"/>
    <x v="40"/>
    <x v="1"/>
    <x v="1"/>
    <x v="1"/>
  </r>
  <r>
    <s v="E00254"/>
    <s v="SAMUEL MORALES"/>
    <s v="Analyst II"/>
    <x v="1"/>
    <s v="Corporate"/>
    <x v="0"/>
    <x v="3"/>
    <n v="34"/>
    <d v="2015-06-27T00:00:00"/>
    <x v="78"/>
    <x v="78"/>
    <x v="1"/>
    <x v="1"/>
    <x v="1"/>
    <x v="0"/>
    <x v="3"/>
    <x v="1"/>
  </r>
  <r>
    <s v="E02166"/>
    <s v="JOHN SOTO"/>
    <s v="Sr. Manger"/>
    <x v="1"/>
    <s v="Manufacturing"/>
    <x v="0"/>
    <x v="3"/>
    <n v="60"/>
    <d v="2015-09-23T00:00:00"/>
    <x v="79"/>
    <x v="79"/>
    <x v="0"/>
    <x v="41"/>
    <x v="41"/>
    <x v="0"/>
    <x v="3"/>
    <x v="1"/>
  </r>
  <r>
    <s v="E00935"/>
    <s v="JOSEPH MARTIN"/>
    <s v="Analyst II"/>
    <x v="6"/>
    <s v="Corporate"/>
    <x v="0"/>
    <x v="0"/>
    <n v="41"/>
    <d v="2016-09-13T00:00:00"/>
    <x v="80"/>
    <x v="80"/>
    <x v="1"/>
    <x v="1"/>
    <x v="1"/>
    <x v="0"/>
    <x v="4"/>
    <x v="1"/>
  </r>
  <r>
    <s v="E01525"/>
    <s v="JOSE ROSS"/>
    <s v="Engineering Manager"/>
    <x v="5"/>
    <s v="Research &amp; Development"/>
    <x v="0"/>
    <x v="2"/>
    <n v="53"/>
    <d v="1992-04-08T00:00:00"/>
    <x v="81"/>
    <x v="81"/>
    <x v="19"/>
    <x v="42"/>
    <x v="42"/>
    <x v="0"/>
    <x v="4"/>
    <x v="1"/>
  </r>
  <r>
    <s v="E00386"/>
    <s v="PARKER JAMES"/>
    <s v="Quality Engineer"/>
    <x v="5"/>
    <s v="Speciality Products"/>
    <x v="0"/>
    <x v="0"/>
    <n v="45"/>
    <d v="2005-02-05T00:00:00"/>
    <x v="82"/>
    <x v="82"/>
    <x v="1"/>
    <x v="1"/>
    <x v="1"/>
    <x v="0"/>
    <x v="5"/>
    <x v="1"/>
  </r>
  <r>
    <s v="E00416"/>
    <s v="EVERLEIGH FERNANDEZ"/>
    <s v="Director"/>
    <x v="5"/>
    <s v="Research &amp; Development"/>
    <x v="1"/>
    <x v="3"/>
    <n v="30"/>
    <d v="2016-05-22T00:00:00"/>
    <x v="83"/>
    <x v="83"/>
    <x v="12"/>
    <x v="43"/>
    <x v="43"/>
    <x v="2"/>
    <x v="8"/>
    <x v="11"/>
  </r>
  <r>
    <s v="E03383"/>
    <s v="LINCOLN HALL"/>
    <s v="Director"/>
    <x v="3"/>
    <s v="Speciality Products"/>
    <x v="0"/>
    <x v="2"/>
    <n v="26"/>
    <d v="2020-07-28T00:00:00"/>
    <x v="84"/>
    <x v="84"/>
    <x v="25"/>
    <x v="44"/>
    <x v="44"/>
    <x v="0"/>
    <x v="2"/>
    <x v="1"/>
  </r>
  <r>
    <s v="E01516"/>
    <s v="WILLOW MAI"/>
    <s v="Business Partner"/>
    <x v="4"/>
    <s v="Manufacturing"/>
    <x v="1"/>
    <x v="1"/>
    <n v="45"/>
    <d v="2003-12-17T00:00:00"/>
    <x v="85"/>
    <x v="85"/>
    <x v="1"/>
    <x v="1"/>
    <x v="1"/>
    <x v="1"/>
    <x v="11"/>
    <x v="1"/>
  </r>
  <r>
    <s v="E01234"/>
    <s v="JACK CHENG"/>
    <s v="Director"/>
    <x v="4"/>
    <s v="Manufacturing"/>
    <x v="0"/>
    <x v="1"/>
    <n v="42"/>
    <d v="2014-01-16T00:00:00"/>
    <x v="86"/>
    <x v="86"/>
    <x v="7"/>
    <x v="45"/>
    <x v="45"/>
    <x v="1"/>
    <x v="10"/>
    <x v="1"/>
  </r>
  <r>
    <s v="E03440"/>
    <s v="GENESIS NAVARRO"/>
    <s v="Cloud Infrastructure Architect"/>
    <x v="0"/>
    <s v="Corporate"/>
    <x v="1"/>
    <x v="3"/>
    <n v="41"/>
    <d v="2009-04-28T00:00:00"/>
    <x v="87"/>
    <x v="87"/>
    <x v="1"/>
    <x v="1"/>
    <x v="1"/>
    <x v="2"/>
    <x v="8"/>
    <x v="1"/>
  </r>
  <r>
    <s v="E00431"/>
    <s v="ELIZA HERNANDEZ"/>
    <s v="Network Architect"/>
    <x v="0"/>
    <s v="Corporate"/>
    <x v="1"/>
    <x v="3"/>
    <n v="48"/>
    <d v="2019-07-04T00:00:00"/>
    <x v="88"/>
    <x v="88"/>
    <x v="1"/>
    <x v="1"/>
    <x v="1"/>
    <x v="2"/>
    <x v="9"/>
    <x v="1"/>
  </r>
  <r>
    <s v="E01258"/>
    <s v="GABRIEL BROOKS"/>
    <s v="Network Engineer"/>
    <x v="0"/>
    <s v="Manufacturing"/>
    <x v="0"/>
    <x v="2"/>
    <n v="29"/>
    <d v="2018-12-10T00:00:00"/>
    <x v="89"/>
    <x v="89"/>
    <x v="1"/>
    <x v="1"/>
    <x v="1"/>
    <x v="0"/>
    <x v="4"/>
    <x v="1"/>
  </r>
  <r>
    <s v="E00440"/>
    <s v="JACK HUYNH"/>
    <s v="Manager"/>
    <x v="6"/>
    <s v="Research &amp; Development"/>
    <x v="0"/>
    <x v="1"/>
    <n v="27"/>
    <d v="2018-09-25T00:00:00"/>
    <x v="90"/>
    <x v="90"/>
    <x v="4"/>
    <x v="46"/>
    <x v="46"/>
    <x v="1"/>
    <x v="1"/>
    <x v="12"/>
  </r>
  <r>
    <s v="E00595"/>
    <s v="EVERLY CHOW"/>
    <s v="Sr. Manger"/>
    <x v="1"/>
    <s v="Speciality Products"/>
    <x v="1"/>
    <x v="1"/>
    <n v="33"/>
    <d v="2018-04-21T00:00:00"/>
    <x v="91"/>
    <x v="91"/>
    <x v="0"/>
    <x v="47"/>
    <x v="47"/>
    <x v="1"/>
    <x v="10"/>
    <x v="1"/>
  </r>
  <r>
    <s v="E00972"/>
    <s v="AMELIA SALAZAR"/>
    <s v="Analyst II"/>
    <x v="1"/>
    <s v="Corporate"/>
    <x v="1"/>
    <x v="3"/>
    <n v="26"/>
    <d v="2019-04-23T00:00:00"/>
    <x v="92"/>
    <x v="92"/>
    <x v="1"/>
    <x v="1"/>
    <x v="1"/>
    <x v="2"/>
    <x v="12"/>
    <x v="1"/>
  </r>
  <r>
    <s v="E04562"/>
    <s v="XAVIER ZHENG"/>
    <s v="Account Representative"/>
    <x v="2"/>
    <s v="Manufacturing"/>
    <x v="0"/>
    <x v="1"/>
    <n v="31"/>
    <d v="2017-07-22T00:00:00"/>
    <x v="93"/>
    <x v="93"/>
    <x v="1"/>
    <x v="1"/>
    <x v="1"/>
    <x v="0"/>
    <x v="5"/>
    <x v="1"/>
  </r>
  <r>
    <s v="E02802"/>
    <s v="MATTHEW CHAU"/>
    <s v="Sr. Business Partner"/>
    <x v="4"/>
    <s v="Research &amp; Development"/>
    <x v="0"/>
    <x v="1"/>
    <n v="53"/>
    <d v="2002-11-16T00:00:00"/>
    <x v="94"/>
    <x v="94"/>
    <x v="1"/>
    <x v="1"/>
    <x v="1"/>
    <x v="0"/>
    <x v="0"/>
    <x v="1"/>
  </r>
  <r>
    <s v="E01427"/>
    <s v="MIA CHENG"/>
    <s v="Sr. Manger"/>
    <x v="2"/>
    <s v="Manufacturing"/>
    <x v="1"/>
    <x v="1"/>
    <n v="34"/>
    <d v="2015-04-22T00:00:00"/>
    <x v="95"/>
    <x v="95"/>
    <x v="8"/>
    <x v="48"/>
    <x v="48"/>
    <x v="0"/>
    <x v="3"/>
    <x v="1"/>
  </r>
  <r>
    <s v="E04568"/>
    <s v="RYLEE YU"/>
    <s v="Vice President"/>
    <x v="1"/>
    <s v="Speciality Products"/>
    <x v="1"/>
    <x v="1"/>
    <n v="54"/>
    <d v="2011-07-10T00:00:00"/>
    <x v="96"/>
    <x v="96"/>
    <x v="7"/>
    <x v="49"/>
    <x v="49"/>
    <x v="1"/>
    <x v="10"/>
    <x v="1"/>
  </r>
  <r>
    <s v="E04931"/>
    <s v="ZOE ROMERO"/>
    <s v="Network Architect"/>
    <x v="0"/>
    <s v="Manufacturing"/>
    <x v="1"/>
    <x v="3"/>
    <n v="32"/>
    <d v="2021-10-05T00:00:00"/>
    <x v="97"/>
    <x v="97"/>
    <x v="1"/>
    <x v="1"/>
    <x v="1"/>
    <x v="2"/>
    <x v="12"/>
    <x v="1"/>
  </r>
  <r>
    <s v="E00443"/>
    <s v="NOLAN BUI"/>
    <s v="Computer Systems Manager"/>
    <x v="0"/>
    <s v="Research &amp; Development"/>
    <x v="0"/>
    <x v="1"/>
    <n v="28"/>
    <d v="2020-05-26T00:00:00"/>
    <x v="98"/>
    <x v="98"/>
    <x v="24"/>
    <x v="50"/>
    <x v="50"/>
    <x v="1"/>
    <x v="6"/>
    <x v="1"/>
  </r>
  <r>
    <s v="E03890"/>
    <s v="NEVAEH JONES"/>
    <s v="Vice President"/>
    <x v="2"/>
    <s v="Manufacturing"/>
    <x v="1"/>
    <x v="2"/>
    <n v="31"/>
    <d v="2020-08-20T00:00:00"/>
    <x v="99"/>
    <x v="99"/>
    <x v="7"/>
    <x v="51"/>
    <x v="51"/>
    <x v="0"/>
    <x v="5"/>
    <x v="1"/>
  </r>
  <r>
    <s v="E01194"/>
    <s v="SAMANTHA ADAMS"/>
    <s v="Test Engineer"/>
    <x v="5"/>
    <s v="Research &amp; Development"/>
    <x v="1"/>
    <x v="2"/>
    <n v="45"/>
    <d v="2013-04-22T00:00:00"/>
    <x v="100"/>
    <x v="100"/>
    <x v="1"/>
    <x v="1"/>
    <x v="1"/>
    <x v="0"/>
    <x v="0"/>
    <x v="1"/>
  </r>
  <r>
    <s v="E02875"/>
    <s v="MADELINE SHIN"/>
    <s v="Computer Systems Manager"/>
    <x v="0"/>
    <s v="Speciality Products"/>
    <x v="1"/>
    <x v="1"/>
    <n v="48"/>
    <d v="2007-01-09T00:00:00"/>
    <x v="101"/>
    <x v="101"/>
    <x v="6"/>
    <x v="52"/>
    <x v="52"/>
    <x v="0"/>
    <x v="0"/>
    <x v="1"/>
  </r>
  <r>
    <s v="E04959"/>
    <s v="NOAH KING"/>
    <s v="Development Engineer"/>
    <x v="5"/>
    <s v="Speciality Products"/>
    <x v="0"/>
    <x v="0"/>
    <n v="56"/>
    <d v="2015-01-27T00:00:00"/>
    <x v="102"/>
    <x v="102"/>
    <x v="1"/>
    <x v="1"/>
    <x v="1"/>
    <x v="0"/>
    <x v="4"/>
    <x v="1"/>
  </r>
  <r>
    <s v="E03816"/>
    <s v="LEILANI CHOW"/>
    <s v="Director"/>
    <x v="4"/>
    <s v="Corporate"/>
    <x v="1"/>
    <x v="1"/>
    <n v="27"/>
    <d v="2021-02-23T00:00:00"/>
    <x v="103"/>
    <x v="103"/>
    <x v="26"/>
    <x v="53"/>
    <x v="53"/>
    <x v="1"/>
    <x v="10"/>
    <x v="1"/>
  </r>
  <r>
    <s v="E01261"/>
    <s v="CONNOR SIMMONS"/>
    <s v="Analyst II"/>
    <x v="3"/>
    <s v="Speciality Products"/>
    <x v="0"/>
    <x v="2"/>
    <n v="55"/>
    <d v="2007-04-05T00:00:00"/>
    <x v="104"/>
    <x v="104"/>
    <x v="1"/>
    <x v="1"/>
    <x v="1"/>
    <x v="0"/>
    <x v="4"/>
    <x v="13"/>
  </r>
  <r>
    <s v="E03612"/>
    <s v="GRAYSON COOPER"/>
    <s v="Sr. Manger"/>
    <x v="1"/>
    <s v="Speciality Products"/>
    <x v="0"/>
    <x v="0"/>
    <n v="64"/>
    <d v="2013-06-29T00:00:00"/>
    <x v="105"/>
    <x v="105"/>
    <x v="4"/>
    <x v="54"/>
    <x v="54"/>
    <x v="0"/>
    <x v="7"/>
    <x v="1"/>
  </r>
  <r>
    <s v="E01388"/>
    <s v="IVY SOTO"/>
    <s v="Field Engineer"/>
    <x v="5"/>
    <s v="Research &amp; Development"/>
    <x v="1"/>
    <x v="3"/>
    <n v="50"/>
    <d v="1997-10-23T00:00:00"/>
    <x v="106"/>
    <x v="106"/>
    <x v="1"/>
    <x v="1"/>
    <x v="1"/>
    <x v="0"/>
    <x v="5"/>
    <x v="1"/>
  </r>
  <r>
    <s v="E03875"/>
    <s v="AURORA SIMMONS"/>
    <s v="Development Engineer"/>
    <x v="5"/>
    <s v="Corporate"/>
    <x v="1"/>
    <x v="2"/>
    <n v="51"/>
    <d v="1995-12-22T00:00:00"/>
    <x v="107"/>
    <x v="107"/>
    <x v="1"/>
    <x v="1"/>
    <x v="1"/>
    <x v="0"/>
    <x v="5"/>
    <x v="1"/>
  </r>
  <r>
    <s v="E04413"/>
    <s v="ANDREW THOMAS"/>
    <s v="Controls Engineer"/>
    <x v="5"/>
    <s v="Manufacturing"/>
    <x v="0"/>
    <x v="2"/>
    <n v="36"/>
    <d v="2016-12-02T00:00:00"/>
    <x v="108"/>
    <x v="108"/>
    <x v="1"/>
    <x v="1"/>
    <x v="1"/>
    <x v="0"/>
    <x v="7"/>
    <x v="1"/>
  </r>
  <r>
    <s v="E00691"/>
    <s v="EZEKIEL DESAI"/>
    <s v="Director"/>
    <x v="1"/>
    <s v="Research &amp; Development"/>
    <x v="0"/>
    <x v="1"/>
    <n v="42"/>
    <d v="2003-01-15T00:00:00"/>
    <x v="109"/>
    <x v="109"/>
    <x v="27"/>
    <x v="55"/>
    <x v="55"/>
    <x v="0"/>
    <x v="0"/>
    <x v="1"/>
  </r>
  <r>
    <s v="E03047"/>
    <s v="GABRIELLA GUPTA"/>
    <s v="Sr. Account Representative"/>
    <x v="2"/>
    <s v="Corporate"/>
    <x v="1"/>
    <x v="1"/>
    <n v="41"/>
    <d v="2005-02-15T00:00:00"/>
    <x v="110"/>
    <x v="110"/>
    <x v="1"/>
    <x v="1"/>
    <x v="1"/>
    <x v="1"/>
    <x v="6"/>
    <x v="1"/>
  </r>
  <r>
    <s v="E04903"/>
    <s v="SKYLAR LIU"/>
    <s v="Director"/>
    <x v="0"/>
    <s v="Research &amp; Development"/>
    <x v="1"/>
    <x v="1"/>
    <n v="29"/>
    <d v="2020-08-09T00:00:00"/>
    <x v="111"/>
    <x v="111"/>
    <x v="0"/>
    <x v="56"/>
    <x v="56"/>
    <x v="1"/>
    <x v="11"/>
    <x v="1"/>
  </r>
  <r>
    <s v="E04735"/>
    <s v="NOVA COLEMAN"/>
    <s v="System Administrator "/>
    <x v="0"/>
    <s v="Manufacturing"/>
    <x v="1"/>
    <x v="2"/>
    <n v="44"/>
    <d v="2006-12-13T00:00:00"/>
    <x v="112"/>
    <x v="112"/>
    <x v="1"/>
    <x v="1"/>
    <x v="1"/>
    <x v="0"/>
    <x v="4"/>
    <x v="1"/>
  </r>
  <r>
    <s v="E02850"/>
    <s v="EVELYN DINH"/>
    <s v="Director"/>
    <x v="2"/>
    <s v="Research &amp; Development"/>
    <x v="1"/>
    <x v="1"/>
    <n v="41"/>
    <d v="2018-08-10T00:00:00"/>
    <x v="113"/>
    <x v="113"/>
    <x v="11"/>
    <x v="57"/>
    <x v="57"/>
    <x v="0"/>
    <x v="7"/>
    <x v="1"/>
  </r>
  <r>
    <s v="E03583"/>
    <s v="BROOKS MARQUEZ"/>
    <s v="Vice President"/>
    <x v="2"/>
    <s v="Corporate"/>
    <x v="0"/>
    <x v="3"/>
    <n v="61"/>
    <d v="2019-09-24T00:00:00"/>
    <x v="114"/>
    <x v="114"/>
    <x v="21"/>
    <x v="58"/>
    <x v="58"/>
    <x v="0"/>
    <x v="2"/>
    <x v="1"/>
  </r>
  <r>
    <s v="E02017"/>
    <s v="CONNOR JOSEPH"/>
    <s v="Director"/>
    <x v="4"/>
    <s v="Corporate"/>
    <x v="0"/>
    <x v="2"/>
    <n v="50"/>
    <d v="1998-07-22T00:00:00"/>
    <x v="115"/>
    <x v="115"/>
    <x v="0"/>
    <x v="59"/>
    <x v="59"/>
    <x v="0"/>
    <x v="2"/>
    <x v="1"/>
  </r>
  <r>
    <s v="E01642"/>
    <s v="MIA LAM"/>
    <s v="Sr. Manger"/>
    <x v="0"/>
    <s v="Manufacturing"/>
    <x v="1"/>
    <x v="1"/>
    <n v="49"/>
    <d v="2006-04-18T00:00:00"/>
    <x v="116"/>
    <x v="116"/>
    <x v="28"/>
    <x v="60"/>
    <x v="60"/>
    <x v="0"/>
    <x v="5"/>
    <x v="1"/>
  </r>
  <r>
    <s v="E04379"/>
    <s v="SCARLETT RODRIGUEZ"/>
    <s v="Sr. Analyst"/>
    <x v="1"/>
    <s v="Manufacturing"/>
    <x v="1"/>
    <x v="3"/>
    <n v="60"/>
    <d v="2007-02-24T00:00:00"/>
    <x v="117"/>
    <x v="117"/>
    <x v="1"/>
    <x v="1"/>
    <x v="1"/>
    <x v="2"/>
    <x v="8"/>
    <x v="1"/>
  </r>
  <r>
    <s v="E04131"/>
    <s v="CORA RIVERA"/>
    <s v="Sr. Analyst"/>
    <x v="6"/>
    <s v="Corporate"/>
    <x v="1"/>
    <x v="3"/>
    <n v="42"/>
    <d v="2021-01-02T00:00:00"/>
    <x v="118"/>
    <x v="118"/>
    <x v="1"/>
    <x v="1"/>
    <x v="1"/>
    <x v="0"/>
    <x v="0"/>
    <x v="1"/>
  </r>
  <r>
    <s v="E02872"/>
    <s v="LIAM JUNG"/>
    <s v="Manager"/>
    <x v="1"/>
    <s v="Corporate"/>
    <x v="0"/>
    <x v="1"/>
    <n v="39"/>
    <d v="2010-01-14T00:00:00"/>
    <x v="119"/>
    <x v="119"/>
    <x v="3"/>
    <x v="61"/>
    <x v="61"/>
    <x v="1"/>
    <x v="11"/>
    <x v="1"/>
  </r>
  <r>
    <s v="E02331"/>
    <s v="SOPHIA HUYNH"/>
    <s v="Enterprise Architect"/>
    <x v="0"/>
    <s v="Manufacturing"/>
    <x v="1"/>
    <x v="1"/>
    <n v="55"/>
    <d v="2005-08-09T00:00:00"/>
    <x v="120"/>
    <x v="120"/>
    <x v="1"/>
    <x v="1"/>
    <x v="1"/>
    <x v="0"/>
    <x v="4"/>
    <x v="1"/>
  </r>
  <r>
    <s v="E00417"/>
    <s v="ATHENA CARRILLO"/>
    <s v="Analyst II"/>
    <x v="1"/>
    <s v="Speciality Products"/>
    <x v="1"/>
    <x v="3"/>
    <n v="39"/>
    <d v="2006-04-06T00:00:00"/>
    <x v="121"/>
    <x v="121"/>
    <x v="1"/>
    <x v="1"/>
    <x v="1"/>
    <x v="0"/>
    <x v="7"/>
    <x v="1"/>
  </r>
  <r>
    <s v="E04267"/>
    <s v="GREYSON SANDERS"/>
    <s v="Cloud Infrastructure Architect"/>
    <x v="0"/>
    <s v="Speciality Products"/>
    <x v="0"/>
    <x v="0"/>
    <n v="28"/>
    <d v="2019-03-06T00:00:00"/>
    <x v="122"/>
    <x v="122"/>
    <x v="1"/>
    <x v="1"/>
    <x v="1"/>
    <x v="0"/>
    <x v="2"/>
    <x v="1"/>
  </r>
  <r>
    <s v="E03061"/>
    <s v="VIVIAN LEWIS"/>
    <s v="Manager"/>
    <x v="6"/>
    <s v="Manufacturing"/>
    <x v="1"/>
    <x v="2"/>
    <n v="65"/>
    <d v="2011-09-07T00:00:00"/>
    <x v="123"/>
    <x v="123"/>
    <x v="4"/>
    <x v="62"/>
    <x v="62"/>
    <x v="0"/>
    <x v="7"/>
    <x v="1"/>
  </r>
  <r>
    <s v="E00013"/>
    <s v="ELENA VANG"/>
    <s v="Analyst"/>
    <x v="1"/>
    <s v="Corporate"/>
    <x v="1"/>
    <x v="1"/>
    <n v="52"/>
    <d v="2019-02-19T00:00:00"/>
    <x v="124"/>
    <x v="124"/>
    <x v="1"/>
    <x v="1"/>
    <x v="1"/>
    <x v="1"/>
    <x v="10"/>
    <x v="1"/>
  </r>
  <r>
    <s v="E04265"/>
    <s v="NATALIA DIAZ"/>
    <s v="Operations Engineer"/>
    <x v="5"/>
    <s v="Corporate"/>
    <x v="1"/>
    <x v="3"/>
    <n v="62"/>
    <d v="2006-10-12T00:00:00"/>
    <x v="125"/>
    <x v="125"/>
    <x v="1"/>
    <x v="1"/>
    <x v="1"/>
    <x v="0"/>
    <x v="5"/>
    <x v="1"/>
  </r>
  <r>
    <s v="E04769"/>
    <s v="MILA LEUNG"/>
    <s v="Sr. Analyst"/>
    <x v="6"/>
    <s v="Corporate"/>
    <x v="1"/>
    <x v="1"/>
    <n v="39"/>
    <d v="2007-11-05T00:00:00"/>
    <x v="126"/>
    <x v="126"/>
    <x v="1"/>
    <x v="1"/>
    <x v="1"/>
    <x v="1"/>
    <x v="10"/>
    <x v="1"/>
  </r>
  <r>
    <s v="E03042"/>
    <s v="AVA NELSON"/>
    <s v="Systems Analyst"/>
    <x v="0"/>
    <s v="Manufacturing"/>
    <x v="1"/>
    <x v="2"/>
    <n v="63"/>
    <d v="1992-04-01T00:00:00"/>
    <x v="127"/>
    <x v="127"/>
    <x v="1"/>
    <x v="1"/>
    <x v="1"/>
    <x v="0"/>
    <x v="3"/>
    <x v="1"/>
  </r>
  <r>
    <s v="E00527"/>
    <s v="MATEO CHU"/>
    <s v="Field Engineer"/>
    <x v="5"/>
    <s v="Speciality Products"/>
    <x v="0"/>
    <x v="1"/>
    <n v="27"/>
    <d v="2020-04-16T00:00:00"/>
    <x v="128"/>
    <x v="128"/>
    <x v="1"/>
    <x v="1"/>
    <x v="1"/>
    <x v="1"/>
    <x v="11"/>
    <x v="1"/>
  </r>
  <r>
    <s v="E01095"/>
    <s v="ISLA LAI"/>
    <s v="Vice President"/>
    <x v="1"/>
    <s v="Corporate"/>
    <x v="1"/>
    <x v="1"/>
    <n v="37"/>
    <d v="2011-12-06T00:00:00"/>
    <x v="129"/>
    <x v="129"/>
    <x v="29"/>
    <x v="63"/>
    <x v="63"/>
    <x v="1"/>
    <x v="6"/>
    <x v="1"/>
  </r>
  <r>
    <s v="E03131"/>
    <s v="EZEKIEL REED"/>
    <s v="Sr. Manger"/>
    <x v="0"/>
    <s v="Manufacturing"/>
    <x v="0"/>
    <x v="2"/>
    <n v="37"/>
    <d v="2014-02-25T00:00:00"/>
    <x v="130"/>
    <x v="130"/>
    <x v="15"/>
    <x v="64"/>
    <x v="64"/>
    <x v="0"/>
    <x v="4"/>
    <x v="14"/>
  </r>
  <r>
    <s v="E01713"/>
    <s v="NOLAN GUZMAN"/>
    <s v="Field Engineer"/>
    <x v="5"/>
    <s v="Speciality Products"/>
    <x v="0"/>
    <x v="3"/>
    <n v="46"/>
    <d v="1999-06-20T00:00:00"/>
    <x v="131"/>
    <x v="131"/>
    <x v="1"/>
    <x v="1"/>
    <x v="1"/>
    <x v="2"/>
    <x v="12"/>
    <x v="1"/>
  </r>
  <r>
    <s v="E00128"/>
    <s v="EVERLEIGH ESPINOZA"/>
    <s v="Director"/>
    <x v="4"/>
    <s v="Manufacturing"/>
    <x v="1"/>
    <x v="3"/>
    <n v="54"/>
    <d v="2018-01-22T00:00:00"/>
    <x v="132"/>
    <x v="132"/>
    <x v="12"/>
    <x v="65"/>
    <x v="65"/>
    <x v="0"/>
    <x v="5"/>
    <x v="1"/>
  </r>
  <r>
    <s v="E03849"/>
    <s v="EVELYN JUNG"/>
    <s v="Analyst"/>
    <x v="2"/>
    <s v="Research &amp; Development"/>
    <x v="1"/>
    <x v="1"/>
    <n v="30"/>
    <d v="2021-02-14T00:00:00"/>
    <x v="133"/>
    <x v="133"/>
    <x v="1"/>
    <x v="1"/>
    <x v="1"/>
    <x v="1"/>
    <x v="10"/>
    <x v="1"/>
  </r>
  <r>
    <s v="E02464"/>
    <s v="SOPHIE SILVA"/>
    <s v="Vice President"/>
    <x v="5"/>
    <s v="Corporate"/>
    <x v="1"/>
    <x v="3"/>
    <n v="28"/>
    <d v="2017-07-06T00:00:00"/>
    <x v="134"/>
    <x v="134"/>
    <x v="23"/>
    <x v="66"/>
    <x v="66"/>
    <x v="2"/>
    <x v="9"/>
    <x v="1"/>
  </r>
  <r>
    <s v="E00306"/>
    <s v="MATEO WILLIAMS"/>
    <s v="Enterprise Architect"/>
    <x v="0"/>
    <s v="Manufacturing"/>
    <x v="0"/>
    <x v="2"/>
    <n v="40"/>
    <d v="2011-01-22T00:00:00"/>
    <x v="135"/>
    <x v="135"/>
    <x v="1"/>
    <x v="1"/>
    <x v="1"/>
    <x v="0"/>
    <x v="5"/>
    <x v="1"/>
  </r>
  <r>
    <s v="E03737"/>
    <s v="KENNEDY RAHMAN"/>
    <s v="Vice President"/>
    <x v="4"/>
    <s v="Manufacturing"/>
    <x v="1"/>
    <x v="1"/>
    <n v="49"/>
    <d v="2003-02-28T00:00:00"/>
    <x v="136"/>
    <x v="136"/>
    <x v="21"/>
    <x v="67"/>
    <x v="67"/>
    <x v="1"/>
    <x v="1"/>
    <x v="1"/>
  </r>
  <r>
    <s v="E02783"/>
    <s v="LEVI MENDEZ"/>
    <s v="Vice President"/>
    <x v="2"/>
    <s v="Research &amp; Development"/>
    <x v="0"/>
    <x v="3"/>
    <n v="39"/>
    <d v="2011-08-23T00:00:00"/>
    <x v="137"/>
    <x v="137"/>
    <x v="7"/>
    <x v="68"/>
    <x v="68"/>
    <x v="2"/>
    <x v="9"/>
    <x v="1"/>
  </r>
  <r>
    <s v="E02939"/>
    <s v="JULIAN FONG"/>
    <s v="Quality Engineer"/>
    <x v="5"/>
    <s v="Speciality Products"/>
    <x v="0"/>
    <x v="1"/>
    <n v="61"/>
    <d v="2002-11-22T00:00:00"/>
    <x v="138"/>
    <x v="138"/>
    <x v="1"/>
    <x v="1"/>
    <x v="1"/>
    <x v="1"/>
    <x v="1"/>
    <x v="1"/>
  </r>
  <r>
    <s v="E02706"/>
    <s v="NEVAEH KANG"/>
    <s v="Automation Engineer"/>
    <x v="5"/>
    <s v="Research &amp; Development"/>
    <x v="1"/>
    <x v="1"/>
    <n v="46"/>
    <d v="2021-01-10T00:00:00"/>
    <x v="139"/>
    <x v="139"/>
    <x v="1"/>
    <x v="1"/>
    <x v="1"/>
    <x v="1"/>
    <x v="11"/>
    <x v="1"/>
  </r>
  <r>
    <s v="E00170"/>
    <s v="HANNAH NELSON"/>
    <s v="Sr. Analyst"/>
    <x v="6"/>
    <s v="Speciality Products"/>
    <x v="1"/>
    <x v="2"/>
    <n v="35"/>
    <d v="2019-09-07T00:00:00"/>
    <x v="140"/>
    <x v="140"/>
    <x v="1"/>
    <x v="1"/>
    <x v="1"/>
    <x v="0"/>
    <x v="5"/>
    <x v="1"/>
  </r>
  <r>
    <s v="E01425"/>
    <s v="ANTHONY ROGERS"/>
    <s v="Vice President"/>
    <x v="5"/>
    <s v="Corporate"/>
    <x v="0"/>
    <x v="2"/>
    <n v="33"/>
    <d v="2015-06-18T00:00:00"/>
    <x v="141"/>
    <x v="141"/>
    <x v="7"/>
    <x v="69"/>
    <x v="69"/>
    <x v="0"/>
    <x v="7"/>
    <x v="1"/>
  </r>
  <r>
    <s v="E00130"/>
    <s v="PAISLEY KANG"/>
    <s v="Vice President"/>
    <x v="4"/>
    <s v="Corporate"/>
    <x v="1"/>
    <x v="1"/>
    <n v="61"/>
    <d v="2017-03-10T00:00:00"/>
    <x v="142"/>
    <x v="142"/>
    <x v="29"/>
    <x v="70"/>
    <x v="70"/>
    <x v="1"/>
    <x v="10"/>
    <x v="1"/>
  </r>
  <r>
    <s v="E02094"/>
    <s v="MATTHEW GUPTA"/>
    <s v="Network Engineer"/>
    <x v="0"/>
    <s v="Speciality Products"/>
    <x v="0"/>
    <x v="1"/>
    <n v="45"/>
    <d v="2005-09-18T00:00:00"/>
    <x v="143"/>
    <x v="143"/>
    <x v="1"/>
    <x v="1"/>
    <x v="1"/>
    <x v="1"/>
    <x v="10"/>
    <x v="1"/>
  </r>
  <r>
    <s v="E03567"/>
    <s v="SILAS CHAVEZ"/>
    <s v="Technical Architect"/>
    <x v="0"/>
    <s v="Research &amp; Development"/>
    <x v="0"/>
    <x v="3"/>
    <n v="51"/>
    <d v="2008-04-15T00:00:00"/>
    <x v="144"/>
    <x v="144"/>
    <x v="1"/>
    <x v="1"/>
    <x v="1"/>
    <x v="0"/>
    <x v="7"/>
    <x v="1"/>
  </r>
  <r>
    <s v="E04682"/>
    <s v="COLTON THAO"/>
    <s v="Manager"/>
    <x v="4"/>
    <s v="Manufacturing"/>
    <x v="0"/>
    <x v="1"/>
    <n v="55"/>
    <d v="1995-11-16T00:00:00"/>
    <x v="145"/>
    <x v="145"/>
    <x v="24"/>
    <x v="71"/>
    <x v="71"/>
    <x v="1"/>
    <x v="1"/>
    <x v="1"/>
  </r>
  <r>
    <s v="E00957"/>
    <s v="GENESIS PERRY"/>
    <s v="Sr. Manger"/>
    <x v="2"/>
    <s v="Corporate"/>
    <x v="1"/>
    <x v="2"/>
    <n v="46"/>
    <d v="2013-07-18T00:00:00"/>
    <x v="146"/>
    <x v="146"/>
    <x v="28"/>
    <x v="72"/>
    <x v="72"/>
    <x v="0"/>
    <x v="7"/>
    <x v="1"/>
  </r>
  <r>
    <s v="E04458"/>
    <s v="ALEXANDER BRYANT"/>
    <s v="Field Engineer"/>
    <x v="5"/>
    <s v="Speciality Products"/>
    <x v="0"/>
    <x v="2"/>
    <n v="30"/>
    <d v="2021-10-02T00:00:00"/>
    <x v="147"/>
    <x v="147"/>
    <x v="1"/>
    <x v="1"/>
    <x v="1"/>
    <x v="0"/>
    <x v="0"/>
    <x v="1"/>
  </r>
  <r>
    <s v="E01499"/>
    <s v="ELIAS ZHANG"/>
    <s v="Solutions Architect"/>
    <x v="0"/>
    <s v="Research &amp; Development"/>
    <x v="0"/>
    <x v="1"/>
    <n v="54"/>
    <d v="2013-07-13T00:00:00"/>
    <x v="148"/>
    <x v="148"/>
    <x v="1"/>
    <x v="1"/>
    <x v="1"/>
    <x v="1"/>
    <x v="10"/>
    <x v="1"/>
  </r>
  <r>
    <s v="E00521"/>
    <s v="LILY CARTER"/>
    <s v="Network Architect"/>
    <x v="0"/>
    <s v="Research &amp; Development"/>
    <x v="1"/>
    <x v="2"/>
    <n v="54"/>
    <d v="1998-05-18T00:00:00"/>
    <x v="149"/>
    <x v="149"/>
    <x v="1"/>
    <x v="1"/>
    <x v="1"/>
    <x v="0"/>
    <x v="3"/>
    <x v="1"/>
  </r>
  <r>
    <s v="E03717"/>
    <s v="JOSEPH RUIZ"/>
    <s v="Field Engineer"/>
    <x v="5"/>
    <s v="Manufacturing"/>
    <x v="0"/>
    <x v="3"/>
    <n v="45"/>
    <d v="2002-02-26T00:00:00"/>
    <x v="150"/>
    <x v="150"/>
    <x v="1"/>
    <x v="1"/>
    <x v="1"/>
    <x v="2"/>
    <x v="12"/>
    <x v="1"/>
  </r>
  <r>
    <s v="E01533"/>
    <s v="AVERY BAILEY"/>
    <s v="Sr. Analyst"/>
    <x v="2"/>
    <s v="Speciality Products"/>
    <x v="1"/>
    <x v="2"/>
    <n v="49"/>
    <d v="1996-05-15T00:00:00"/>
    <x v="151"/>
    <x v="151"/>
    <x v="1"/>
    <x v="1"/>
    <x v="1"/>
    <x v="0"/>
    <x v="3"/>
    <x v="1"/>
  </r>
  <r>
    <s v="E04449"/>
    <s v="MILES HSU"/>
    <s v="Analyst II"/>
    <x v="1"/>
    <s v="Research &amp; Development"/>
    <x v="0"/>
    <x v="1"/>
    <n v="55"/>
    <d v="2014-03-16T00:00:00"/>
    <x v="152"/>
    <x v="152"/>
    <x v="1"/>
    <x v="1"/>
    <x v="1"/>
    <x v="1"/>
    <x v="11"/>
    <x v="1"/>
  </r>
  <r>
    <s v="E02855"/>
    <s v="PIPER CHENG"/>
    <s v="Enterprise Architect"/>
    <x v="0"/>
    <s v="Manufacturing"/>
    <x v="1"/>
    <x v="1"/>
    <n v="62"/>
    <d v="2009-03-15T00:00:00"/>
    <x v="153"/>
    <x v="153"/>
    <x v="1"/>
    <x v="1"/>
    <x v="1"/>
    <x v="0"/>
    <x v="4"/>
    <x v="1"/>
  </r>
  <r>
    <s v="E00816"/>
    <s v="SKYLAR WATSON"/>
    <s v="Network Architect"/>
    <x v="0"/>
    <s v="Speciality Products"/>
    <x v="1"/>
    <x v="2"/>
    <n v="28"/>
    <d v="2021-10-08T00:00:00"/>
    <x v="154"/>
    <x v="154"/>
    <x v="1"/>
    <x v="1"/>
    <x v="1"/>
    <x v="0"/>
    <x v="3"/>
    <x v="1"/>
  </r>
  <r>
    <s v="E02283"/>
    <s v="JAXON PARK"/>
    <s v="Network Architect"/>
    <x v="0"/>
    <s v="Manufacturing"/>
    <x v="0"/>
    <x v="1"/>
    <n v="33"/>
    <d v="2020-07-24T00:00:00"/>
    <x v="155"/>
    <x v="155"/>
    <x v="1"/>
    <x v="1"/>
    <x v="1"/>
    <x v="1"/>
    <x v="11"/>
    <x v="1"/>
  </r>
  <r>
    <s v="E04888"/>
    <s v="ELIJAH HENRY"/>
    <s v="Manager"/>
    <x v="0"/>
    <s v="Corporate"/>
    <x v="0"/>
    <x v="2"/>
    <n v="32"/>
    <d v="2014-01-03T00:00:00"/>
    <x v="156"/>
    <x v="156"/>
    <x v="4"/>
    <x v="73"/>
    <x v="73"/>
    <x v="0"/>
    <x v="4"/>
    <x v="1"/>
  </r>
  <r>
    <s v="E03907"/>
    <s v="CAMILA WATSON"/>
    <s v="Vice President"/>
    <x v="1"/>
    <s v="Speciality Products"/>
    <x v="1"/>
    <x v="2"/>
    <n v="32"/>
    <d v="2018-01-02T00:00:00"/>
    <x v="157"/>
    <x v="157"/>
    <x v="29"/>
    <x v="74"/>
    <x v="74"/>
    <x v="0"/>
    <x v="5"/>
    <x v="1"/>
  </r>
  <r>
    <s v="E02166"/>
    <s v="LUCAS THOMAS"/>
    <s v="Manager"/>
    <x v="3"/>
    <s v="Research &amp; Development"/>
    <x v="0"/>
    <x v="2"/>
    <n v="55"/>
    <d v="2000-04-28T00:00:00"/>
    <x v="158"/>
    <x v="158"/>
    <x v="17"/>
    <x v="75"/>
    <x v="75"/>
    <x v="0"/>
    <x v="4"/>
    <x v="1"/>
  </r>
  <r>
    <s v="E00431"/>
    <s v="SKYLAR DOAN"/>
    <s v="Sr. Business Partner"/>
    <x v="4"/>
    <s v="Research &amp; Development"/>
    <x v="1"/>
    <x v="1"/>
    <n v="58"/>
    <d v="1994-08-21T00:00:00"/>
    <x v="159"/>
    <x v="159"/>
    <x v="1"/>
    <x v="1"/>
    <x v="1"/>
    <x v="0"/>
    <x v="0"/>
    <x v="15"/>
  </r>
  <r>
    <s v="E01501"/>
    <s v="HUDSON LIU"/>
    <s v="Engineering Manager"/>
    <x v="5"/>
    <s v="Speciality Products"/>
    <x v="0"/>
    <x v="1"/>
    <n v="34"/>
    <d v="2017-11-16T00:00:00"/>
    <x v="160"/>
    <x v="160"/>
    <x v="0"/>
    <x v="76"/>
    <x v="76"/>
    <x v="0"/>
    <x v="4"/>
    <x v="1"/>
  </r>
  <r>
    <s v="E01141"/>
    <s v="GIANNA WILLIAMS"/>
    <s v="Quality Engineer"/>
    <x v="5"/>
    <s v="Research &amp; Development"/>
    <x v="1"/>
    <x v="0"/>
    <n v="27"/>
    <d v="2021-01-28T00:00:00"/>
    <x v="161"/>
    <x v="161"/>
    <x v="1"/>
    <x v="1"/>
    <x v="1"/>
    <x v="0"/>
    <x v="2"/>
    <x v="1"/>
  </r>
  <r>
    <s v="E02254"/>
    <s v="JAXSON SANDOVAL"/>
    <s v="Sr. Analyst"/>
    <x v="2"/>
    <s v="Speciality Products"/>
    <x v="0"/>
    <x v="3"/>
    <n v="61"/>
    <d v="2017-05-03T00:00:00"/>
    <x v="162"/>
    <x v="162"/>
    <x v="1"/>
    <x v="1"/>
    <x v="1"/>
    <x v="2"/>
    <x v="12"/>
    <x v="1"/>
  </r>
  <r>
    <s v="E04504"/>
    <s v="JAMESON ALVARADO"/>
    <s v="Enterprise Architect"/>
    <x v="0"/>
    <s v="Manufacturing"/>
    <x v="0"/>
    <x v="3"/>
    <n v="47"/>
    <d v="1999-03-14T00:00:00"/>
    <x v="163"/>
    <x v="163"/>
    <x v="1"/>
    <x v="1"/>
    <x v="1"/>
    <x v="2"/>
    <x v="12"/>
    <x v="1"/>
  </r>
  <r>
    <s v="E03394"/>
    <s v="JOSEPH LY"/>
    <s v="Vice President"/>
    <x v="6"/>
    <s v="Speciality Products"/>
    <x v="0"/>
    <x v="1"/>
    <n v="40"/>
    <d v="2009-02-28T00:00:00"/>
    <x v="164"/>
    <x v="164"/>
    <x v="13"/>
    <x v="77"/>
    <x v="77"/>
    <x v="1"/>
    <x v="1"/>
    <x v="1"/>
  </r>
  <r>
    <s v="E02942"/>
    <s v="DANIEL RICHARDSON"/>
    <s v="Director"/>
    <x v="5"/>
    <s v="Speciality Products"/>
    <x v="0"/>
    <x v="2"/>
    <n v="30"/>
    <d v="2018-05-20T00:00:00"/>
    <x v="165"/>
    <x v="165"/>
    <x v="20"/>
    <x v="78"/>
    <x v="78"/>
    <x v="0"/>
    <x v="5"/>
    <x v="1"/>
  </r>
  <r>
    <s v="E04130"/>
    <s v="ELIAS FIGUEROA"/>
    <s v="Sr. Manger"/>
    <x v="1"/>
    <s v="Corporate"/>
    <x v="0"/>
    <x v="3"/>
    <n v="45"/>
    <d v="2021-12-24T00:00:00"/>
    <x v="166"/>
    <x v="166"/>
    <x v="0"/>
    <x v="79"/>
    <x v="79"/>
    <x v="0"/>
    <x v="3"/>
    <x v="1"/>
  </r>
  <r>
    <s v="E02848"/>
    <s v="EMMA BROOKS"/>
    <s v="Sr. Account Representative"/>
    <x v="2"/>
    <s v="Research &amp; Development"/>
    <x v="1"/>
    <x v="2"/>
    <n v="30"/>
    <d v="2016-12-18T00:00:00"/>
    <x v="167"/>
    <x v="167"/>
    <x v="1"/>
    <x v="1"/>
    <x v="1"/>
    <x v="0"/>
    <x v="5"/>
    <x v="1"/>
  </r>
  <r>
    <s v="E00085"/>
    <s v="ISLA WONG"/>
    <s v="Vice President"/>
    <x v="3"/>
    <s v="Corporate"/>
    <x v="1"/>
    <x v="1"/>
    <n v="56"/>
    <d v="2014-03-16T00:00:00"/>
    <x v="168"/>
    <x v="168"/>
    <x v="23"/>
    <x v="80"/>
    <x v="80"/>
    <x v="0"/>
    <x v="5"/>
    <x v="1"/>
  </r>
  <r>
    <s v="E03956"/>
    <s v="EVERLY WALKER"/>
    <s v="Sr. Manger"/>
    <x v="2"/>
    <s v="Research &amp; Development"/>
    <x v="1"/>
    <x v="2"/>
    <n v="62"/>
    <d v="1999-08-02T00:00:00"/>
    <x v="169"/>
    <x v="169"/>
    <x v="28"/>
    <x v="81"/>
    <x v="81"/>
    <x v="0"/>
    <x v="5"/>
    <x v="1"/>
  </r>
  <r>
    <s v="E00672"/>
    <s v="MILA PENA"/>
    <s v="Sr. Business Partner"/>
    <x v="4"/>
    <s v="Manufacturing"/>
    <x v="1"/>
    <x v="3"/>
    <n v="45"/>
    <d v="2007-12-21T00:00:00"/>
    <x v="170"/>
    <x v="170"/>
    <x v="1"/>
    <x v="1"/>
    <x v="1"/>
    <x v="2"/>
    <x v="8"/>
    <x v="1"/>
  </r>
  <r>
    <s v="E04618"/>
    <s v="MASON ZHAO"/>
    <s v="Technical Architect"/>
    <x v="0"/>
    <s v="Research &amp; Development"/>
    <x v="0"/>
    <x v="1"/>
    <n v="46"/>
    <d v="2021-10-26T00:00:00"/>
    <x v="171"/>
    <x v="171"/>
    <x v="1"/>
    <x v="1"/>
    <x v="1"/>
    <x v="1"/>
    <x v="1"/>
    <x v="1"/>
  </r>
  <r>
    <s v="E03506"/>
    <s v="JAXSON MAI"/>
    <s v="Vice President"/>
    <x v="4"/>
    <s v="Research &amp; Development"/>
    <x v="0"/>
    <x v="1"/>
    <n v="48"/>
    <d v="2014-03-08T00:00:00"/>
    <x v="172"/>
    <x v="172"/>
    <x v="30"/>
    <x v="82"/>
    <x v="82"/>
    <x v="0"/>
    <x v="5"/>
    <x v="1"/>
  </r>
  <r>
    <s v="E00568"/>
    <s v="AVA GARZA"/>
    <s v="Director"/>
    <x v="3"/>
    <s v="Manufacturing"/>
    <x v="1"/>
    <x v="3"/>
    <n v="27"/>
    <d v="2018-06-25T00:00:00"/>
    <x v="173"/>
    <x v="173"/>
    <x v="11"/>
    <x v="83"/>
    <x v="83"/>
    <x v="0"/>
    <x v="3"/>
    <x v="1"/>
  </r>
  <r>
    <s v="E00535"/>
    <s v="NATHAN MENDEZ"/>
    <s v="Manager"/>
    <x v="0"/>
    <s v="Speciality Products"/>
    <x v="0"/>
    <x v="3"/>
    <n v="53"/>
    <d v="2006-10-31T00:00:00"/>
    <x v="174"/>
    <x v="174"/>
    <x v="4"/>
    <x v="84"/>
    <x v="84"/>
    <x v="0"/>
    <x v="5"/>
    <x v="1"/>
  </r>
  <r>
    <s v="E04630"/>
    <s v="MARIA GRIFFIN"/>
    <s v="Manager"/>
    <x v="6"/>
    <s v="Manufacturing"/>
    <x v="1"/>
    <x v="2"/>
    <n v="59"/>
    <d v="2007-04-25T00:00:00"/>
    <x v="175"/>
    <x v="175"/>
    <x v="17"/>
    <x v="85"/>
    <x v="85"/>
    <x v="0"/>
    <x v="4"/>
    <x v="1"/>
  </r>
  <r>
    <s v="E00874"/>
    <s v="ALEXANDER CHOI"/>
    <s v="Manager"/>
    <x v="6"/>
    <s v="Research &amp; Development"/>
    <x v="0"/>
    <x v="1"/>
    <n v="55"/>
    <d v="1994-09-18T00:00:00"/>
    <x v="176"/>
    <x v="176"/>
    <x v="4"/>
    <x v="86"/>
    <x v="86"/>
    <x v="0"/>
    <x v="2"/>
    <x v="1"/>
  </r>
  <r>
    <s v="E01546"/>
    <s v="MARIA HONG"/>
    <s v="Vice President"/>
    <x v="1"/>
    <s v="Speciality Products"/>
    <x v="1"/>
    <x v="1"/>
    <n v="43"/>
    <d v="2005-07-31T00:00:00"/>
    <x v="177"/>
    <x v="177"/>
    <x v="13"/>
    <x v="87"/>
    <x v="87"/>
    <x v="1"/>
    <x v="1"/>
    <x v="1"/>
  </r>
  <r>
    <s v="E00941"/>
    <s v="SOPHIE ALI"/>
    <s v="Analyst"/>
    <x v="1"/>
    <s v="Manufacturing"/>
    <x v="1"/>
    <x v="1"/>
    <n v="55"/>
    <d v="2002-03-28T00:00:00"/>
    <x v="178"/>
    <x v="178"/>
    <x v="1"/>
    <x v="1"/>
    <x v="1"/>
    <x v="0"/>
    <x v="7"/>
    <x v="1"/>
  </r>
  <r>
    <s v="E03446"/>
    <s v="JULIAN ROSS"/>
    <s v="Manager"/>
    <x v="6"/>
    <s v="Research &amp; Development"/>
    <x v="0"/>
    <x v="2"/>
    <n v="51"/>
    <d v="2020-07-02T00:00:00"/>
    <x v="179"/>
    <x v="179"/>
    <x v="24"/>
    <x v="88"/>
    <x v="88"/>
    <x v="0"/>
    <x v="4"/>
    <x v="1"/>
  </r>
  <r>
    <s v="E01361"/>
    <s v="EMMA HILL"/>
    <s v="IT Coordinator"/>
    <x v="0"/>
    <s v="Manufacturing"/>
    <x v="1"/>
    <x v="2"/>
    <n v="54"/>
    <d v="2016-12-27T00:00:00"/>
    <x v="180"/>
    <x v="180"/>
    <x v="1"/>
    <x v="1"/>
    <x v="1"/>
    <x v="0"/>
    <x v="4"/>
    <x v="1"/>
  </r>
  <r>
    <s v="E01631"/>
    <s v="LEILANI YEE"/>
    <s v="Sr. Analyst"/>
    <x v="6"/>
    <s v="Speciality Products"/>
    <x v="1"/>
    <x v="1"/>
    <n v="47"/>
    <d v="2017-07-12T00:00:00"/>
    <x v="181"/>
    <x v="181"/>
    <x v="1"/>
    <x v="1"/>
    <x v="1"/>
    <x v="1"/>
    <x v="11"/>
    <x v="1"/>
  </r>
  <r>
    <s v="E03719"/>
    <s v="JACK BROWN"/>
    <s v="Analyst"/>
    <x v="6"/>
    <s v="Corporate"/>
    <x v="0"/>
    <x v="2"/>
    <n v="55"/>
    <d v="2004-12-07T00:00:00"/>
    <x v="182"/>
    <x v="182"/>
    <x v="1"/>
    <x v="1"/>
    <x v="1"/>
    <x v="0"/>
    <x v="3"/>
    <x v="1"/>
  </r>
  <r>
    <s v="E03269"/>
    <s v="CHARLOTTE CHU"/>
    <s v="Network Engineer"/>
    <x v="0"/>
    <s v="Manufacturing"/>
    <x v="1"/>
    <x v="1"/>
    <n v="50"/>
    <d v="2001-01-23T00:00:00"/>
    <x v="183"/>
    <x v="183"/>
    <x v="1"/>
    <x v="1"/>
    <x v="1"/>
    <x v="1"/>
    <x v="11"/>
    <x v="1"/>
  </r>
  <r>
    <s v="E01037"/>
    <s v="JEREMIAH CHU"/>
    <s v="IT Systems Architect"/>
    <x v="0"/>
    <s v="Research &amp; Development"/>
    <x v="0"/>
    <x v="1"/>
    <n v="31"/>
    <d v="2020-09-12T00:00:00"/>
    <x v="184"/>
    <x v="184"/>
    <x v="1"/>
    <x v="1"/>
    <x v="1"/>
    <x v="1"/>
    <x v="6"/>
    <x v="1"/>
  </r>
  <r>
    <s v="E00671"/>
    <s v="MILES CHO"/>
    <s v="Systems Analyst"/>
    <x v="0"/>
    <s v="Speciality Products"/>
    <x v="0"/>
    <x v="1"/>
    <n v="47"/>
    <d v="1999-03-10T00:00:00"/>
    <x v="185"/>
    <x v="185"/>
    <x v="1"/>
    <x v="1"/>
    <x v="1"/>
    <x v="1"/>
    <x v="10"/>
    <x v="1"/>
  </r>
  <r>
    <s v="E02216"/>
    <s v="CALEB MARQUEZ"/>
    <s v="IT Systems Architect"/>
    <x v="0"/>
    <s v="Research &amp; Development"/>
    <x v="0"/>
    <x v="3"/>
    <n v="29"/>
    <d v="2019-10-15T00:00:00"/>
    <x v="186"/>
    <x v="186"/>
    <x v="1"/>
    <x v="1"/>
    <x v="1"/>
    <x v="2"/>
    <x v="9"/>
    <x v="1"/>
  </r>
  <r>
    <s v="E02803"/>
    <s v="ELI SOTO"/>
    <s v="Analyst"/>
    <x v="6"/>
    <s v="Speciality Products"/>
    <x v="0"/>
    <x v="3"/>
    <n v="38"/>
    <d v="2016-05-02T00:00:00"/>
    <x v="187"/>
    <x v="187"/>
    <x v="1"/>
    <x v="1"/>
    <x v="1"/>
    <x v="2"/>
    <x v="9"/>
    <x v="1"/>
  </r>
  <r>
    <s v="E01584"/>
    <s v="CARTER MEJIA"/>
    <s v="Sr. Manger"/>
    <x v="4"/>
    <s v="Research &amp; Development"/>
    <x v="0"/>
    <x v="3"/>
    <n v="29"/>
    <d v="2019-05-09T00:00:00"/>
    <x v="188"/>
    <x v="188"/>
    <x v="0"/>
    <x v="89"/>
    <x v="89"/>
    <x v="2"/>
    <x v="12"/>
    <x v="1"/>
  </r>
  <r>
    <s v="E02489"/>
    <s v="ETHAN CLARK"/>
    <s v="Sr. Business Partner"/>
    <x v="4"/>
    <s v="Manufacturing"/>
    <x v="0"/>
    <x v="2"/>
    <n v="33"/>
    <d v="2017-08-04T00:00:00"/>
    <x v="189"/>
    <x v="189"/>
    <x v="1"/>
    <x v="1"/>
    <x v="1"/>
    <x v="0"/>
    <x v="7"/>
    <x v="1"/>
  </r>
  <r>
    <s v="E03189"/>
    <s v="ASHER JACKSON"/>
    <s v="Sr. Manger"/>
    <x v="2"/>
    <s v="Speciality Products"/>
    <x v="0"/>
    <x v="2"/>
    <n v="50"/>
    <d v="2003-03-25T00:00:00"/>
    <x v="190"/>
    <x v="190"/>
    <x v="8"/>
    <x v="90"/>
    <x v="90"/>
    <x v="0"/>
    <x v="7"/>
    <x v="1"/>
  </r>
  <r>
    <s v="E03560"/>
    <s v="AYLA NG"/>
    <s v="Account Representative"/>
    <x v="2"/>
    <s v="Manufacturing"/>
    <x v="1"/>
    <x v="1"/>
    <n v="46"/>
    <d v="2004-03-20T00:00:00"/>
    <x v="191"/>
    <x v="191"/>
    <x v="1"/>
    <x v="1"/>
    <x v="1"/>
    <x v="1"/>
    <x v="10"/>
    <x v="1"/>
  </r>
  <r>
    <s v="E00769"/>
    <s v="JOSE KANG"/>
    <s v="Engineering Manager"/>
    <x v="5"/>
    <s v="Corporate"/>
    <x v="0"/>
    <x v="1"/>
    <n v="57"/>
    <d v="1999-04-25T00:00:00"/>
    <x v="192"/>
    <x v="192"/>
    <x v="4"/>
    <x v="91"/>
    <x v="91"/>
    <x v="1"/>
    <x v="6"/>
    <x v="1"/>
  </r>
  <r>
    <s v="E02791"/>
    <s v="AUBREY ROMERO"/>
    <s v="Director"/>
    <x v="2"/>
    <s v="Corporate"/>
    <x v="1"/>
    <x v="3"/>
    <n v="49"/>
    <d v="1998-04-02T00:00:00"/>
    <x v="193"/>
    <x v="193"/>
    <x v="7"/>
    <x v="92"/>
    <x v="92"/>
    <x v="0"/>
    <x v="3"/>
    <x v="1"/>
  </r>
  <r>
    <s v="E02333"/>
    <s v="JAXSON WRIGHT"/>
    <s v="Service Desk Analyst"/>
    <x v="0"/>
    <s v="Manufacturing"/>
    <x v="0"/>
    <x v="0"/>
    <n v="54"/>
    <d v="2010-12-28T00:00:00"/>
    <x v="194"/>
    <x v="194"/>
    <x v="1"/>
    <x v="1"/>
    <x v="1"/>
    <x v="0"/>
    <x v="7"/>
    <x v="1"/>
  </r>
  <r>
    <s v="E01002"/>
    <s v="ELIAS ALI"/>
    <s v="Manager"/>
    <x v="2"/>
    <s v="Corporate"/>
    <x v="0"/>
    <x v="1"/>
    <n v="28"/>
    <d v="2021-03-19T00:00:00"/>
    <x v="195"/>
    <x v="195"/>
    <x v="5"/>
    <x v="93"/>
    <x v="93"/>
    <x v="1"/>
    <x v="6"/>
    <x v="1"/>
  </r>
  <r>
    <s v="E03520"/>
    <s v="NOLAN PENA"/>
    <s v="Analyst"/>
    <x v="6"/>
    <s v="Manufacturing"/>
    <x v="0"/>
    <x v="3"/>
    <n v="30"/>
    <d v="2018-06-21T00:00:00"/>
    <x v="196"/>
    <x v="196"/>
    <x v="1"/>
    <x v="1"/>
    <x v="1"/>
    <x v="2"/>
    <x v="12"/>
    <x v="1"/>
  </r>
  <r>
    <s v="E00752"/>
    <s v="LUNA LIU"/>
    <s v="Vice President"/>
    <x v="2"/>
    <s v="Manufacturing"/>
    <x v="1"/>
    <x v="1"/>
    <n v="36"/>
    <d v="2014-02-22T00:00:00"/>
    <x v="197"/>
    <x v="197"/>
    <x v="7"/>
    <x v="94"/>
    <x v="94"/>
    <x v="1"/>
    <x v="6"/>
    <x v="1"/>
  </r>
  <r>
    <s v="E00233"/>
    <s v="BROOKLYN REYES"/>
    <s v="Service Desk Analyst"/>
    <x v="0"/>
    <s v="Manufacturing"/>
    <x v="1"/>
    <x v="3"/>
    <n v="36"/>
    <d v="2019-12-19T00:00:00"/>
    <x v="198"/>
    <x v="198"/>
    <x v="1"/>
    <x v="1"/>
    <x v="1"/>
    <x v="0"/>
    <x v="7"/>
    <x v="1"/>
  </r>
  <r>
    <s v="E02639"/>
    <s v="HADLEY PARKER"/>
    <s v="Vice President"/>
    <x v="6"/>
    <s v="Corporate"/>
    <x v="1"/>
    <x v="0"/>
    <n v="30"/>
    <d v="2016-09-21T00:00:00"/>
    <x v="199"/>
    <x v="199"/>
    <x v="18"/>
    <x v="95"/>
    <x v="95"/>
    <x v="0"/>
    <x v="7"/>
    <x v="16"/>
  </r>
  <r>
    <s v="E00697"/>
    <s v="JONATHAN CHAVEZ"/>
    <s v="System Administrator "/>
    <x v="0"/>
    <s v="Manufacturing"/>
    <x v="0"/>
    <x v="3"/>
    <n v="29"/>
    <d v="2017-05-11T00:00:00"/>
    <x v="200"/>
    <x v="200"/>
    <x v="1"/>
    <x v="1"/>
    <x v="1"/>
    <x v="0"/>
    <x v="0"/>
    <x v="1"/>
  </r>
  <r>
    <s v="E02183"/>
    <s v="SARAH AYALA"/>
    <s v="Analyst"/>
    <x v="2"/>
    <s v="Corporate"/>
    <x v="1"/>
    <x v="3"/>
    <n v="47"/>
    <d v="2015-06-09T00:00:00"/>
    <x v="201"/>
    <x v="201"/>
    <x v="1"/>
    <x v="1"/>
    <x v="1"/>
    <x v="0"/>
    <x v="0"/>
    <x v="1"/>
  </r>
  <r>
    <s v="E00715"/>
    <s v="ELIJAH KANG"/>
    <s v="Vice President"/>
    <x v="5"/>
    <s v="Manufacturing"/>
    <x v="0"/>
    <x v="1"/>
    <n v="35"/>
    <d v="2011-10-10T00:00:00"/>
    <x v="202"/>
    <x v="202"/>
    <x v="30"/>
    <x v="96"/>
    <x v="96"/>
    <x v="0"/>
    <x v="0"/>
    <x v="1"/>
  </r>
  <r>
    <s v="E04288"/>
    <s v="ELLA WHITE"/>
    <s v="Development Engineer"/>
    <x v="5"/>
    <s v="Manufacturing"/>
    <x v="1"/>
    <x v="2"/>
    <n v="25"/>
    <d v="2020-01-20T00:00:00"/>
    <x v="203"/>
    <x v="203"/>
    <x v="1"/>
    <x v="1"/>
    <x v="1"/>
    <x v="0"/>
    <x v="3"/>
    <x v="1"/>
  </r>
  <r>
    <s v="E02421"/>
    <s v="JORDAN TRUONG"/>
    <s v="Director"/>
    <x v="5"/>
    <s v="Speciality Products"/>
    <x v="0"/>
    <x v="1"/>
    <n v="45"/>
    <d v="2014-08-28T00:00:00"/>
    <x v="204"/>
    <x v="204"/>
    <x v="31"/>
    <x v="97"/>
    <x v="97"/>
    <x v="0"/>
    <x v="4"/>
    <x v="1"/>
  </r>
  <r>
    <s v="E00523"/>
    <s v="DANIEL JORDAN"/>
    <s v="Network Administrator"/>
    <x v="0"/>
    <s v="Corporate"/>
    <x v="0"/>
    <x v="2"/>
    <n v="58"/>
    <d v="1993-07-26T00:00:00"/>
    <x v="205"/>
    <x v="205"/>
    <x v="1"/>
    <x v="1"/>
    <x v="1"/>
    <x v="0"/>
    <x v="3"/>
    <x v="1"/>
  </r>
  <r>
    <s v="E03615"/>
    <s v="DANIEL DIXON"/>
    <s v="Operations Engineer"/>
    <x v="5"/>
    <s v="Speciality Products"/>
    <x v="0"/>
    <x v="2"/>
    <n v="51"/>
    <d v="1999-10-09T00:00:00"/>
    <x v="206"/>
    <x v="206"/>
    <x v="1"/>
    <x v="1"/>
    <x v="1"/>
    <x v="0"/>
    <x v="5"/>
    <x v="1"/>
  </r>
  <r>
    <s v="E02761"/>
    <s v="LUCA DUONG"/>
    <s v="Manager"/>
    <x v="4"/>
    <s v="Research &amp; Development"/>
    <x v="0"/>
    <x v="1"/>
    <n v="48"/>
    <d v="2004-06-30T00:00:00"/>
    <x v="207"/>
    <x v="207"/>
    <x v="3"/>
    <x v="98"/>
    <x v="98"/>
    <x v="1"/>
    <x v="11"/>
    <x v="1"/>
  </r>
  <r>
    <s v="E02121"/>
    <s v="LEVI BROWN"/>
    <s v="Sr. Analyst"/>
    <x v="2"/>
    <s v="Corporate"/>
    <x v="0"/>
    <x v="0"/>
    <n v="36"/>
    <d v="2021-12-26T00:00:00"/>
    <x v="208"/>
    <x v="208"/>
    <x v="1"/>
    <x v="1"/>
    <x v="1"/>
    <x v="0"/>
    <x v="2"/>
    <x v="1"/>
  </r>
  <r>
    <s v="E01486"/>
    <s v="MASON CHO"/>
    <s v="Vice President"/>
    <x v="3"/>
    <s v="Research &amp; Development"/>
    <x v="0"/>
    <x v="1"/>
    <n v="59"/>
    <d v="2011-05-18T00:00:00"/>
    <x v="209"/>
    <x v="209"/>
    <x v="23"/>
    <x v="99"/>
    <x v="99"/>
    <x v="0"/>
    <x v="2"/>
    <x v="1"/>
  </r>
  <r>
    <s v="E00725"/>
    <s v="NOVA HERRERA"/>
    <s v="Account Representative"/>
    <x v="2"/>
    <s v="Speciality Products"/>
    <x v="1"/>
    <x v="3"/>
    <n v="45"/>
    <d v="2014-05-10T00:00:00"/>
    <x v="210"/>
    <x v="210"/>
    <x v="1"/>
    <x v="1"/>
    <x v="1"/>
    <x v="2"/>
    <x v="12"/>
    <x v="1"/>
  </r>
  <r>
    <s v="E03027"/>
    <s v="ELIJAH WATSON"/>
    <s v="Sr. Manger"/>
    <x v="2"/>
    <s v="Manufacturing"/>
    <x v="0"/>
    <x v="2"/>
    <n v="29"/>
    <d v="2017-03-16T00:00:00"/>
    <x v="211"/>
    <x v="211"/>
    <x v="0"/>
    <x v="100"/>
    <x v="100"/>
    <x v="0"/>
    <x v="0"/>
    <x v="1"/>
  </r>
  <r>
    <s v="E03689"/>
    <s v="WESLEY GRAY"/>
    <s v="Sr. Analyst"/>
    <x v="3"/>
    <s v="Speciality Products"/>
    <x v="0"/>
    <x v="2"/>
    <n v="62"/>
    <d v="2003-04-22T00:00:00"/>
    <x v="212"/>
    <x v="212"/>
    <x v="1"/>
    <x v="1"/>
    <x v="1"/>
    <x v="0"/>
    <x v="0"/>
    <x v="1"/>
  </r>
  <r>
    <s v="E01986"/>
    <s v="WESLEY SHARMA"/>
    <s v="Manager"/>
    <x v="0"/>
    <s v="Corporate"/>
    <x v="0"/>
    <x v="1"/>
    <n v="51"/>
    <d v="1994-02-23T00:00:00"/>
    <x v="213"/>
    <x v="213"/>
    <x v="17"/>
    <x v="101"/>
    <x v="101"/>
    <x v="1"/>
    <x v="6"/>
    <x v="1"/>
  </r>
  <r>
    <s v="E01286"/>
    <s v="MATEO MENDEZ"/>
    <s v="Development Engineer"/>
    <x v="5"/>
    <s v="Research &amp; Development"/>
    <x v="0"/>
    <x v="3"/>
    <n v="47"/>
    <d v="1998-07-14T00:00:00"/>
    <x v="214"/>
    <x v="214"/>
    <x v="1"/>
    <x v="1"/>
    <x v="1"/>
    <x v="0"/>
    <x v="5"/>
    <x v="1"/>
  </r>
  <r>
    <s v="E01409"/>
    <s v="JOSE MOLINA"/>
    <s v="Controls Engineer"/>
    <x v="5"/>
    <s v="Manufacturing"/>
    <x v="0"/>
    <x v="3"/>
    <n v="40"/>
    <d v="2008-02-28T00:00:00"/>
    <x v="215"/>
    <x v="215"/>
    <x v="1"/>
    <x v="1"/>
    <x v="1"/>
    <x v="2"/>
    <x v="8"/>
    <x v="1"/>
  </r>
  <r>
    <s v="E00626"/>
    <s v="LUNA SIMMONS"/>
    <s v="Sr. Analyst"/>
    <x v="1"/>
    <s v="Corporate"/>
    <x v="1"/>
    <x v="2"/>
    <n v="28"/>
    <d v="2020-09-04T00:00:00"/>
    <x v="216"/>
    <x v="216"/>
    <x v="1"/>
    <x v="1"/>
    <x v="1"/>
    <x v="0"/>
    <x v="2"/>
    <x v="1"/>
  </r>
  <r>
    <s v="E04342"/>
    <s v="SAMANTHA BARNES"/>
    <s v="Vice President"/>
    <x v="6"/>
    <s v="Speciality Products"/>
    <x v="1"/>
    <x v="2"/>
    <n v="29"/>
    <d v="2017-01-05T00:00:00"/>
    <x v="217"/>
    <x v="217"/>
    <x v="21"/>
    <x v="102"/>
    <x v="102"/>
    <x v="0"/>
    <x v="7"/>
    <x v="1"/>
  </r>
  <r>
    <s v="E03904"/>
    <s v="HUNTER ORTIZ"/>
    <s v="Sr. Analyst"/>
    <x v="1"/>
    <s v="Corporate"/>
    <x v="0"/>
    <x v="3"/>
    <n v="46"/>
    <d v="2013-01-20T00:00:00"/>
    <x v="218"/>
    <x v="218"/>
    <x v="1"/>
    <x v="1"/>
    <x v="1"/>
    <x v="2"/>
    <x v="9"/>
    <x v="1"/>
  </r>
  <r>
    <s v="E01291"/>
    <s v="THOMAS AGUILAR"/>
    <s v="Sr. Account Representative"/>
    <x v="2"/>
    <s v="Speciality Products"/>
    <x v="0"/>
    <x v="3"/>
    <n v="45"/>
    <d v="2021-02-10T00:00:00"/>
    <x v="219"/>
    <x v="219"/>
    <x v="1"/>
    <x v="1"/>
    <x v="1"/>
    <x v="0"/>
    <x v="3"/>
    <x v="1"/>
  </r>
  <r>
    <s v="E00917"/>
    <s v="SKYLAR BELL"/>
    <s v="Vice President"/>
    <x v="5"/>
    <s v="Manufacturing"/>
    <x v="1"/>
    <x v="2"/>
    <n v="30"/>
    <d v="2018-03-06T00:00:00"/>
    <x v="220"/>
    <x v="220"/>
    <x v="32"/>
    <x v="103"/>
    <x v="103"/>
    <x v="0"/>
    <x v="7"/>
    <x v="1"/>
  </r>
  <r>
    <s v="E01484"/>
    <s v="ANNA ZHU"/>
    <s v="Service Desk Analyst"/>
    <x v="0"/>
    <s v="Manufacturing"/>
    <x v="1"/>
    <x v="1"/>
    <n v="48"/>
    <d v="2003-08-22T00:00:00"/>
    <x v="221"/>
    <x v="221"/>
    <x v="1"/>
    <x v="1"/>
    <x v="1"/>
    <x v="1"/>
    <x v="10"/>
    <x v="1"/>
  </r>
  <r>
    <s v="E03864"/>
    <s v="ELLA HUNTER"/>
    <s v="Analyst"/>
    <x v="1"/>
    <s v="Manufacturing"/>
    <x v="1"/>
    <x v="2"/>
    <n v="51"/>
    <d v="2017-01-18T00:00:00"/>
    <x v="222"/>
    <x v="222"/>
    <x v="1"/>
    <x v="1"/>
    <x v="1"/>
    <x v="0"/>
    <x v="7"/>
    <x v="1"/>
  </r>
  <r>
    <s v="E00488"/>
    <s v="EMERY HUNTER"/>
    <s v="Sr. Analyst"/>
    <x v="2"/>
    <s v="Corporate"/>
    <x v="1"/>
    <x v="2"/>
    <n v="28"/>
    <d v="2021-07-03T00:00:00"/>
    <x v="223"/>
    <x v="223"/>
    <x v="1"/>
    <x v="1"/>
    <x v="1"/>
    <x v="0"/>
    <x v="3"/>
    <x v="1"/>
  </r>
  <r>
    <s v="E02227"/>
    <s v="SOFIA PARKER"/>
    <s v="Cloud Infrastructure Architect"/>
    <x v="0"/>
    <s v="Manufacturing"/>
    <x v="1"/>
    <x v="2"/>
    <n v="36"/>
    <d v="2014-05-30T00:00:00"/>
    <x v="224"/>
    <x v="224"/>
    <x v="1"/>
    <x v="1"/>
    <x v="1"/>
    <x v="0"/>
    <x v="2"/>
    <x v="1"/>
  </r>
  <r>
    <s v="E04802"/>
    <s v="LUCY FONG"/>
    <s v="Sr. Account Representative"/>
    <x v="2"/>
    <s v="Corporate"/>
    <x v="1"/>
    <x v="1"/>
    <n v="40"/>
    <d v="2011-01-20T00:00:00"/>
    <x v="225"/>
    <x v="225"/>
    <x v="1"/>
    <x v="1"/>
    <x v="1"/>
    <x v="1"/>
    <x v="11"/>
    <x v="1"/>
  </r>
  <r>
    <s v="E01970"/>
    <s v="VIVIAN BARNES"/>
    <s v="Director"/>
    <x v="4"/>
    <s v="Research &amp; Development"/>
    <x v="1"/>
    <x v="2"/>
    <n v="51"/>
    <d v="2021-03-28T00:00:00"/>
    <x v="226"/>
    <x v="226"/>
    <x v="33"/>
    <x v="104"/>
    <x v="104"/>
    <x v="0"/>
    <x v="3"/>
    <x v="1"/>
  </r>
  <r>
    <s v="E02813"/>
    <s v="KAI CHOW"/>
    <s v="Engineering Manager"/>
    <x v="5"/>
    <s v="Corporate"/>
    <x v="0"/>
    <x v="1"/>
    <n v="45"/>
    <d v="2001-04-12T00:00:00"/>
    <x v="227"/>
    <x v="227"/>
    <x v="0"/>
    <x v="105"/>
    <x v="105"/>
    <x v="0"/>
    <x v="5"/>
    <x v="17"/>
  </r>
  <r>
    <s v="E02031"/>
    <s v="MELODY COOPER"/>
    <s v="Development Engineer"/>
    <x v="5"/>
    <s v="Research &amp; Development"/>
    <x v="1"/>
    <x v="2"/>
    <n v="44"/>
    <d v="2009-09-04T00:00:00"/>
    <x v="228"/>
    <x v="228"/>
    <x v="1"/>
    <x v="1"/>
    <x v="1"/>
    <x v="0"/>
    <x v="5"/>
    <x v="1"/>
  </r>
  <r>
    <s v="E03252"/>
    <s v="JAMES BUI"/>
    <s v="Manager"/>
    <x v="1"/>
    <s v="Manufacturing"/>
    <x v="0"/>
    <x v="1"/>
    <n v="64"/>
    <d v="1998-07-20T00:00:00"/>
    <x v="229"/>
    <x v="229"/>
    <x v="6"/>
    <x v="106"/>
    <x v="106"/>
    <x v="1"/>
    <x v="1"/>
    <x v="1"/>
  </r>
  <r>
    <s v="E04871"/>
    <s v="LIAM GRANT"/>
    <s v="Sr. Business Partner"/>
    <x v="4"/>
    <s v="Research &amp; Development"/>
    <x v="0"/>
    <x v="2"/>
    <n v="30"/>
    <d v="2015-03-15T00:00:00"/>
    <x v="230"/>
    <x v="230"/>
    <x v="1"/>
    <x v="1"/>
    <x v="1"/>
    <x v="0"/>
    <x v="3"/>
    <x v="1"/>
  </r>
  <r>
    <s v="E03547"/>
    <s v="OWEN HAN"/>
    <s v="Analyst"/>
    <x v="3"/>
    <s v="Corporate"/>
    <x v="0"/>
    <x v="1"/>
    <n v="28"/>
    <d v="2017-05-12T00:00:00"/>
    <x v="231"/>
    <x v="231"/>
    <x v="1"/>
    <x v="1"/>
    <x v="1"/>
    <x v="1"/>
    <x v="1"/>
    <x v="1"/>
  </r>
  <r>
    <s v="E04742"/>
    <s v="KINSLEY VEGA"/>
    <s v="Vice President"/>
    <x v="3"/>
    <s v="Corporate"/>
    <x v="1"/>
    <x v="3"/>
    <n v="33"/>
    <d v="2020-12-16T00:00:00"/>
    <x v="232"/>
    <x v="232"/>
    <x v="23"/>
    <x v="107"/>
    <x v="107"/>
    <x v="2"/>
    <x v="9"/>
    <x v="1"/>
  </r>
  <r>
    <s v="E01070"/>
    <s v="LEONARDO MARTIN"/>
    <s v="Manager"/>
    <x v="1"/>
    <s v="Speciality Products"/>
    <x v="0"/>
    <x v="0"/>
    <n v="51"/>
    <d v="1995-02-16T00:00:00"/>
    <x v="233"/>
    <x v="233"/>
    <x v="6"/>
    <x v="108"/>
    <x v="108"/>
    <x v="0"/>
    <x v="2"/>
    <x v="1"/>
  </r>
  <r>
    <s v="E04359"/>
    <s v="GREYSON LAM"/>
    <s v="Vice President"/>
    <x v="3"/>
    <s v="Manufacturing"/>
    <x v="0"/>
    <x v="1"/>
    <n v="25"/>
    <d v="2021-02-08T00:00:00"/>
    <x v="234"/>
    <x v="234"/>
    <x v="13"/>
    <x v="109"/>
    <x v="109"/>
    <x v="0"/>
    <x v="4"/>
    <x v="1"/>
  </r>
  <r>
    <s v="E03268"/>
    <s v="EMILIA RIVERA"/>
    <s v="Test Engineer"/>
    <x v="5"/>
    <s v="Research &amp; Development"/>
    <x v="1"/>
    <x v="3"/>
    <n v="42"/>
    <d v="2017-11-23T00:00:00"/>
    <x v="235"/>
    <x v="235"/>
    <x v="1"/>
    <x v="1"/>
    <x v="1"/>
    <x v="0"/>
    <x v="4"/>
    <x v="1"/>
  </r>
  <r>
    <s v="E04035"/>
    <s v="PENELOPE JOHNSON"/>
    <s v="Sr. Analyst"/>
    <x v="6"/>
    <s v="Research &amp; Development"/>
    <x v="1"/>
    <x v="2"/>
    <n v="34"/>
    <d v="2012-06-25T00:00:00"/>
    <x v="236"/>
    <x v="236"/>
    <x v="1"/>
    <x v="1"/>
    <x v="1"/>
    <x v="0"/>
    <x v="2"/>
    <x v="18"/>
  </r>
  <r>
    <s v="E01221"/>
    <s v="EVA FIGUEROA"/>
    <s v="Analyst II"/>
    <x v="2"/>
    <s v="Research &amp; Development"/>
    <x v="1"/>
    <x v="3"/>
    <n v="48"/>
    <d v="2014-05-14T00:00:00"/>
    <x v="237"/>
    <x v="237"/>
    <x v="1"/>
    <x v="1"/>
    <x v="1"/>
    <x v="0"/>
    <x v="0"/>
    <x v="1"/>
  </r>
  <r>
    <s v="E00276"/>
    <s v="EZEKIEL JORDAN"/>
    <s v="Sr. Manger"/>
    <x v="3"/>
    <s v="Corporate"/>
    <x v="0"/>
    <x v="2"/>
    <n v="33"/>
    <d v="2013-02-10T00:00:00"/>
    <x v="238"/>
    <x v="238"/>
    <x v="28"/>
    <x v="110"/>
    <x v="110"/>
    <x v="0"/>
    <x v="7"/>
    <x v="19"/>
  </r>
  <r>
    <s v="E01687"/>
    <s v="LUKE MAI"/>
    <s v="HRIS Analyst"/>
    <x v="4"/>
    <s v="Research &amp; Development"/>
    <x v="0"/>
    <x v="1"/>
    <n v="41"/>
    <d v="2007-10-24T00:00:00"/>
    <x v="239"/>
    <x v="239"/>
    <x v="1"/>
    <x v="1"/>
    <x v="1"/>
    <x v="1"/>
    <x v="10"/>
    <x v="1"/>
  </r>
  <r>
    <s v="E02844"/>
    <s v="CHARLES DIAZ"/>
    <s v="Sr. Manger"/>
    <x v="2"/>
    <s v="Corporate"/>
    <x v="0"/>
    <x v="3"/>
    <n v="55"/>
    <d v="2013-11-16T00:00:00"/>
    <x v="240"/>
    <x v="240"/>
    <x v="0"/>
    <x v="111"/>
    <x v="111"/>
    <x v="2"/>
    <x v="12"/>
    <x v="1"/>
  </r>
  <r>
    <s v="E01263"/>
    <s v="ADAM ESPINOZA"/>
    <s v="Test Engineer"/>
    <x v="5"/>
    <s v="Manufacturing"/>
    <x v="0"/>
    <x v="3"/>
    <n v="36"/>
    <d v="2009-04-09T00:00:00"/>
    <x v="241"/>
    <x v="241"/>
    <x v="1"/>
    <x v="1"/>
    <x v="1"/>
    <x v="0"/>
    <x v="0"/>
    <x v="1"/>
  </r>
  <r>
    <s v="E00119"/>
    <s v="JACK MALDONADO"/>
    <s v="Director"/>
    <x v="5"/>
    <s v="Research &amp; Development"/>
    <x v="0"/>
    <x v="3"/>
    <n v="31"/>
    <d v="2020-08-26T00:00:00"/>
    <x v="242"/>
    <x v="242"/>
    <x v="31"/>
    <x v="112"/>
    <x v="112"/>
    <x v="2"/>
    <x v="12"/>
    <x v="20"/>
  </r>
  <r>
    <s v="E03935"/>
    <s v="CORA JIANG"/>
    <s v="Vice President"/>
    <x v="0"/>
    <s v="Corporate"/>
    <x v="1"/>
    <x v="1"/>
    <n v="53"/>
    <d v="2008-04-30T00:00:00"/>
    <x v="243"/>
    <x v="243"/>
    <x v="7"/>
    <x v="113"/>
    <x v="113"/>
    <x v="0"/>
    <x v="5"/>
    <x v="1"/>
  </r>
  <r>
    <s v="E00742"/>
    <s v="COOPER MITCHELL"/>
    <s v="Manager"/>
    <x v="2"/>
    <s v="Speciality Products"/>
    <x v="0"/>
    <x v="2"/>
    <n v="43"/>
    <d v="2006-01-31T00:00:00"/>
    <x v="244"/>
    <x v="244"/>
    <x v="3"/>
    <x v="114"/>
    <x v="114"/>
    <x v="0"/>
    <x v="0"/>
    <x v="1"/>
  </r>
  <r>
    <s v="E02810"/>
    <s v="LAYLA TORRES"/>
    <s v="Sr. Manger"/>
    <x v="1"/>
    <s v="Manufacturing"/>
    <x v="1"/>
    <x v="3"/>
    <n v="37"/>
    <d v="2013-02-24T00:00:00"/>
    <x v="245"/>
    <x v="245"/>
    <x v="19"/>
    <x v="115"/>
    <x v="115"/>
    <x v="2"/>
    <x v="9"/>
    <x v="1"/>
  </r>
  <r>
    <s v="E01860"/>
    <s v="JACK EDWARDS"/>
    <s v="Manager"/>
    <x v="6"/>
    <s v="Manufacturing"/>
    <x v="0"/>
    <x v="2"/>
    <n v="38"/>
    <d v="2008-04-06T00:00:00"/>
    <x v="246"/>
    <x v="246"/>
    <x v="5"/>
    <x v="116"/>
    <x v="116"/>
    <x v="0"/>
    <x v="7"/>
    <x v="1"/>
  </r>
  <r>
    <s v="E04890"/>
    <s v="ELEANOR CHAN"/>
    <s v="Sr. Manger"/>
    <x v="3"/>
    <s v="Manufacturing"/>
    <x v="1"/>
    <x v="1"/>
    <n v="49"/>
    <d v="2001-04-02T00:00:00"/>
    <x v="247"/>
    <x v="247"/>
    <x v="15"/>
    <x v="117"/>
    <x v="117"/>
    <x v="1"/>
    <x v="6"/>
    <x v="1"/>
  </r>
  <r>
    <s v="E02285"/>
    <s v="ARIA XI"/>
    <s v="Director"/>
    <x v="2"/>
    <s v="Research &amp; Development"/>
    <x v="1"/>
    <x v="1"/>
    <n v="45"/>
    <d v="2002-03-01T00:00:00"/>
    <x v="248"/>
    <x v="248"/>
    <x v="26"/>
    <x v="118"/>
    <x v="118"/>
    <x v="0"/>
    <x v="0"/>
    <x v="1"/>
  </r>
  <r>
    <s v="E00842"/>
    <s v="JOHN VEGA"/>
    <s v="Vice President"/>
    <x v="1"/>
    <s v="Corporate"/>
    <x v="0"/>
    <x v="3"/>
    <n v="50"/>
    <d v="2004-01-18T00:00:00"/>
    <x v="249"/>
    <x v="249"/>
    <x v="22"/>
    <x v="119"/>
    <x v="119"/>
    <x v="2"/>
    <x v="9"/>
    <x v="1"/>
  </r>
  <r>
    <s v="E01271"/>
    <s v="LUKE MUNOZ"/>
    <s v="Director"/>
    <x v="5"/>
    <s v="Speciality Products"/>
    <x v="0"/>
    <x v="3"/>
    <n v="64"/>
    <d v="2017-08-25T00:00:00"/>
    <x v="250"/>
    <x v="250"/>
    <x v="10"/>
    <x v="120"/>
    <x v="120"/>
    <x v="2"/>
    <x v="8"/>
    <x v="1"/>
  </r>
  <r>
    <s v="E01921"/>
    <s v="SARAH DANIELS"/>
    <s v="Sr. Manger"/>
    <x v="3"/>
    <s v="Manufacturing"/>
    <x v="1"/>
    <x v="2"/>
    <n v="55"/>
    <d v="2011-01-09T00:00:00"/>
    <x v="251"/>
    <x v="251"/>
    <x v="4"/>
    <x v="121"/>
    <x v="121"/>
    <x v="0"/>
    <x v="4"/>
    <x v="1"/>
  </r>
  <r>
    <s v="E03664"/>
    <s v="ARIA CASTRO"/>
    <s v="Engineering Manager"/>
    <x v="5"/>
    <s v="Speciality Products"/>
    <x v="1"/>
    <x v="3"/>
    <n v="45"/>
    <d v="2014-03-14T00:00:00"/>
    <x v="252"/>
    <x v="252"/>
    <x v="19"/>
    <x v="122"/>
    <x v="122"/>
    <x v="2"/>
    <x v="9"/>
    <x v="1"/>
  </r>
  <r>
    <s v="E00813"/>
    <s v="AUTUMN JOSEPH"/>
    <s v="Enterprise Architect"/>
    <x v="0"/>
    <s v="Corporate"/>
    <x v="1"/>
    <x v="0"/>
    <n v="39"/>
    <d v="2018-05-09T00:00:00"/>
    <x v="253"/>
    <x v="253"/>
    <x v="1"/>
    <x v="1"/>
    <x v="1"/>
    <x v="0"/>
    <x v="4"/>
    <x v="1"/>
  </r>
  <r>
    <s v="E00870"/>
    <s v="EVELYN LIANG"/>
    <s v="Service Desk Analyst"/>
    <x v="0"/>
    <s v="Speciality Products"/>
    <x v="1"/>
    <x v="1"/>
    <n v="40"/>
    <d v="2013-06-26T00:00:00"/>
    <x v="254"/>
    <x v="254"/>
    <x v="1"/>
    <x v="1"/>
    <x v="1"/>
    <x v="0"/>
    <x v="0"/>
    <x v="1"/>
  </r>
  <r>
    <s v="E04167"/>
    <s v="HENRY ALVAREZ"/>
    <s v="Sr. Business Partner"/>
    <x v="4"/>
    <s v="Manufacturing"/>
    <x v="0"/>
    <x v="3"/>
    <n v="48"/>
    <d v="2005-04-12T00:00:00"/>
    <x v="255"/>
    <x v="255"/>
    <x v="1"/>
    <x v="1"/>
    <x v="1"/>
    <x v="2"/>
    <x v="8"/>
    <x v="1"/>
  </r>
  <r>
    <s v="E00245"/>
    <s v="BENJAMIN DELGADO"/>
    <s v="Test Engineer"/>
    <x v="5"/>
    <s v="Corporate"/>
    <x v="0"/>
    <x v="3"/>
    <n v="64"/>
    <d v="1992-09-28T00:00:00"/>
    <x v="256"/>
    <x v="256"/>
    <x v="1"/>
    <x v="1"/>
    <x v="1"/>
    <x v="0"/>
    <x v="5"/>
    <x v="1"/>
  </r>
  <r>
    <s v="E00976"/>
    <s v="ZOE RODRIGUEZ"/>
    <s v="Director"/>
    <x v="4"/>
    <s v="Speciality Products"/>
    <x v="1"/>
    <x v="3"/>
    <n v="65"/>
    <d v="2004-05-23T00:00:00"/>
    <x v="257"/>
    <x v="257"/>
    <x v="2"/>
    <x v="123"/>
    <x v="123"/>
    <x v="0"/>
    <x v="3"/>
    <x v="1"/>
  </r>
  <r>
    <s v="E04112"/>
    <s v="AXEL CHU"/>
    <s v="Systems Analyst"/>
    <x v="0"/>
    <s v="Research &amp; Development"/>
    <x v="0"/>
    <x v="1"/>
    <n v="43"/>
    <d v="2018-05-04T00:00:00"/>
    <x v="258"/>
    <x v="258"/>
    <x v="1"/>
    <x v="1"/>
    <x v="1"/>
    <x v="1"/>
    <x v="10"/>
    <x v="1"/>
  </r>
  <r>
    <s v="E01807"/>
    <s v="CAMERON EVANS"/>
    <s v="Test Engineer"/>
    <x v="5"/>
    <s v="Corporate"/>
    <x v="0"/>
    <x v="2"/>
    <n v="50"/>
    <d v="2018-12-13T00:00:00"/>
    <x v="259"/>
    <x v="259"/>
    <x v="1"/>
    <x v="1"/>
    <x v="1"/>
    <x v="0"/>
    <x v="7"/>
    <x v="1"/>
  </r>
  <r>
    <s v="E04103"/>
    <s v="ISABELLA SOTO"/>
    <s v="Vice President"/>
    <x v="1"/>
    <s v="Corporate"/>
    <x v="1"/>
    <x v="3"/>
    <n v="27"/>
    <d v="2021-12-15T00:00:00"/>
    <x v="260"/>
    <x v="260"/>
    <x v="29"/>
    <x v="124"/>
    <x v="124"/>
    <x v="2"/>
    <x v="12"/>
    <x v="1"/>
  </r>
  <r>
    <s v="E01412"/>
    <s v="EVA JENKINS"/>
    <s v="Sr. Manger"/>
    <x v="4"/>
    <s v="Manufacturing"/>
    <x v="1"/>
    <x v="0"/>
    <n v="55"/>
    <d v="2004-11-10T00:00:00"/>
    <x v="261"/>
    <x v="261"/>
    <x v="28"/>
    <x v="125"/>
    <x v="125"/>
    <x v="0"/>
    <x v="2"/>
    <x v="1"/>
  </r>
  <r>
    <s v="E04386"/>
    <s v="CAMERON POWELL"/>
    <s v="Business Partner"/>
    <x v="4"/>
    <s v="Manufacturing"/>
    <x v="0"/>
    <x v="0"/>
    <n v="41"/>
    <d v="2004-08-20T00:00:00"/>
    <x v="262"/>
    <x v="262"/>
    <x v="1"/>
    <x v="1"/>
    <x v="1"/>
    <x v="0"/>
    <x v="5"/>
    <x v="21"/>
  </r>
  <r>
    <s v="E01232"/>
    <s v="SAMANTHA FOSTER"/>
    <s v="Vice President"/>
    <x v="4"/>
    <s v="Research &amp; Development"/>
    <x v="1"/>
    <x v="0"/>
    <n v="34"/>
    <d v="2019-07-27T00:00:00"/>
    <x v="263"/>
    <x v="263"/>
    <x v="34"/>
    <x v="126"/>
    <x v="126"/>
    <x v="0"/>
    <x v="5"/>
    <x v="1"/>
  </r>
  <r>
    <s v="E04572"/>
    <s v="JADE LI"/>
    <s v="Director"/>
    <x v="0"/>
    <s v="Speciality Products"/>
    <x v="1"/>
    <x v="1"/>
    <n v="47"/>
    <d v="2012-10-26T00:00:00"/>
    <x v="264"/>
    <x v="264"/>
    <x v="7"/>
    <x v="127"/>
    <x v="127"/>
    <x v="0"/>
    <x v="0"/>
    <x v="1"/>
  </r>
  <r>
    <s v="E02747"/>
    <s v="KINSLEY ACOSTA"/>
    <s v="Vice President"/>
    <x v="0"/>
    <s v="Speciality Products"/>
    <x v="1"/>
    <x v="3"/>
    <n v="32"/>
    <d v="2020-07-22T00:00:00"/>
    <x v="265"/>
    <x v="265"/>
    <x v="13"/>
    <x v="128"/>
    <x v="128"/>
    <x v="0"/>
    <x v="2"/>
    <x v="1"/>
  </r>
  <r>
    <s v="E01064"/>
    <s v="CLARA KANG"/>
    <s v="Sr. Manger"/>
    <x v="0"/>
    <s v="Manufacturing"/>
    <x v="1"/>
    <x v="1"/>
    <n v="39"/>
    <d v="2017-03-25T00:00:00"/>
    <x v="266"/>
    <x v="266"/>
    <x v="28"/>
    <x v="129"/>
    <x v="129"/>
    <x v="0"/>
    <x v="3"/>
    <x v="1"/>
  </r>
  <r>
    <s v="E00178"/>
    <s v="HARPER ALEXANDER"/>
    <s v="Sr. Analyst"/>
    <x v="2"/>
    <s v="Speciality Products"/>
    <x v="1"/>
    <x v="2"/>
    <n v="26"/>
    <d v="2019-10-14T00:00:00"/>
    <x v="267"/>
    <x v="267"/>
    <x v="1"/>
    <x v="1"/>
    <x v="1"/>
    <x v="0"/>
    <x v="3"/>
    <x v="1"/>
  </r>
  <r>
    <s v="E01091"/>
    <s v="CARTER REED"/>
    <s v="Development Engineer"/>
    <x v="5"/>
    <s v="Manufacturing"/>
    <x v="0"/>
    <x v="0"/>
    <n v="40"/>
    <d v="2005-07-07T00:00:00"/>
    <x v="268"/>
    <x v="268"/>
    <x v="1"/>
    <x v="1"/>
    <x v="1"/>
    <x v="0"/>
    <x v="0"/>
    <x v="1"/>
  </r>
  <r>
    <s v="E01525"/>
    <s v="CHARLOTTE RUIZ"/>
    <s v="Computer Systems Manager"/>
    <x v="0"/>
    <s v="Manufacturing"/>
    <x v="1"/>
    <x v="3"/>
    <n v="32"/>
    <d v="2017-10-02T00:00:00"/>
    <x v="269"/>
    <x v="269"/>
    <x v="6"/>
    <x v="130"/>
    <x v="130"/>
    <x v="2"/>
    <x v="9"/>
    <x v="1"/>
  </r>
  <r>
    <s v="E01309"/>
    <s v="EVERLEIGH JIANG"/>
    <s v="Director"/>
    <x v="3"/>
    <s v="Research &amp; Development"/>
    <x v="1"/>
    <x v="1"/>
    <n v="58"/>
    <d v="2003-05-14T00:00:00"/>
    <x v="270"/>
    <x v="270"/>
    <x v="20"/>
    <x v="131"/>
    <x v="131"/>
    <x v="0"/>
    <x v="7"/>
    <x v="1"/>
  </r>
  <r>
    <s v="E02378"/>
    <s v="AUDREY SMITH"/>
    <s v="Field Engineer"/>
    <x v="5"/>
    <s v="Research &amp; Development"/>
    <x v="1"/>
    <x v="2"/>
    <n v="58"/>
    <d v="1995-10-27T00:00:00"/>
    <x v="271"/>
    <x v="271"/>
    <x v="1"/>
    <x v="1"/>
    <x v="1"/>
    <x v="0"/>
    <x v="7"/>
    <x v="1"/>
  </r>
  <r>
    <s v="E04127"/>
    <s v="EMERY ACOSTA"/>
    <s v="Vice President"/>
    <x v="2"/>
    <s v="Research &amp; Development"/>
    <x v="1"/>
    <x v="3"/>
    <n v="42"/>
    <d v="2013-09-11T00:00:00"/>
    <x v="272"/>
    <x v="272"/>
    <x v="7"/>
    <x v="132"/>
    <x v="132"/>
    <x v="0"/>
    <x v="7"/>
    <x v="1"/>
  </r>
  <r>
    <s v="E02072"/>
    <s v="CHARLES ROBINSON"/>
    <s v="HRIS Analyst"/>
    <x v="4"/>
    <s v="Speciality Products"/>
    <x v="0"/>
    <x v="2"/>
    <n v="26"/>
    <d v="2021-03-12T00:00:00"/>
    <x v="273"/>
    <x v="273"/>
    <x v="1"/>
    <x v="1"/>
    <x v="1"/>
    <x v="0"/>
    <x v="0"/>
    <x v="1"/>
  </r>
  <r>
    <s v="E02555"/>
    <s v="LANDON LOPEZ"/>
    <s v="Sr. Analyst"/>
    <x v="3"/>
    <s v="Manufacturing"/>
    <x v="0"/>
    <x v="3"/>
    <n v="38"/>
    <d v="2008-07-05T00:00:00"/>
    <x v="274"/>
    <x v="274"/>
    <x v="1"/>
    <x v="1"/>
    <x v="1"/>
    <x v="2"/>
    <x v="12"/>
    <x v="1"/>
  </r>
  <r>
    <s v="E00187"/>
    <s v="MILES MEHTA"/>
    <s v="Director"/>
    <x v="1"/>
    <s v="Research &amp; Development"/>
    <x v="0"/>
    <x v="1"/>
    <n v="64"/>
    <d v="1996-05-02T00:00:00"/>
    <x v="275"/>
    <x v="275"/>
    <x v="14"/>
    <x v="133"/>
    <x v="133"/>
    <x v="0"/>
    <x v="4"/>
    <x v="1"/>
  </r>
  <r>
    <s v="E04332"/>
    <s v="EZRA SIMMONS"/>
    <s v="Automation Engineer"/>
    <x v="5"/>
    <s v="Speciality Products"/>
    <x v="0"/>
    <x v="2"/>
    <n v="38"/>
    <d v="2010-07-01T00:00:00"/>
    <x v="276"/>
    <x v="276"/>
    <x v="1"/>
    <x v="1"/>
    <x v="1"/>
    <x v="0"/>
    <x v="3"/>
    <x v="1"/>
  </r>
  <r>
    <s v="E02062"/>
    <s v="NORA SANTIAGO"/>
    <s v="Analyst"/>
    <x v="3"/>
    <s v="Research &amp; Development"/>
    <x v="1"/>
    <x v="3"/>
    <n v="55"/>
    <d v="1996-06-26T00:00:00"/>
    <x v="277"/>
    <x v="277"/>
    <x v="1"/>
    <x v="1"/>
    <x v="1"/>
    <x v="2"/>
    <x v="9"/>
    <x v="1"/>
  </r>
  <r>
    <s v="E00034"/>
    <s v="CAROLINE HERRERA"/>
    <s v="Sr. Manger"/>
    <x v="6"/>
    <s v="Manufacturing"/>
    <x v="1"/>
    <x v="3"/>
    <n v="45"/>
    <d v="2004-08-19T00:00:00"/>
    <x v="278"/>
    <x v="278"/>
    <x v="0"/>
    <x v="134"/>
    <x v="134"/>
    <x v="2"/>
    <x v="9"/>
    <x v="1"/>
  </r>
  <r>
    <s v="E00273"/>
    <s v="DAVID OWENS"/>
    <s v="Sr. Analyst"/>
    <x v="2"/>
    <s v="Corporate"/>
    <x v="0"/>
    <x v="0"/>
    <n v="43"/>
    <d v="2004-04-16T00:00:00"/>
    <x v="279"/>
    <x v="279"/>
    <x v="1"/>
    <x v="1"/>
    <x v="1"/>
    <x v="0"/>
    <x v="5"/>
    <x v="1"/>
  </r>
  <r>
    <s v="E00691"/>
    <s v="AVERY YEE"/>
    <s v="Systems Analyst"/>
    <x v="0"/>
    <s v="Manufacturing"/>
    <x v="1"/>
    <x v="1"/>
    <n v="34"/>
    <d v="2016-05-22T00:00:00"/>
    <x v="280"/>
    <x v="280"/>
    <x v="1"/>
    <x v="1"/>
    <x v="1"/>
    <x v="0"/>
    <x v="4"/>
    <x v="1"/>
  </r>
  <r>
    <s v="E01403"/>
    <s v="XAVIER PARK"/>
    <s v="Vice President"/>
    <x v="0"/>
    <s v="Research &amp; Development"/>
    <x v="0"/>
    <x v="1"/>
    <n v="40"/>
    <d v="2020-11-08T00:00:00"/>
    <x v="281"/>
    <x v="281"/>
    <x v="13"/>
    <x v="135"/>
    <x v="135"/>
    <x v="1"/>
    <x v="11"/>
    <x v="1"/>
  </r>
  <r>
    <s v="E03438"/>
    <s v="ASHER MORALES"/>
    <s v="Automation Engineer"/>
    <x v="5"/>
    <s v="Research &amp; Development"/>
    <x v="0"/>
    <x v="3"/>
    <n v="52"/>
    <d v="2020-07-10T00:00:00"/>
    <x v="282"/>
    <x v="282"/>
    <x v="1"/>
    <x v="1"/>
    <x v="1"/>
    <x v="2"/>
    <x v="12"/>
    <x v="1"/>
  </r>
  <r>
    <s v="E04136"/>
    <s v="MASON CAO"/>
    <s v="Analyst II"/>
    <x v="1"/>
    <s v="Corporate"/>
    <x v="0"/>
    <x v="1"/>
    <n v="52"/>
    <d v="2017-09-14T00:00:00"/>
    <x v="283"/>
    <x v="283"/>
    <x v="1"/>
    <x v="1"/>
    <x v="1"/>
    <x v="1"/>
    <x v="10"/>
    <x v="1"/>
  </r>
  <r>
    <s v="E02944"/>
    <s v="JOSHUA FONG"/>
    <s v="Vice President"/>
    <x v="5"/>
    <s v="Speciality Products"/>
    <x v="0"/>
    <x v="1"/>
    <n v="47"/>
    <d v="2012-06-11T00:00:00"/>
    <x v="284"/>
    <x v="284"/>
    <x v="30"/>
    <x v="136"/>
    <x v="136"/>
    <x v="1"/>
    <x v="10"/>
    <x v="1"/>
  </r>
  <r>
    <s v="E03300"/>
    <s v="MARIA CHIN"/>
    <s v="Analyst"/>
    <x v="6"/>
    <s v="Manufacturing"/>
    <x v="1"/>
    <x v="1"/>
    <n v="65"/>
    <d v="2013-09-26T00:00:00"/>
    <x v="285"/>
    <x v="285"/>
    <x v="1"/>
    <x v="1"/>
    <x v="1"/>
    <x v="1"/>
    <x v="10"/>
    <x v="1"/>
  </r>
  <r>
    <s v="E00078"/>
    <s v="EVA GARCIA"/>
    <s v="HRIS Analyst"/>
    <x v="4"/>
    <s v="Corporate"/>
    <x v="1"/>
    <x v="3"/>
    <n v="31"/>
    <d v="2021-04-11T00:00:00"/>
    <x v="286"/>
    <x v="286"/>
    <x v="1"/>
    <x v="1"/>
    <x v="1"/>
    <x v="2"/>
    <x v="8"/>
    <x v="1"/>
  </r>
  <r>
    <s v="E00825"/>
    <s v="ANNA MOLINA"/>
    <s v="Sr. Analyst"/>
    <x v="3"/>
    <s v="Corporate"/>
    <x v="1"/>
    <x v="3"/>
    <n v="41"/>
    <d v="2016-06-12T00:00:00"/>
    <x v="287"/>
    <x v="287"/>
    <x v="1"/>
    <x v="1"/>
    <x v="1"/>
    <x v="0"/>
    <x v="7"/>
    <x v="1"/>
  </r>
  <r>
    <s v="E04972"/>
    <s v="LOGAN BRYANT"/>
    <s v="Sr. Manger"/>
    <x v="6"/>
    <s v="Speciality Products"/>
    <x v="0"/>
    <x v="2"/>
    <n v="30"/>
    <d v="2020-07-18T00:00:00"/>
    <x v="288"/>
    <x v="288"/>
    <x v="0"/>
    <x v="137"/>
    <x v="137"/>
    <x v="0"/>
    <x v="4"/>
    <x v="1"/>
  </r>
  <r>
    <s v="E03941"/>
    <s v="ISLA HAN"/>
    <s v="Technical Architect"/>
    <x v="0"/>
    <s v="Manufacturing"/>
    <x v="1"/>
    <x v="1"/>
    <n v="58"/>
    <d v="2005-06-18T00:00:00"/>
    <x v="289"/>
    <x v="289"/>
    <x v="1"/>
    <x v="1"/>
    <x v="1"/>
    <x v="0"/>
    <x v="2"/>
    <x v="1"/>
  </r>
  <r>
    <s v="E02148"/>
    <s v="CHRISTOPHER VEGA"/>
    <s v="Engineering Manager"/>
    <x v="5"/>
    <s v="Research &amp; Development"/>
    <x v="0"/>
    <x v="3"/>
    <n v="54"/>
    <d v="2007-10-27T00:00:00"/>
    <x v="290"/>
    <x v="290"/>
    <x v="0"/>
    <x v="138"/>
    <x v="138"/>
    <x v="0"/>
    <x v="2"/>
    <x v="1"/>
  </r>
  <r>
    <s v="E02252"/>
    <s v="LILLIAN PARK"/>
    <s v="Analyst"/>
    <x v="6"/>
    <s v="Research &amp; Development"/>
    <x v="1"/>
    <x v="1"/>
    <n v="40"/>
    <d v="2021-02-24T00:00:00"/>
    <x v="291"/>
    <x v="291"/>
    <x v="1"/>
    <x v="1"/>
    <x v="1"/>
    <x v="1"/>
    <x v="11"/>
    <x v="22"/>
  </r>
  <r>
    <s v="E03096"/>
    <s v="KENNEDY ZHANG"/>
    <s v="Director"/>
    <x v="1"/>
    <s v="Research &amp; Development"/>
    <x v="1"/>
    <x v="1"/>
    <n v="63"/>
    <d v="2000-10-27T00:00:00"/>
    <x v="292"/>
    <x v="292"/>
    <x v="35"/>
    <x v="139"/>
    <x v="139"/>
    <x v="1"/>
    <x v="1"/>
    <x v="1"/>
  </r>
  <r>
    <s v="E04800"/>
    <s v="ELI HAN"/>
    <s v="Sr. Analyst"/>
    <x v="3"/>
    <s v="Manufacturing"/>
    <x v="0"/>
    <x v="1"/>
    <n v="40"/>
    <d v="2016-01-15T00:00:00"/>
    <x v="293"/>
    <x v="293"/>
    <x v="1"/>
    <x v="1"/>
    <x v="1"/>
    <x v="1"/>
    <x v="11"/>
    <x v="1"/>
  </r>
  <r>
    <s v="E02838"/>
    <s v="JULIA PHAM"/>
    <s v="Engineering Manager"/>
    <x v="5"/>
    <s v="Speciality Products"/>
    <x v="1"/>
    <x v="1"/>
    <n v="65"/>
    <d v="2006-03-16T00:00:00"/>
    <x v="294"/>
    <x v="294"/>
    <x v="28"/>
    <x v="140"/>
    <x v="140"/>
    <x v="1"/>
    <x v="6"/>
    <x v="1"/>
  </r>
  <r>
    <s v="E02980"/>
    <s v="HAILEY SHIN"/>
    <s v="Director"/>
    <x v="4"/>
    <s v="Corporate"/>
    <x v="1"/>
    <x v="1"/>
    <n v="57"/>
    <d v="2016-10-24T00:00:00"/>
    <x v="295"/>
    <x v="295"/>
    <x v="14"/>
    <x v="141"/>
    <x v="141"/>
    <x v="1"/>
    <x v="6"/>
    <x v="1"/>
  </r>
  <r>
    <s v="E04477"/>
    <s v="CONNOR GRANT"/>
    <s v="Sr. Analyst"/>
    <x v="3"/>
    <s v="Speciality Products"/>
    <x v="0"/>
    <x v="2"/>
    <n v="27"/>
    <d v="2021-10-13T00:00:00"/>
    <x v="296"/>
    <x v="296"/>
    <x v="1"/>
    <x v="1"/>
    <x v="1"/>
    <x v="0"/>
    <x v="0"/>
    <x v="1"/>
  </r>
  <r>
    <s v="E04348"/>
    <s v="NATALIA OWENS"/>
    <s v="Manager"/>
    <x v="4"/>
    <s v="Manufacturing"/>
    <x v="1"/>
    <x v="2"/>
    <n v="31"/>
    <d v="2021-01-18T00:00:00"/>
    <x v="297"/>
    <x v="297"/>
    <x v="3"/>
    <x v="142"/>
    <x v="142"/>
    <x v="0"/>
    <x v="5"/>
    <x v="1"/>
  </r>
  <r>
    <s v="E01638"/>
    <s v="MARIA HE"/>
    <s v="IT Systems Architect"/>
    <x v="0"/>
    <s v="Corporate"/>
    <x v="1"/>
    <x v="1"/>
    <n v="45"/>
    <d v="2010-08-28T00:00:00"/>
    <x v="298"/>
    <x v="298"/>
    <x v="1"/>
    <x v="1"/>
    <x v="1"/>
    <x v="1"/>
    <x v="10"/>
    <x v="23"/>
  </r>
  <r>
    <s v="E03419"/>
    <s v="JADE YI"/>
    <s v="Account Representative"/>
    <x v="2"/>
    <s v="Speciality Products"/>
    <x v="1"/>
    <x v="1"/>
    <n v="47"/>
    <d v="2015-07-10T00:00:00"/>
    <x v="299"/>
    <x v="299"/>
    <x v="1"/>
    <x v="1"/>
    <x v="1"/>
    <x v="1"/>
    <x v="1"/>
    <x v="1"/>
  </r>
  <r>
    <s v="E04222"/>
    <s v="QUINN XIONG"/>
    <s v="Test Engineer"/>
    <x v="5"/>
    <s v="Research &amp; Development"/>
    <x v="1"/>
    <x v="1"/>
    <n v="55"/>
    <d v="2013-09-08T00:00:00"/>
    <x v="300"/>
    <x v="300"/>
    <x v="1"/>
    <x v="1"/>
    <x v="1"/>
    <x v="0"/>
    <x v="7"/>
    <x v="1"/>
  </r>
  <r>
    <s v="E04126"/>
    <s v="DOMINIC BAKER"/>
    <s v="Sr. Analyst"/>
    <x v="3"/>
    <s v="Manufacturing"/>
    <x v="0"/>
    <x v="0"/>
    <n v="51"/>
    <d v="2020-10-09T00:00:00"/>
    <x v="301"/>
    <x v="301"/>
    <x v="1"/>
    <x v="1"/>
    <x v="1"/>
    <x v="0"/>
    <x v="2"/>
    <x v="1"/>
  </r>
  <r>
    <s v="E01896"/>
    <s v="ADAM NELSON"/>
    <s v="Director"/>
    <x v="1"/>
    <s v="Speciality Products"/>
    <x v="0"/>
    <x v="2"/>
    <n v="25"/>
    <d v="2020-01-14T00:00:00"/>
    <x v="302"/>
    <x v="302"/>
    <x v="25"/>
    <x v="143"/>
    <x v="143"/>
    <x v="0"/>
    <x v="2"/>
    <x v="24"/>
  </r>
  <r>
    <s v="E03018"/>
    <s v="AUTUMN REED"/>
    <s v="Development Engineer"/>
    <x v="5"/>
    <s v="Corporate"/>
    <x v="1"/>
    <x v="2"/>
    <n v="37"/>
    <d v="2017-09-17T00:00:00"/>
    <x v="303"/>
    <x v="303"/>
    <x v="1"/>
    <x v="1"/>
    <x v="1"/>
    <x v="0"/>
    <x v="4"/>
    <x v="1"/>
  </r>
  <r>
    <s v="E03325"/>
    <s v="ROBERT EDWARDS"/>
    <s v="HRIS Analyst"/>
    <x v="4"/>
    <s v="Corporate"/>
    <x v="0"/>
    <x v="2"/>
    <n v="62"/>
    <d v="2004-10-11T00:00:00"/>
    <x v="304"/>
    <x v="304"/>
    <x v="1"/>
    <x v="1"/>
    <x v="1"/>
    <x v="0"/>
    <x v="0"/>
    <x v="1"/>
  </r>
  <r>
    <s v="E04037"/>
    <s v="ROMAN MARTINEZ"/>
    <s v="Sr. Manger"/>
    <x v="1"/>
    <s v="Research &amp; Development"/>
    <x v="0"/>
    <x v="3"/>
    <n v="31"/>
    <d v="2015-09-19T00:00:00"/>
    <x v="305"/>
    <x v="305"/>
    <x v="0"/>
    <x v="144"/>
    <x v="144"/>
    <x v="2"/>
    <x v="8"/>
    <x v="1"/>
  </r>
  <r>
    <s v="E01902"/>
    <s v="ELEANOR LI"/>
    <s v="Sr. Manger"/>
    <x v="4"/>
    <s v="Research &amp; Development"/>
    <x v="1"/>
    <x v="1"/>
    <n v="64"/>
    <d v="2003-12-07T00:00:00"/>
    <x v="306"/>
    <x v="306"/>
    <x v="0"/>
    <x v="145"/>
    <x v="145"/>
    <x v="0"/>
    <x v="2"/>
    <x v="1"/>
  </r>
  <r>
    <s v="E01466"/>
    <s v="CONNOR VANG"/>
    <s v="Analyst"/>
    <x v="2"/>
    <s v="Speciality Products"/>
    <x v="0"/>
    <x v="1"/>
    <n v="25"/>
    <d v="2021-07-28T00:00:00"/>
    <x v="307"/>
    <x v="307"/>
    <x v="1"/>
    <x v="1"/>
    <x v="1"/>
    <x v="0"/>
    <x v="4"/>
    <x v="1"/>
  </r>
  <r>
    <s v="E02038"/>
    <s v="ELLIE CHUNG"/>
    <s v="Sr. Manger"/>
    <x v="6"/>
    <s v="Corporate"/>
    <x v="1"/>
    <x v="1"/>
    <n v="59"/>
    <d v="2008-08-29T00:00:00"/>
    <x v="308"/>
    <x v="308"/>
    <x v="4"/>
    <x v="146"/>
    <x v="146"/>
    <x v="1"/>
    <x v="1"/>
    <x v="1"/>
  </r>
  <r>
    <s v="E03474"/>
    <s v="VIOLET HALL"/>
    <s v="Solutions Architect"/>
    <x v="0"/>
    <s v="Corporate"/>
    <x v="1"/>
    <x v="2"/>
    <n v="40"/>
    <d v="2010-12-10T00:00:00"/>
    <x v="309"/>
    <x v="309"/>
    <x v="1"/>
    <x v="1"/>
    <x v="1"/>
    <x v="0"/>
    <x v="2"/>
    <x v="1"/>
  </r>
  <r>
    <s v="E02744"/>
    <s v="DYLAN PADILLA"/>
    <s v="HRIS Analyst"/>
    <x v="4"/>
    <s v="Manufacturing"/>
    <x v="0"/>
    <x v="3"/>
    <n v="31"/>
    <d v="2015-12-09T00:00:00"/>
    <x v="310"/>
    <x v="310"/>
    <x v="1"/>
    <x v="1"/>
    <x v="1"/>
    <x v="0"/>
    <x v="0"/>
    <x v="1"/>
  </r>
  <r>
    <s v="E00702"/>
    <s v="NATHAN PHAM"/>
    <s v="Sr. Manger"/>
    <x v="3"/>
    <s v="Manufacturing"/>
    <x v="0"/>
    <x v="1"/>
    <n v="45"/>
    <d v="2006-12-12T00:00:00"/>
    <x v="311"/>
    <x v="311"/>
    <x v="28"/>
    <x v="147"/>
    <x v="147"/>
    <x v="0"/>
    <x v="0"/>
    <x v="1"/>
  </r>
  <r>
    <s v="E03081"/>
    <s v="AYLA BROWN"/>
    <s v="Sr. Manger"/>
    <x v="2"/>
    <s v="Manufacturing"/>
    <x v="1"/>
    <x v="2"/>
    <n v="49"/>
    <d v="2013-04-15T00:00:00"/>
    <x v="312"/>
    <x v="312"/>
    <x v="0"/>
    <x v="148"/>
    <x v="148"/>
    <x v="0"/>
    <x v="3"/>
    <x v="1"/>
  </r>
  <r>
    <s v="E01281"/>
    <s v="ISAAC MITCHELL"/>
    <s v="Network Architect"/>
    <x v="0"/>
    <s v="Speciality Products"/>
    <x v="0"/>
    <x v="0"/>
    <n v="46"/>
    <d v="2005-06-10T00:00:00"/>
    <x v="313"/>
    <x v="313"/>
    <x v="1"/>
    <x v="1"/>
    <x v="1"/>
    <x v="0"/>
    <x v="5"/>
    <x v="1"/>
  </r>
  <r>
    <s v="E04029"/>
    <s v="JAYDEN JIMENEZ"/>
    <s v="Manager"/>
    <x v="4"/>
    <s v="Corporate"/>
    <x v="0"/>
    <x v="3"/>
    <n v="46"/>
    <d v="2011-09-24T00:00:00"/>
    <x v="314"/>
    <x v="314"/>
    <x v="5"/>
    <x v="149"/>
    <x v="149"/>
    <x v="2"/>
    <x v="9"/>
    <x v="1"/>
  </r>
  <r>
    <s v="E01116"/>
    <s v="JAXON TRAN"/>
    <s v="Sr. Manger"/>
    <x v="2"/>
    <s v="Manufacturing"/>
    <x v="0"/>
    <x v="1"/>
    <n v="45"/>
    <d v="2007-09-07T00:00:00"/>
    <x v="315"/>
    <x v="315"/>
    <x v="4"/>
    <x v="150"/>
    <x v="150"/>
    <x v="1"/>
    <x v="6"/>
    <x v="1"/>
  </r>
  <r>
    <s v="E01753"/>
    <s v="CONNOR FONG"/>
    <s v="Manager"/>
    <x v="3"/>
    <s v="Speciality Products"/>
    <x v="0"/>
    <x v="1"/>
    <n v="40"/>
    <d v="2018-02-16T00:00:00"/>
    <x v="316"/>
    <x v="316"/>
    <x v="17"/>
    <x v="151"/>
    <x v="151"/>
    <x v="0"/>
    <x v="0"/>
    <x v="1"/>
  </r>
  <r>
    <s v="E04072"/>
    <s v="EMERY MITCHELL"/>
    <s v="Vice President"/>
    <x v="1"/>
    <s v="Manufacturing"/>
    <x v="1"/>
    <x v="2"/>
    <n v="48"/>
    <d v="2018-06-02T00:00:00"/>
    <x v="317"/>
    <x v="317"/>
    <x v="32"/>
    <x v="152"/>
    <x v="152"/>
    <x v="0"/>
    <x v="0"/>
    <x v="1"/>
  </r>
  <r>
    <s v="E00672"/>
    <s v="LANDON LUU"/>
    <s v="Vice President"/>
    <x v="0"/>
    <s v="Research &amp; Development"/>
    <x v="0"/>
    <x v="1"/>
    <n v="31"/>
    <d v="2015-07-12T00:00:00"/>
    <x v="318"/>
    <x v="318"/>
    <x v="29"/>
    <x v="153"/>
    <x v="153"/>
    <x v="0"/>
    <x v="4"/>
    <x v="1"/>
  </r>
  <r>
    <s v="E04419"/>
    <s v="SOPHIA AHMED"/>
    <s v="Sr. Manger"/>
    <x v="2"/>
    <s v="Speciality Products"/>
    <x v="1"/>
    <x v="1"/>
    <n v="30"/>
    <d v="2015-06-13T00:00:00"/>
    <x v="319"/>
    <x v="319"/>
    <x v="19"/>
    <x v="154"/>
    <x v="154"/>
    <x v="0"/>
    <x v="0"/>
    <x v="1"/>
  </r>
  <r>
    <s v="E00467"/>
    <s v="SOFIA DINH"/>
    <s v="Operations Engineer"/>
    <x v="5"/>
    <s v="Corporate"/>
    <x v="1"/>
    <x v="1"/>
    <n v="55"/>
    <d v="1995-08-04T00:00:00"/>
    <x v="320"/>
    <x v="320"/>
    <x v="1"/>
    <x v="1"/>
    <x v="1"/>
    <x v="0"/>
    <x v="2"/>
    <x v="25"/>
  </r>
  <r>
    <s v="E00365"/>
    <s v="JONATHAN PATEL"/>
    <s v="Manager"/>
    <x v="6"/>
    <s v="Corporate"/>
    <x v="0"/>
    <x v="1"/>
    <n v="28"/>
    <d v="2020-02-02T00:00:00"/>
    <x v="321"/>
    <x v="321"/>
    <x v="5"/>
    <x v="155"/>
    <x v="155"/>
    <x v="1"/>
    <x v="6"/>
    <x v="1"/>
  </r>
  <r>
    <s v="E00306"/>
    <s v="PIPER PATTERSON"/>
    <s v="Quality Engineer"/>
    <x v="5"/>
    <s v="Corporate"/>
    <x v="1"/>
    <x v="2"/>
    <n v="45"/>
    <d v="2019-06-19T00:00:00"/>
    <x v="322"/>
    <x v="322"/>
    <x v="1"/>
    <x v="1"/>
    <x v="1"/>
    <x v="0"/>
    <x v="2"/>
    <x v="1"/>
  </r>
  <r>
    <s v="E03292"/>
    <s v="CORA EVANS"/>
    <s v="Computer Systems Manager"/>
    <x v="0"/>
    <s v="Speciality Products"/>
    <x v="1"/>
    <x v="0"/>
    <n v="45"/>
    <d v="2018-03-26T00:00:00"/>
    <x v="323"/>
    <x v="323"/>
    <x v="5"/>
    <x v="156"/>
    <x v="156"/>
    <x v="0"/>
    <x v="5"/>
    <x v="1"/>
  </r>
  <r>
    <s v="E04779"/>
    <s v="CAMERON YOUNG"/>
    <s v="Vice President"/>
    <x v="5"/>
    <s v="Manufacturing"/>
    <x v="0"/>
    <x v="2"/>
    <n v="63"/>
    <d v="2016-01-18T00:00:00"/>
    <x v="324"/>
    <x v="324"/>
    <x v="30"/>
    <x v="157"/>
    <x v="157"/>
    <x v="0"/>
    <x v="0"/>
    <x v="1"/>
  </r>
  <r>
    <s v="E00501"/>
    <s v="MELODY HO"/>
    <s v="Analyst II"/>
    <x v="1"/>
    <s v="Research &amp; Development"/>
    <x v="1"/>
    <x v="1"/>
    <n v="55"/>
    <d v="2007-12-02T00:00:00"/>
    <x v="325"/>
    <x v="325"/>
    <x v="1"/>
    <x v="1"/>
    <x v="1"/>
    <x v="0"/>
    <x v="7"/>
    <x v="1"/>
  </r>
  <r>
    <s v="E01132"/>
    <s v="AIDEN BRYANT"/>
    <s v="Account Representative"/>
    <x v="2"/>
    <s v="Manufacturing"/>
    <x v="0"/>
    <x v="0"/>
    <n v="47"/>
    <d v="2002-10-21T00:00:00"/>
    <x v="326"/>
    <x v="326"/>
    <x v="1"/>
    <x v="1"/>
    <x v="1"/>
    <x v="0"/>
    <x v="7"/>
    <x v="1"/>
  </r>
  <r>
    <s v="E00556"/>
    <s v="GRAYSON WALKER"/>
    <s v="Director"/>
    <x v="3"/>
    <s v="Manufacturing"/>
    <x v="0"/>
    <x v="2"/>
    <n v="29"/>
    <d v="2017-02-19T00:00:00"/>
    <x v="327"/>
    <x v="327"/>
    <x v="20"/>
    <x v="158"/>
    <x v="158"/>
    <x v="0"/>
    <x v="0"/>
    <x v="26"/>
  </r>
  <r>
    <s v="E00311"/>
    <s v="SCARLETT FIGUEROA"/>
    <s v="Business Partner"/>
    <x v="4"/>
    <s v="Speciality Products"/>
    <x v="1"/>
    <x v="3"/>
    <n v="34"/>
    <d v="2016-10-21T00:00:00"/>
    <x v="328"/>
    <x v="328"/>
    <x v="1"/>
    <x v="1"/>
    <x v="1"/>
    <x v="0"/>
    <x v="4"/>
    <x v="1"/>
  </r>
  <r>
    <s v="E04567"/>
    <s v="MADELINE HOANG"/>
    <s v="Systems Analyst"/>
    <x v="0"/>
    <s v="Research &amp; Development"/>
    <x v="1"/>
    <x v="1"/>
    <n v="28"/>
    <d v="2019-10-25T00:00:00"/>
    <x v="329"/>
    <x v="329"/>
    <x v="1"/>
    <x v="1"/>
    <x v="1"/>
    <x v="1"/>
    <x v="11"/>
    <x v="1"/>
  </r>
  <r>
    <s v="E04378"/>
    <s v="EZRA SIMMONS"/>
    <s v="Network Administrator"/>
    <x v="0"/>
    <s v="Manufacturing"/>
    <x v="0"/>
    <x v="0"/>
    <n v="31"/>
    <d v="2016-05-07T00:00:00"/>
    <x v="330"/>
    <x v="330"/>
    <x v="1"/>
    <x v="1"/>
    <x v="1"/>
    <x v="0"/>
    <x v="5"/>
    <x v="1"/>
  </r>
  <r>
    <s v="E03251"/>
    <s v="RUBY MEDINA"/>
    <s v="Director"/>
    <x v="2"/>
    <s v="Manufacturing"/>
    <x v="1"/>
    <x v="3"/>
    <n v="50"/>
    <d v="2018-12-18T00:00:00"/>
    <x v="331"/>
    <x v="331"/>
    <x v="2"/>
    <x v="159"/>
    <x v="159"/>
    <x v="0"/>
    <x v="0"/>
    <x v="1"/>
  </r>
  <r>
    <s v="E03167"/>
    <s v="LUKE ZHENG"/>
    <s v="Director"/>
    <x v="4"/>
    <s v="Speciality Products"/>
    <x v="0"/>
    <x v="1"/>
    <n v="39"/>
    <d v="2006-11-28T00:00:00"/>
    <x v="332"/>
    <x v="332"/>
    <x v="20"/>
    <x v="160"/>
    <x v="160"/>
    <x v="1"/>
    <x v="10"/>
    <x v="1"/>
  </r>
  <r>
    <s v="E03347"/>
    <s v="RYLEE DINH"/>
    <s v="Development Engineer"/>
    <x v="5"/>
    <s v="Speciality Products"/>
    <x v="1"/>
    <x v="1"/>
    <n v="35"/>
    <d v="2017-02-10T00:00:00"/>
    <x v="333"/>
    <x v="333"/>
    <x v="1"/>
    <x v="1"/>
    <x v="1"/>
    <x v="1"/>
    <x v="1"/>
    <x v="1"/>
  </r>
  <r>
    <s v="E03908"/>
    <s v="MILES EVANS"/>
    <s v="Network Architect"/>
    <x v="0"/>
    <s v="Manufacturing"/>
    <x v="0"/>
    <x v="2"/>
    <n v="54"/>
    <d v="1994-10-24T00:00:00"/>
    <x v="334"/>
    <x v="334"/>
    <x v="1"/>
    <x v="1"/>
    <x v="1"/>
    <x v="0"/>
    <x v="4"/>
    <x v="1"/>
  </r>
  <r>
    <s v="E01351"/>
    <s v="LEO OWENS"/>
    <s v="Systems Analyst"/>
    <x v="0"/>
    <s v="Corporate"/>
    <x v="0"/>
    <x v="2"/>
    <n v="47"/>
    <d v="2020-04-23T00:00:00"/>
    <x v="335"/>
    <x v="335"/>
    <x v="1"/>
    <x v="1"/>
    <x v="1"/>
    <x v="0"/>
    <x v="0"/>
    <x v="1"/>
  </r>
  <r>
    <s v="E02681"/>
    <s v="CAROLINE OWENS"/>
    <s v="Director"/>
    <x v="0"/>
    <s v="Speciality Products"/>
    <x v="1"/>
    <x v="2"/>
    <n v="26"/>
    <d v="2021-07-26T00:00:00"/>
    <x v="336"/>
    <x v="336"/>
    <x v="31"/>
    <x v="161"/>
    <x v="161"/>
    <x v="0"/>
    <x v="3"/>
    <x v="1"/>
  </r>
  <r>
    <s v="E03807"/>
    <s v="KENNEDY DO"/>
    <s v="Computer Systems Manager"/>
    <x v="0"/>
    <s v="Manufacturing"/>
    <x v="1"/>
    <x v="1"/>
    <n v="42"/>
    <d v="2005-10-15T00:00:00"/>
    <x v="337"/>
    <x v="337"/>
    <x v="3"/>
    <x v="162"/>
    <x v="162"/>
    <x v="0"/>
    <x v="3"/>
    <x v="1"/>
  </r>
  <r>
    <s v="E00422"/>
    <s v="JADE ACOSTA"/>
    <s v="Development Engineer"/>
    <x v="5"/>
    <s v="Research &amp; Development"/>
    <x v="1"/>
    <x v="3"/>
    <n v="47"/>
    <d v="2015-08-29T00:00:00"/>
    <x v="338"/>
    <x v="338"/>
    <x v="1"/>
    <x v="1"/>
    <x v="1"/>
    <x v="0"/>
    <x v="0"/>
    <x v="1"/>
  </r>
  <r>
    <s v="E00265"/>
    <s v="MILA VASQUEZ"/>
    <s v="Quality Engineer"/>
    <x v="5"/>
    <s v="Manufacturing"/>
    <x v="1"/>
    <x v="3"/>
    <n v="60"/>
    <d v="1998-07-16T00:00:00"/>
    <x v="339"/>
    <x v="339"/>
    <x v="1"/>
    <x v="1"/>
    <x v="1"/>
    <x v="0"/>
    <x v="7"/>
    <x v="1"/>
  </r>
  <r>
    <s v="E04601"/>
    <s v="ALLISON AYALA"/>
    <s v="Analyst"/>
    <x v="1"/>
    <s v="Corporate"/>
    <x v="1"/>
    <x v="3"/>
    <n v="36"/>
    <d v="2009-06-30T00:00:00"/>
    <x v="340"/>
    <x v="340"/>
    <x v="1"/>
    <x v="1"/>
    <x v="1"/>
    <x v="0"/>
    <x v="5"/>
    <x v="1"/>
  </r>
  <r>
    <s v="E04816"/>
    <s v="JACE ZHANG"/>
    <s v="Service Desk Analyst"/>
    <x v="0"/>
    <s v="Speciality Products"/>
    <x v="0"/>
    <x v="1"/>
    <n v="31"/>
    <d v="2017-02-14T00:00:00"/>
    <x v="341"/>
    <x v="341"/>
    <x v="1"/>
    <x v="1"/>
    <x v="1"/>
    <x v="1"/>
    <x v="11"/>
    <x v="1"/>
  </r>
  <r>
    <s v="E02147"/>
    <s v="ALLISON MEDINA"/>
    <s v="Manager"/>
    <x v="1"/>
    <s v="Speciality Products"/>
    <x v="1"/>
    <x v="3"/>
    <n v="55"/>
    <d v="2010-04-29T00:00:00"/>
    <x v="342"/>
    <x v="342"/>
    <x v="17"/>
    <x v="163"/>
    <x v="163"/>
    <x v="2"/>
    <x v="12"/>
    <x v="1"/>
  </r>
  <r>
    <s v="E02914"/>
    <s v="MARIA WILSON"/>
    <s v="Vice President"/>
    <x v="5"/>
    <s v="Research &amp; Development"/>
    <x v="1"/>
    <x v="2"/>
    <n v="51"/>
    <d v="1996-06-14T00:00:00"/>
    <x v="343"/>
    <x v="343"/>
    <x v="16"/>
    <x v="164"/>
    <x v="164"/>
    <x v="0"/>
    <x v="7"/>
    <x v="1"/>
  </r>
  <r>
    <s v="E03268"/>
    <s v="EVERLY COLEMAN"/>
    <s v="Vice President"/>
    <x v="0"/>
    <s v="Corporate"/>
    <x v="1"/>
    <x v="2"/>
    <n v="48"/>
    <d v="2015-02-18T00:00:00"/>
    <x v="344"/>
    <x v="344"/>
    <x v="22"/>
    <x v="165"/>
    <x v="165"/>
    <x v="0"/>
    <x v="7"/>
    <x v="1"/>
  </r>
  <r>
    <s v="E03972"/>
    <s v="JORDAN GOMEZ"/>
    <s v="Sr. Analyst"/>
    <x v="3"/>
    <s v="Research &amp; Development"/>
    <x v="0"/>
    <x v="3"/>
    <n v="58"/>
    <d v="1994-09-15T00:00:00"/>
    <x v="345"/>
    <x v="345"/>
    <x v="1"/>
    <x v="1"/>
    <x v="1"/>
    <x v="2"/>
    <x v="9"/>
    <x v="27"/>
  </r>
  <r>
    <s v="E02189"/>
    <s v="ISLA CHAVEZ"/>
    <s v="Account Representative"/>
    <x v="2"/>
    <s v="Research &amp; Development"/>
    <x v="1"/>
    <x v="3"/>
    <n v="29"/>
    <d v="2018-05-19T00:00:00"/>
    <x v="346"/>
    <x v="346"/>
    <x v="1"/>
    <x v="1"/>
    <x v="1"/>
    <x v="2"/>
    <x v="9"/>
    <x v="1"/>
  </r>
  <r>
    <s v="E04290"/>
    <s v="HANNAH GOMEZ"/>
    <s v="Technical Architect"/>
    <x v="0"/>
    <s v="Manufacturing"/>
    <x v="1"/>
    <x v="3"/>
    <n v="25"/>
    <d v="2021-05-11T00:00:00"/>
    <x v="347"/>
    <x v="347"/>
    <x v="1"/>
    <x v="1"/>
    <x v="1"/>
    <x v="0"/>
    <x v="4"/>
    <x v="1"/>
  </r>
  <r>
    <s v="E03630"/>
    <s v="JACOB DAVIS"/>
    <s v="Director"/>
    <x v="3"/>
    <s v="Research &amp; Development"/>
    <x v="0"/>
    <x v="2"/>
    <n v="36"/>
    <d v="2016-09-03T00:00:00"/>
    <x v="348"/>
    <x v="348"/>
    <x v="12"/>
    <x v="166"/>
    <x v="166"/>
    <x v="0"/>
    <x v="2"/>
    <x v="1"/>
  </r>
  <r>
    <s v="E00432"/>
    <s v="ELI GUPTA"/>
    <s v="Director"/>
    <x v="4"/>
    <s v="Research &amp; Development"/>
    <x v="0"/>
    <x v="1"/>
    <n v="37"/>
    <d v="2012-05-19T00:00:00"/>
    <x v="349"/>
    <x v="349"/>
    <x v="33"/>
    <x v="167"/>
    <x v="167"/>
    <x v="1"/>
    <x v="10"/>
    <x v="1"/>
  </r>
  <r>
    <s v="E03045"/>
    <s v="ANDREW HUYNH"/>
    <s v="Business Partner"/>
    <x v="4"/>
    <s v="Speciality Products"/>
    <x v="0"/>
    <x v="1"/>
    <n v="57"/>
    <d v="1997-04-28T00:00:00"/>
    <x v="350"/>
    <x v="350"/>
    <x v="1"/>
    <x v="1"/>
    <x v="1"/>
    <x v="0"/>
    <x v="4"/>
    <x v="28"/>
  </r>
  <r>
    <s v="E01924"/>
    <s v="ANNA GUTIERREZ"/>
    <s v="Director"/>
    <x v="5"/>
    <s v="Research &amp; Development"/>
    <x v="1"/>
    <x v="3"/>
    <n v="59"/>
    <d v="2003-04-15T00:00:00"/>
    <x v="351"/>
    <x v="351"/>
    <x v="20"/>
    <x v="168"/>
    <x v="168"/>
    <x v="2"/>
    <x v="12"/>
    <x v="1"/>
  </r>
  <r>
    <s v="E04877"/>
    <s v="SAMUEL VEGA"/>
    <s v="Analyst II"/>
    <x v="6"/>
    <s v="Speciality Products"/>
    <x v="0"/>
    <x v="3"/>
    <n v="37"/>
    <d v="2013-03-30T00:00:00"/>
    <x v="352"/>
    <x v="352"/>
    <x v="1"/>
    <x v="1"/>
    <x v="1"/>
    <x v="0"/>
    <x v="4"/>
    <x v="1"/>
  </r>
  <r>
    <s v="E02770"/>
    <s v="LILIANA DO"/>
    <s v="Service Desk Analyst"/>
    <x v="0"/>
    <s v="Manufacturing"/>
    <x v="1"/>
    <x v="1"/>
    <n v="30"/>
    <d v="2019-03-29T00:00:00"/>
    <x v="353"/>
    <x v="353"/>
    <x v="1"/>
    <x v="1"/>
    <x v="1"/>
    <x v="1"/>
    <x v="11"/>
    <x v="1"/>
  </r>
  <r>
    <s v="E04590"/>
    <s v="ISAAC SANDERS"/>
    <s v="HRIS Analyst"/>
    <x v="4"/>
    <s v="Manufacturing"/>
    <x v="0"/>
    <x v="2"/>
    <n v="49"/>
    <d v="2001-03-29T00:00:00"/>
    <x v="354"/>
    <x v="354"/>
    <x v="1"/>
    <x v="1"/>
    <x v="1"/>
    <x v="0"/>
    <x v="4"/>
    <x v="1"/>
  </r>
  <r>
    <s v="E01977"/>
    <s v="RAELYNN GUPTA"/>
    <s v="Sr. Manger"/>
    <x v="1"/>
    <s v="Corporate"/>
    <x v="1"/>
    <x v="1"/>
    <n v="48"/>
    <d v="2001-09-10T00:00:00"/>
    <x v="355"/>
    <x v="355"/>
    <x v="19"/>
    <x v="169"/>
    <x v="169"/>
    <x v="1"/>
    <x v="1"/>
    <x v="1"/>
  </r>
  <r>
    <s v="E01378"/>
    <s v="GENESIS XIONG"/>
    <s v="System Administrator "/>
    <x v="0"/>
    <s v="Research &amp; Development"/>
    <x v="1"/>
    <x v="1"/>
    <n v="51"/>
    <d v="2012-02-25T00:00:00"/>
    <x v="356"/>
    <x v="356"/>
    <x v="1"/>
    <x v="1"/>
    <x v="1"/>
    <x v="0"/>
    <x v="7"/>
    <x v="1"/>
  </r>
  <r>
    <s v="E04224"/>
    <s v="LUCAS RAMOS"/>
    <s v="Sr. Business Partner"/>
    <x v="4"/>
    <s v="Speciality Products"/>
    <x v="0"/>
    <x v="3"/>
    <n v="56"/>
    <d v="1998-01-21T00:00:00"/>
    <x v="357"/>
    <x v="357"/>
    <x v="1"/>
    <x v="1"/>
    <x v="1"/>
    <x v="0"/>
    <x v="3"/>
    <x v="1"/>
  </r>
  <r>
    <s v="E03423"/>
    <s v="SANTIAGO F GONZALEZ"/>
    <s v="Manager"/>
    <x v="2"/>
    <s v="Research &amp; Development"/>
    <x v="0"/>
    <x v="3"/>
    <n v="36"/>
    <d v="2012-07-26T00:00:00"/>
    <x v="358"/>
    <x v="358"/>
    <x v="3"/>
    <x v="170"/>
    <x v="170"/>
    <x v="0"/>
    <x v="0"/>
    <x v="1"/>
  </r>
  <r>
    <s v="E01584"/>
    <s v="HENRY ZHU"/>
    <s v="Vice President"/>
    <x v="6"/>
    <s v="Speciality Products"/>
    <x v="0"/>
    <x v="1"/>
    <n v="38"/>
    <d v="2021-08-25T00:00:00"/>
    <x v="359"/>
    <x v="359"/>
    <x v="32"/>
    <x v="171"/>
    <x v="171"/>
    <x v="0"/>
    <x v="5"/>
    <x v="1"/>
  </r>
  <r>
    <s v="E00788"/>
    <s v="EMILY CONTRERAS"/>
    <s v="Analyst II"/>
    <x v="2"/>
    <s v="Manufacturing"/>
    <x v="1"/>
    <x v="3"/>
    <n v="56"/>
    <d v="1992-06-15T00:00:00"/>
    <x v="360"/>
    <x v="360"/>
    <x v="1"/>
    <x v="1"/>
    <x v="1"/>
    <x v="2"/>
    <x v="12"/>
    <x v="1"/>
  </r>
  <r>
    <s v="E00207"/>
    <s v="HAILEY LAI"/>
    <s v="Vice President"/>
    <x v="4"/>
    <s v="Manufacturing"/>
    <x v="1"/>
    <x v="1"/>
    <n v="52"/>
    <d v="2012-07-23T00:00:00"/>
    <x v="361"/>
    <x v="361"/>
    <x v="18"/>
    <x v="172"/>
    <x v="172"/>
    <x v="1"/>
    <x v="11"/>
    <x v="1"/>
  </r>
  <r>
    <s v="E00834"/>
    <s v="VIVIAN GUZMAN"/>
    <s v="Analyst II"/>
    <x v="1"/>
    <s v="Speciality Products"/>
    <x v="1"/>
    <x v="3"/>
    <n v="53"/>
    <d v="2002-02-09T00:00:00"/>
    <x v="362"/>
    <x v="362"/>
    <x v="1"/>
    <x v="1"/>
    <x v="1"/>
    <x v="0"/>
    <x v="3"/>
    <x v="1"/>
  </r>
  <r>
    <s v="E04571"/>
    <s v="HADLEY CONTRERAS"/>
    <s v="Director"/>
    <x v="5"/>
    <s v="Corporate"/>
    <x v="1"/>
    <x v="3"/>
    <n v="60"/>
    <d v="2017-01-04T00:00:00"/>
    <x v="363"/>
    <x v="363"/>
    <x v="2"/>
    <x v="173"/>
    <x v="173"/>
    <x v="0"/>
    <x v="5"/>
    <x v="1"/>
  </r>
  <r>
    <s v="E02652"/>
    <s v="NATHAN SUN"/>
    <s v="Manager"/>
    <x v="3"/>
    <s v="Speciality Products"/>
    <x v="0"/>
    <x v="1"/>
    <n v="63"/>
    <d v="2015-07-29T00:00:00"/>
    <x v="364"/>
    <x v="364"/>
    <x v="17"/>
    <x v="174"/>
    <x v="174"/>
    <x v="1"/>
    <x v="6"/>
    <x v="1"/>
  </r>
  <r>
    <s v="E02693"/>
    <s v="GRACE CAMPOS"/>
    <s v="Director"/>
    <x v="5"/>
    <s v="Research &amp; Development"/>
    <x v="1"/>
    <x v="3"/>
    <n v="37"/>
    <d v="2008-03-21T00:00:00"/>
    <x v="365"/>
    <x v="365"/>
    <x v="31"/>
    <x v="175"/>
    <x v="175"/>
    <x v="2"/>
    <x v="8"/>
    <x v="1"/>
  </r>
  <r>
    <s v="E03359"/>
    <s v="AUTUMN ORTIZ"/>
    <s v="Field Engineer"/>
    <x v="5"/>
    <s v="Research &amp; Development"/>
    <x v="1"/>
    <x v="3"/>
    <n v="30"/>
    <d v="2017-12-17T00:00:00"/>
    <x v="366"/>
    <x v="366"/>
    <x v="1"/>
    <x v="1"/>
    <x v="1"/>
    <x v="2"/>
    <x v="12"/>
    <x v="1"/>
  </r>
  <r>
    <s v="E00399"/>
    <s v="CONNOR WALKER"/>
    <s v="Analyst II"/>
    <x v="1"/>
    <s v="Manufacturing"/>
    <x v="0"/>
    <x v="2"/>
    <n v="30"/>
    <d v="2019-03-18T00:00:00"/>
    <x v="367"/>
    <x v="367"/>
    <x v="1"/>
    <x v="1"/>
    <x v="1"/>
    <x v="0"/>
    <x v="7"/>
    <x v="1"/>
  </r>
  <r>
    <s v="E02971"/>
    <s v="MIA WU"/>
    <s v="Enterprise Architect"/>
    <x v="0"/>
    <s v="Corporate"/>
    <x v="1"/>
    <x v="1"/>
    <n v="45"/>
    <d v="2013-08-25T00:00:00"/>
    <x v="368"/>
    <x v="368"/>
    <x v="1"/>
    <x v="1"/>
    <x v="1"/>
    <x v="1"/>
    <x v="10"/>
    <x v="1"/>
  </r>
  <r>
    <s v="E03327"/>
    <s v="JULIA LUONG"/>
    <s v="Sr. Manger"/>
    <x v="3"/>
    <s v="Research &amp; Development"/>
    <x v="1"/>
    <x v="1"/>
    <n v="55"/>
    <d v="2006-06-20T00:00:00"/>
    <x v="369"/>
    <x v="369"/>
    <x v="15"/>
    <x v="176"/>
    <x v="176"/>
    <x v="1"/>
    <x v="1"/>
    <x v="1"/>
  </r>
  <r>
    <s v="E00900"/>
    <s v="ELEANOR DELGADO"/>
    <s v="Sr. Analyst"/>
    <x v="6"/>
    <s v="Manufacturing"/>
    <x v="1"/>
    <x v="3"/>
    <n v="33"/>
    <d v="2014-04-27T00:00:00"/>
    <x v="370"/>
    <x v="370"/>
    <x v="1"/>
    <x v="1"/>
    <x v="1"/>
    <x v="2"/>
    <x v="12"/>
    <x v="1"/>
  </r>
  <r>
    <s v="E00836"/>
    <s v="ADDISON ROBERTS"/>
    <s v="Network Architect"/>
    <x v="0"/>
    <s v="Manufacturing"/>
    <x v="1"/>
    <x v="2"/>
    <n v="65"/>
    <d v="2018-05-14T00:00:00"/>
    <x v="371"/>
    <x v="371"/>
    <x v="1"/>
    <x v="1"/>
    <x v="1"/>
    <x v="0"/>
    <x v="0"/>
    <x v="1"/>
  </r>
  <r>
    <s v="E03854"/>
    <s v="CAMILA LI"/>
    <s v="Sr. Manger"/>
    <x v="0"/>
    <s v="Research &amp; Development"/>
    <x v="1"/>
    <x v="1"/>
    <n v="60"/>
    <d v="2010-07-24T00:00:00"/>
    <x v="372"/>
    <x v="372"/>
    <x v="4"/>
    <x v="177"/>
    <x v="177"/>
    <x v="1"/>
    <x v="6"/>
    <x v="1"/>
  </r>
  <r>
    <s v="E04729"/>
    <s v="EZEKIEL FONG"/>
    <s v="Vice President"/>
    <x v="2"/>
    <s v="Research &amp; Development"/>
    <x v="0"/>
    <x v="1"/>
    <n v="56"/>
    <d v="2004-02-25T00:00:00"/>
    <x v="373"/>
    <x v="373"/>
    <x v="18"/>
    <x v="178"/>
    <x v="178"/>
    <x v="1"/>
    <x v="6"/>
    <x v="1"/>
  </r>
  <r>
    <s v="E00360"/>
    <s v="DYLAN THAO"/>
    <s v="Director"/>
    <x v="5"/>
    <s v="Manufacturing"/>
    <x v="0"/>
    <x v="1"/>
    <n v="53"/>
    <d v="2012-10-22T00:00:00"/>
    <x v="374"/>
    <x v="374"/>
    <x v="20"/>
    <x v="179"/>
    <x v="179"/>
    <x v="0"/>
    <x v="0"/>
    <x v="1"/>
  </r>
  <r>
    <s v="E02284"/>
    <s v="JOSEPHINE SALAZAR"/>
    <s v="Field Engineer"/>
    <x v="5"/>
    <s v="Speciality Products"/>
    <x v="1"/>
    <x v="3"/>
    <n v="36"/>
    <d v="2016-03-14T00:00:00"/>
    <x v="375"/>
    <x v="375"/>
    <x v="1"/>
    <x v="1"/>
    <x v="1"/>
    <x v="2"/>
    <x v="12"/>
    <x v="1"/>
  </r>
  <r>
    <s v="E00181"/>
    <s v="GENESIS HU"/>
    <s v="Sr. Analyst"/>
    <x v="6"/>
    <s v="Corporate"/>
    <x v="1"/>
    <x v="1"/>
    <n v="46"/>
    <d v="2002-01-15T00:00:00"/>
    <x v="376"/>
    <x v="376"/>
    <x v="1"/>
    <x v="1"/>
    <x v="1"/>
    <x v="1"/>
    <x v="10"/>
    <x v="29"/>
  </r>
  <r>
    <s v="E04168"/>
    <s v="MILA JUAREZ"/>
    <s v="Manager"/>
    <x v="2"/>
    <s v="Speciality Products"/>
    <x v="1"/>
    <x v="3"/>
    <n v="38"/>
    <d v="2017-09-21T00:00:00"/>
    <x v="377"/>
    <x v="377"/>
    <x v="6"/>
    <x v="180"/>
    <x v="180"/>
    <x v="2"/>
    <x v="12"/>
    <x v="1"/>
  </r>
  <r>
    <s v="E02861"/>
    <s v="DANIEL PERRY"/>
    <s v="Enterprise Architect"/>
    <x v="0"/>
    <s v="Research &amp; Development"/>
    <x v="0"/>
    <x v="2"/>
    <n v="62"/>
    <d v="2001-04-15T00:00:00"/>
    <x v="378"/>
    <x v="378"/>
    <x v="1"/>
    <x v="1"/>
    <x v="1"/>
    <x v="0"/>
    <x v="7"/>
    <x v="1"/>
  </r>
  <r>
    <s v="E01357"/>
    <s v="PAISLEY HUNTER"/>
    <s v="Engineering Manager"/>
    <x v="5"/>
    <s v="Research &amp; Development"/>
    <x v="1"/>
    <x v="2"/>
    <n v="61"/>
    <d v="2010-01-15T00:00:00"/>
    <x v="379"/>
    <x v="379"/>
    <x v="8"/>
    <x v="181"/>
    <x v="181"/>
    <x v="0"/>
    <x v="2"/>
    <x v="1"/>
  </r>
  <r>
    <s v="E04387"/>
    <s v="EVERLEIGH WHITE"/>
    <s v="Network Architect"/>
    <x v="0"/>
    <s v="Speciality Products"/>
    <x v="1"/>
    <x v="2"/>
    <n v="59"/>
    <d v="2017-10-20T00:00:00"/>
    <x v="380"/>
    <x v="380"/>
    <x v="1"/>
    <x v="1"/>
    <x v="1"/>
    <x v="0"/>
    <x v="3"/>
    <x v="1"/>
  </r>
  <r>
    <s v="E03090"/>
    <s v="PENELOPE CHOI"/>
    <s v="Technical Architect"/>
    <x v="0"/>
    <s v="Speciality Products"/>
    <x v="1"/>
    <x v="1"/>
    <n v="49"/>
    <d v="2010-09-10T00:00:00"/>
    <x v="381"/>
    <x v="381"/>
    <x v="1"/>
    <x v="1"/>
    <x v="1"/>
    <x v="1"/>
    <x v="10"/>
    <x v="1"/>
  </r>
  <r>
    <s v="E03591"/>
    <s v="PIPER SUN"/>
    <s v="Director"/>
    <x v="6"/>
    <s v="Manufacturing"/>
    <x v="1"/>
    <x v="1"/>
    <n v="64"/>
    <d v="2011-02-14T00:00:00"/>
    <x v="382"/>
    <x v="382"/>
    <x v="33"/>
    <x v="182"/>
    <x v="182"/>
    <x v="0"/>
    <x v="0"/>
    <x v="1"/>
  </r>
  <r>
    <s v="E03328"/>
    <s v="LUCY JOHNSON"/>
    <s v="Manager"/>
    <x v="0"/>
    <s v="Research &amp; Development"/>
    <x v="1"/>
    <x v="2"/>
    <n v="57"/>
    <d v="2020-04-27T00:00:00"/>
    <x v="383"/>
    <x v="383"/>
    <x v="3"/>
    <x v="183"/>
    <x v="183"/>
    <x v="0"/>
    <x v="7"/>
    <x v="1"/>
  </r>
  <r>
    <s v="E04937"/>
    <s v="IAN NGO"/>
    <s v="Manager"/>
    <x v="2"/>
    <s v="Speciality Products"/>
    <x v="0"/>
    <x v="1"/>
    <n v="52"/>
    <d v="2014-08-07T00:00:00"/>
    <x v="384"/>
    <x v="384"/>
    <x v="3"/>
    <x v="184"/>
    <x v="184"/>
    <x v="0"/>
    <x v="3"/>
    <x v="1"/>
  </r>
  <r>
    <s v="E00515"/>
    <s v="JOSEPH VAZQUEZ"/>
    <s v="Sr. Manger"/>
    <x v="3"/>
    <s v="Speciality Products"/>
    <x v="0"/>
    <x v="3"/>
    <n v="40"/>
    <d v="2019-01-23T00:00:00"/>
    <x v="385"/>
    <x v="385"/>
    <x v="4"/>
    <x v="185"/>
    <x v="185"/>
    <x v="0"/>
    <x v="4"/>
    <x v="1"/>
  </r>
  <r>
    <s v="E01241"/>
    <s v="HADLEY GUERRERO"/>
    <s v="Sr. Manger"/>
    <x v="0"/>
    <s v="Research &amp; Development"/>
    <x v="1"/>
    <x v="3"/>
    <n v="49"/>
    <d v="2004-01-14T00:00:00"/>
    <x v="386"/>
    <x v="386"/>
    <x v="4"/>
    <x v="186"/>
    <x v="186"/>
    <x v="2"/>
    <x v="12"/>
    <x v="1"/>
  </r>
  <r>
    <s v="E03255"/>
    <s v="JOSE BROWN"/>
    <s v="System Administrator "/>
    <x v="0"/>
    <s v="Speciality Products"/>
    <x v="0"/>
    <x v="2"/>
    <n v="43"/>
    <d v="2016-04-07T00:00:00"/>
    <x v="387"/>
    <x v="387"/>
    <x v="1"/>
    <x v="1"/>
    <x v="1"/>
    <x v="0"/>
    <x v="0"/>
    <x v="1"/>
  </r>
  <r>
    <s v="E01711"/>
    <s v="BENJAMIN FORD"/>
    <s v="Analyst II"/>
    <x v="1"/>
    <s v="Speciality Products"/>
    <x v="0"/>
    <x v="2"/>
    <n v="31"/>
    <d v="2021-04-22T00:00:00"/>
    <x v="388"/>
    <x v="388"/>
    <x v="1"/>
    <x v="1"/>
    <x v="1"/>
    <x v="0"/>
    <x v="3"/>
    <x v="1"/>
  </r>
  <r>
    <s v="E00500"/>
    <s v="HENRY SHAH"/>
    <s v="Director"/>
    <x v="3"/>
    <s v="Manufacturing"/>
    <x v="0"/>
    <x v="1"/>
    <n v="55"/>
    <d v="2010-06-11T00:00:00"/>
    <x v="389"/>
    <x v="389"/>
    <x v="36"/>
    <x v="187"/>
    <x v="187"/>
    <x v="1"/>
    <x v="11"/>
    <x v="1"/>
  </r>
  <r>
    <s v="E04972"/>
    <s v="IVY DANIELS"/>
    <s v="Sr. Manger"/>
    <x v="4"/>
    <s v="Speciality Products"/>
    <x v="1"/>
    <x v="2"/>
    <n v="41"/>
    <d v="2008-10-26T00:00:00"/>
    <x v="390"/>
    <x v="390"/>
    <x v="8"/>
    <x v="188"/>
    <x v="188"/>
    <x v="0"/>
    <x v="7"/>
    <x v="1"/>
  </r>
  <r>
    <s v="E02728"/>
    <s v="THOMAS CHANG"/>
    <s v="Sr. Analyst"/>
    <x v="3"/>
    <s v="Research &amp; Development"/>
    <x v="0"/>
    <x v="1"/>
    <n v="34"/>
    <d v="2011-07-26T00:00:00"/>
    <x v="391"/>
    <x v="391"/>
    <x v="1"/>
    <x v="1"/>
    <x v="1"/>
    <x v="1"/>
    <x v="10"/>
    <x v="1"/>
  </r>
  <r>
    <s v="E04749"/>
    <s v="CAROLINE PHAN"/>
    <s v="Sr. Manger"/>
    <x v="1"/>
    <s v="Corporate"/>
    <x v="1"/>
    <x v="1"/>
    <n v="41"/>
    <d v="2004-03-14T00:00:00"/>
    <x v="392"/>
    <x v="392"/>
    <x v="15"/>
    <x v="189"/>
    <x v="189"/>
    <x v="0"/>
    <x v="5"/>
    <x v="1"/>
  </r>
  <r>
    <s v="E02023"/>
    <s v="MAVERICK MEHTA"/>
    <s v="Systems Analyst"/>
    <x v="0"/>
    <s v="Manufacturing"/>
    <x v="0"/>
    <x v="1"/>
    <n v="40"/>
    <d v="2007-07-30T00:00:00"/>
    <x v="393"/>
    <x v="393"/>
    <x v="1"/>
    <x v="1"/>
    <x v="1"/>
    <x v="0"/>
    <x v="0"/>
    <x v="1"/>
  </r>
  <r>
    <s v="E03166"/>
    <s v="AUSTIN EDWARDS"/>
    <s v="IT Coordinator"/>
    <x v="0"/>
    <s v="Manufacturing"/>
    <x v="0"/>
    <x v="0"/>
    <n v="42"/>
    <d v="2006-09-24T00:00:00"/>
    <x v="394"/>
    <x v="394"/>
    <x v="1"/>
    <x v="1"/>
    <x v="1"/>
    <x v="0"/>
    <x v="2"/>
    <x v="1"/>
  </r>
  <r>
    <s v="E02599"/>
    <s v="DANIEL HUANG"/>
    <s v="Vice President"/>
    <x v="4"/>
    <s v="Corporate"/>
    <x v="0"/>
    <x v="1"/>
    <n v="31"/>
    <d v="2015-09-03T00:00:00"/>
    <x v="395"/>
    <x v="395"/>
    <x v="16"/>
    <x v="190"/>
    <x v="190"/>
    <x v="0"/>
    <x v="7"/>
    <x v="1"/>
  </r>
  <r>
    <s v="E01014"/>
    <s v="LUCAS PHAN"/>
    <s v="Director"/>
    <x v="6"/>
    <s v="Research &amp; Development"/>
    <x v="0"/>
    <x v="1"/>
    <n v="49"/>
    <d v="1999-02-19T00:00:00"/>
    <x v="396"/>
    <x v="396"/>
    <x v="11"/>
    <x v="191"/>
    <x v="191"/>
    <x v="1"/>
    <x v="1"/>
    <x v="1"/>
  </r>
  <r>
    <s v="E04529"/>
    <s v="GABRIEL YU"/>
    <s v="Technical Architect"/>
    <x v="0"/>
    <s v="Speciality Products"/>
    <x v="0"/>
    <x v="1"/>
    <n v="42"/>
    <d v="2014-06-23T00:00:00"/>
    <x v="397"/>
    <x v="397"/>
    <x v="1"/>
    <x v="1"/>
    <x v="1"/>
    <x v="1"/>
    <x v="1"/>
    <x v="1"/>
  </r>
  <r>
    <s v="E00085"/>
    <s v="MASON WATSON"/>
    <s v="Sr. Manger"/>
    <x v="0"/>
    <s v="Corporate"/>
    <x v="0"/>
    <x v="2"/>
    <n v="46"/>
    <d v="2004-09-14T00:00:00"/>
    <x v="398"/>
    <x v="398"/>
    <x v="19"/>
    <x v="192"/>
    <x v="192"/>
    <x v="0"/>
    <x v="2"/>
    <x v="1"/>
  </r>
  <r>
    <s v="E00632"/>
    <s v="ANGEL CHANG"/>
    <s v="Network Architect"/>
    <x v="0"/>
    <s v="Research &amp; Development"/>
    <x v="0"/>
    <x v="1"/>
    <n v="37"/>
    <d v="2017-07-06T00:00:00"/>
    <x v="399"/>
    <x v="399"/>
    <x v="1"/>
    <x v="1"/>
    <x v="1"/>
    <x v="1"/>
    <x v="6"/>
    <x v="1"/>
  </r>
  <r>
    <s v="E02108"/>
    <s v="MADELINE COLEMAN"/>
    <s v="Sr. Manger"/>
    <x v="1"/>
    <s v="Research &amp; Development"/>
    <x v="1"/>
    <x v="2"/>
    <n v="51"/>
    <d v="2006-04-28T00:00:00"/>
    <x v="400"/>
    <x v="400"/>
    <x v="8"/>
    <x v="193"/>
    <x v="193"/>
    <x v="0"/>
    <x v="2"/>
    <x v="30"/>
  </r>
  <r>
    <s v="E03802"/>
    <s v="THOMAS VAZQUEZ"/>
    <s v="Director"/>
    <x v="5"/>
    <s v="Corporate"/>
    <x v="0"/>
    <x v="3"/>
    <n v="46"/>
    <d v="2014-07-19T00:00:00"/>
    <x v="401"/>
    <x v="401"/>
    <x v="11"/>
    <x v="194"/>
    <x v="194"/>
    <x v="2"/>
    <x v="12"/>
    <x v="1"/>
  </r>
  <r>
    <s v="E03685"/>
    <s v="SILAS HUNTER"/>
    <s v="Solutions Architect"/>
    <x v="0"/>
    <s v="Corporate"/>
    <x v="0"/>
    <x v="0"/>
    <n v="55"/>
    <d v="1998-05-04T00:00:00"/>
    <x v="402"/>
    <x v="402"/>
    <x v="1"/>
    <x v="1"/>
    <x v="1"/>
    <x v="0"/>
    <x v="2"/>
    <x v="1"/>
  </r>
  <r>
    <s v="E01089"/>
    <s v="NICHOLAS BROOKS"/>
    <s v="Analyst II"/>
    <x v="3"/>
    <s v="Manufacturing"/>
    <x v="0"/>
    <x v="2"/>
    <n v="43"/>
    <d v="2017-10-20T00:00:00"/>
    <x v="403"/>
    <x v="403"/>
    <x v="1"/>
    <x v="1"/>
    <x v="1"/>
    <x v="0"/>
    <x v="3"/>
    <x v="1"/>
  </r>
  <r>
    <s v="E03988"/>
    <s v="DOMINIC THOMAS"/>
    <s v="Analyst II"/>
    <x v="6"/>
    <s v="Manufacturing"/>
    <x v="0"/>
    <x v="2"/>
    <n v="48"/>
    <d v="2005-09-28T00:00:00"/>
    <x v="404"/>
    <x v="404"/>
    <x v="1"/>
    <x v="1"/>
    <x v="1"/>
    <x v="0"/>
    <x v="5"/>
    <x v="1"/>
  </r>
  <r>
    <s v="E00401"/>
    <s v="WESLEY ADAMS"/>
    <s v="System Administrator "/>
    <x v="0"/>
    <s v="Corporate"/>
    <x v="0"/>
    <x v="2"/>
    <n v="48"/>
    <d v="2003-08-11T00:00:00"/>
    <x v="405"/>
    <x v="405"/>
    <x v="1"/>
    <x v="1"/>
    <x v="1"/>
    <x v="0"/>
    <x v="0"/>
    <x v="1"/>
  </r>
  <r>
    <s v="E03429"/>
    <s v="IAN WU"/>
    <s v="Sr. Analyst"/>
    <x v="6"/>
    <s v="Manufacturing"/>
    <x v="0"/>
    <x v="1"/>
    <n v="51"/>
    <d v="2012-04-14T00:00:00"/>
    <x v="406"/>
    <x v="406"/>
    <x v="1"/>
    <x v="1"/>
    <x v="1"/>
    <x v="1"/>
    <x v="11"/>
    <x v="1"/>
  </r>
  <r>
    <s v="E02417"/>
    <s v="ALICE YOUNG"/>
    <s v="Automation Engineer"/>
    <x v="5"/>
    <s v="Research &amp; Development"/>
    <x v="1"/>
    <x v="2"/>
    <n v="46"/>
    <d v="2008-01-24T00:00:00"/>
    <x v="407"/>
    <x v="407"/>
    <x v="1"/>
    <x v="1"/>
    <x v="1"/>
    <x v="0"/>
    <x v="2"/>
    <x v="1"/>
  </r>
  <r>
    <s v="E00359"/>
    <s v="LOGAN CARRILLO"/>
    <s v="Sr. Analyst"/>
    <x v="6"/>
    <s v="Research &amp; Development"/>
    <x v="0"/>
    <x v="3"/>
    <n v="33"/>
    <d v="2014-11-30T00:00:00"/>
    <x v="408"/>
    <x v="408"/>
    <x v="1"/>
    <x v="1"/>
    <x v="1"/>
    <x v="0"/>
    <x v="4"/>
    <x v="1"/>
  </r>
  <r>
    <s v="E02044"/>
    <s v="CAROLINE ALEXANDER"/>
    <s v="Business Partner"/>
    <x v="4"/>
    <s v="Manufacturing"/>
    <x v="1"/>
    <x v="0"/>
    <n v="42"/>
    <d v="2020-09-18T00:00:00"/>
    <x v="409"/>
    <x v="409"/>
    <x v="1"/>
    <x v="1"/>
    <x v="1"/>
    <x v="0"/>
    <x v="7"/>
    <x v="1"/>
  </r>
  <r>
    <s v="E01479"/>
    <s v="SERENITY BAILEY"/>
    <s v="IT Systems Architect"/>
    <x v="0"/>
    <s v="Manufacturing"/>
    <x v="1"/>
    <x v="2"/>
    <n v="55"/>
    <d v="2011-11-21T00:00:00"/>
    <x v="410"/>
    <x v="410"/>
    <x v="1"/>
    <x v="1"/>
    <x v="1"/>
    <x v="0"/>
    <x v="2"/>
    <x v="1"/>
  </r>
  <r>
    <s v="E04962"/>
    <s v="ELENA TAN"/>
    <s v="Vice President"/>
    <x v="5"/>
    <s v="Manufacturing"/>
    <x v="1"/>
    <x v="1"/>
    <n v="50"/>
    <d v="2008-10-13T00:00:00"/>
    <x v="411"/>
    <x v="411"/>
    <x v="23"/>
    <x v="195"/>
    <x v="195"/>
    <x v="1"/>
    <x v="1"/>
    <x v="31"/>
  </r>
  <r>
    <s v="E02769"/>
    <s v="ELIZA ADAMS"/>
    <s v="Account Representative"/>
    <x v="2"/>
    <s v="Manufacturing"/>
    <x v="1"/>
    <x v="2"/>
    <n v="26"/>
    <d v="2021-11-21T00:00:00"/>
    <x v="412"/>
    <x v="412"/>
    <x v="1"/>
    <x v="1"/>
    <x v="1"/>
    <x v="0"/>
    <x v="2"/>
    <x v="1"/>
  </r>
  <r>
    <s v="E03893"/>
    <s v="ALICE XIONG"/>
    <s v="Vice President"/>
    <x v="5"/>
    <s v="Manufacturing"/>
    <x v="1"/>
    <x v="1"/>
    <n v="55"/>
    <d v="2018-09-02T00:00:00"/>
    <x v="413"/>
    <x v="413"/>
    <x v="16"/>
    <x v="196"/>
    <x v="196"/>
    <x v="1"/>
    <x v="11"/>
    <x v="1"/>
  </r>
  <r>
    <s v="E00553"/>
    <s v="ISLA YOON"/>
    <s v="Quality Engineer"/>
    <x v="5"/>
    <s v="Research &amp; Development"/>
    <x v="1"/>
    <x v="1"/>
    <n v="50"/>
    <d v="2013-05-10T00:00:00"/>
    <x v="414"/>
    <x v="414"/>
    <x v="1"/>
    <x v="1"/>
    <x v="1"/>
    <x v="0"/>
    <x v="5"/>
    <x v="32"/>
  </r>
  <r>
    <s v="E03540"/>
    <s v="EMMA PERRY"/>
    <s v="Solutions Architect"/>
    <x v="0"/>
    <s v="Manufacturing"/>
    <x v="1"/>
    <x v="2"/>
    <n v="28"/>
    <d v="2018-01-22T00:00:00"/>
    <x v="415"/>
    <x v="415"/>
    <x v="1"/>
    <x v="1"/>
    <x v="1"/>
    <x v="0"/>
    <x v="0"/>
    <x v="1"/>
  </r>
  <r>
    <s v="E02769"/>
    <s v="RILEY MARQUEZ"/>
    <s v="Sr. Manger"/>
    <x v="1"/>
    <s v="Research &amp; Development"/>
    <x v="1"/>
    <x v="3"/>
    <n v="39"/>
    <d v="2019-10-18T00:00:00"/>
    <x v="416"/>
    <x v="416"/>
    <x v="19"/>
    <x v="197"/>
    <x v="197"/>
    <x v="0"/>
    <x v="2"/>
    <x v="1"/>
  </r>
  <r>
    <s v="E03277"/>
    <s v="CAROLINE HU"/>
    <s v="Sr. Manger"/>
    <x v="6"/>
    <s v="Speciality Products"/>
    <x v="1"/>
    <x v="1"/>
    <n v="31"/>
    <d v="2019-08-18T00:00:00"/>
    <x v="417"/>
    <x v="417"/>
    <x v="15"/>
    <x v="198"/>
    <x v="198"/>
    <x v="1"/>
    <x v="6"/>
    <x v="1"/>
  </r>
  <r>
    <s v="E04194"/>
    <s v="MADISON KUMAR"/>
    <s v="Director"/>
    <x v="3"/>
    <s v="Speciality Products"/>
    <x v="1"/>
    <x v="1"/>
    <n v="55"/>
    <d v="2010-10-17T00:00:00"/>
    <x v="418"/>
    <x v="418"/>
    <x v="14"/>
    <x v="199"/>
    <x v="199"/>
    <x v="1"/>
    <x v="11"/>
    <x v="1"/>
  </r>
  <r>
    <s v="E01807"/>
    <s v="MATTHEW LIM"/>
    <s v="Sr. Analyst"/>
    <x v="2"/>
    <s v="Research &amp; Development"/>
    <x v="0"/>
    <x v="1"/>
    <n v="52"/>
    <d v="1994-02-18T00:00:00"/>
    <x v="419"/>
    <x v="419"/>
    <x v="1"/>
    <x v="1"/>
    <x v="1"/>
    <x v="0"/>
    <x v="0"/>
    <x v="1"/>
  </r>
  <r>
    <s v="E01762"/>
    <s v="MAYA NGO"/>
    <s v="Manager"/>
    <x v="2"/>
    <s v="Speciality Products"/>
    <x v="1"/>
    <x v="1"/>
    <n v="55"/>
    <d v="2012-10-20T00:00:00"/>
    <x v="420"/>
    <x v="420"/>
    <x v="5"/>
    <x v="200"/>
    <x v="200"/>
    <x v="0"/>
    <x v="7"/>
    <x v="1"/>
  </r>
  <r>
    <s v="E02632"/>
    <s v="ALICE SOTO"/>
    <s v="Analyst"/>
    <x v="3"/>
    <s v="Corporate"/>
    <x v="1"/>
    <x v="3"/>
    <n v="56"/>
    <d v="1995-04-13T00:00:00"/>
    <x v="421"/>
    <x v="421"/>
    <x v="1"/>
    <x v="1"/>
    <x v="1"/>
    <x v="2"/>
    <x v="8"/>
    <x v="1"/>
  </r>
  <r>
    <s v="E04226"/>
    <s v="ANDREW MOORE"/>
    <s v="Operations Engineer"/>
    <x v="5"/>
    <s v="Manufacturing"/>
    <x v="0"/>
    <x v="2"/>
    <n v="47"/>
    <d v="2001-01-02T00:00:00"/>
    <x v="422"/>
    <x v="422"/>
    <x v="1"/>
    <x v="1"/>
    <x v="1"/>
    <x v="0"/>
    <x v="2"/>
    <x v="1"/>
  </r>
  <r>
    <s v="E04101"/>
    <s v="OLIVIA HARRIS"/>
    <s v="Director"/>
    <x v="2"/>
    <s v="Speciality Products"/>
    <x v="1"/>
    <x v="2"/>
    <n v="63"/>
    <d v="2020-06-14T00:00:00"/>
    <x v="423"/>
    <x v="423"/>
    <x v="25"/>
    <x v="201"/>
    <x v="201"/>
    <x v="0"/>
    <x v="7"/>
    <x v="1"/>
  </r>
  <r>
    <s v="E01981"/>
    <s v="GENESIS BANKS"/>
    <s v="Analyst"/>
    <x v="1"/>
    <s v="Corporate"/>
    <x v="1"/>
    <x v="2"/>
    <n v="63"/>
    <d v="2012-03-16T00:00:00"/>
    <x v="424"/>
    <x v="424"/>
    <x v="1"/>
    <x v="1"/>
    <x v="1"/>
    <x v="0"/>
    <x v="2"/>
    <x v="1"/>
  </r>
  <r>
    <s v="E02534"/>
    <s v="VICTORIA JOHNSON"/>
    <s v="Sr. Manger"/>
    <x v="3"/>
    <s v="Corporate"/>
    <x v="1"/>
    <x v="2"/>
    <n v="55"/>
    <d v="2004-05-28T00:00:00"/>
    <x v="425"/>
    <x v="425"/>
    <x v="15"/>
    <x v="202"/>
    <x v="202"/>
    <x v="0"/>
    <x v="7"/>
    <x v="1"/>
  </r>
  <r>
    <s v="E01238"/>
    <s v="ELOISE GRIFFIN"/>
    <s v="Director"/>
    <x v="2"/>
    <s v="Manufacturing"/>
    <x v="1"/>
    <x v="2"/>
    <n v="55"/>
    <d v="1995-10-29T00:00:00"/>
    <x v="426"/>
    <x v="426"/>
    <x v="0"/>
    <x v="203"/>
    <x v="203"/>
    <x v="0"/>
    <x v="5"/>
    <x v="1"/>
  </r>
  <r>
    <s v="E01118"/>
    <s v="ROMAN YANG"/>
    <s v="Manager"/>
    <x v="4"/>
    <s v="Manufacturing"/>
    <x v="0"/>
    <x v="1"/>
    <n v="42"/>
    <d v="2009-12-12T00:00:00"/>
    <x v="427"/>
    <x v="427"/>
    <x v="24"/>
    <x v="204"/>
    <x v="204"/>
    <x v="0"/>
    <x v="3"/>
    <x v="1"/>
  </r>
  <r>
    <s v="E04041"/>
    <s v="CLARA HUYNH"/>
    <s v="IT Coordinator"/>
    <x v="0"/>
    <s v="Speciality Products"/>
    <x v="1"/>
    <x v="1"/>
    <n v="39"/>
    <d v="2020-11-18T00:00:00"/>
    <x v="428"/>
    <x v="428"/>
    <x v="1"/>
    <x v="1"/>
    <x v="1"/>
    <x v="1"/>
    <x v="6"/>
    <x v="1"/>
  </r>
  <r>
    <s v="E04308"/>
    <s v="KAI FLORES"/>
    <s v="Development Engineer"/>
    <x v="5"/>
    <s v="Manufacturing"/>
    <x v="0"/>
    <x v="3"/>
    <n v="35"/>
    <d v="2017-05-23T00:00:00"/>
    <x v="429"/>
    <x v="429"/>
    <x v="1"/>
    <x v="1"/>
    <x v="1"/>
    <x v="0"/>
    <x v="0"/>
    <x v="1"/>
  </r>
  <r>
    <s v="E01052"/>
    <s v="JAXSON DINH"/>
    <s v="Sr. Manger"/>
    <x v="6"/>
    <s v="Research &amp; Development"/>
    <x v="0"/>
    <x v="1"/>
    <n v="45"/>
    <d v="2001-05-03T00:00:00"/>
    <x v="430"/>
    <x v="430"/>
    <x v="15"/>
    <x v="205"/>
    <x v="205"/>
    <x v="1"/>
    <x v="6"/>
    <x v="33"/>
  </r>
  <r>
    <s v="E04165"/>
    <s v="SOPHIE VANG"/>
    <s v="Sr. Manger"/>
    <x v="6"/>
    <s v="Manufacturing"/>
    <x v="1"/>
    <x v="1"/>
    <n v="25"/>
    <d v="2021-09-14T00:00:00"/>
    <x v="431"/>
    <x v="431"/>
    <x v="28"/>
    <x v="206"/>
    <x v="206"/>
    <x v="1"/>
    <x v="1"/>
    <x v="1"/>
  </r>
  <r>
    <s v="E02295"/>
    <s v="AXEL JORDAN"/>
    <s v="Analyst"/>
    <x v="2"/>
    <s v="Corporate"/>
    <x v="0"/>
    <x v="2"/>
    <n v="47"/>
    <d v="2013-02-28T00:00:00"/>
    <x v="432"/>
    <x v="432"/>
    <x v="1"/>
    <x v="1"/>
    <x v="1"/>
    <x v="0"/>
    <x v="2"/>
    <x v="1"/>
  </r>
  <r>
    <s v="E04546"/>
    <s v="JADE HUNTER"/>
    <s v="Cloud Infrastructure Architect"/>
    <x v="0"/>
    <s v="Corporate"/>
    <x v="1"/>
    <x v="2"/>
    <n v="42"/>
    <d v="2020-02-05T00:00:00"/>
    <x v="433"/>
    <x v="433"/>
    <x v="1"/>
    <x v="1"/>
    <x v="1"/>
    <x v="0"/>
    <x v="7"/>
    <x v="1"/>
  </r>
  <r>
    <s v="E04217"/>
    <s v="LYDIA WILLIAMS"/>
    <s v="System Administrator "/>
    <x v="0"/>
    <s v="Manufacturing"/>
    <x v="1"/>
    <x v="0"/>
    <n v="35"/>
    <d v="2014-10-29T00:00:00"/>
    <x v="434"/>
    <x v="434"/>
    <x v="1"/>
    <x v="1"/>
    <x v="1"/>
    <x v="0"/>
    <x v="2"/>
    <x v="1"/>
  </r>
  <r>
    <s v="E00650"/>
    <s v="EMERY CHANG"/>
    <s v="Business Partner"/>
    <x v="4"/>
    <s v="Research &amp; Development"/>
    <x v="1"/>
    <x v="1"/>
    <n v="45"/>
    <d v="2000-08-17T00:00:00"/>
    <x v="435"/>
    <x v="435"/>
    <x v="1"/>
    <x v="1"/>
    <x v="1"/>
    <x v="1"/>
    <x v="11"/>
    <x v="1"/>
  </r>
  <r>
    <s v="E00344"/>
    <s v="SAVANNAH HE"/>
    <s v="Director"/>
    <x v="0"/>
    <s v="Research &amp; Development"/>
    <x v="1"/>
    <x v="1"/>
    <n v="52"/>
    <d v="1996-02-14T00:00:00"/>
    <x v="436"/>
    <x v="436"/>
    <x v="14"/>
    <x v="207"/>
    <x v="207"/>
    <x v="1"/>
    <x v="10"/>
    <x v="1"/>
  </r>
  <r>
    <s v="E04645"/>
    <s v="ELIAS AHMED"/>
    <s v="Vice President"/>
    <x v="6"/>
    <s v="Corporate"/>
    <x v="0"/>
    <x v="1"/>
    <n v="57"/>
    <d v="2017-08-04T00:00:00"/>
    <x v="437"/>
    <x v="437"/>
    <x v="32"/>
    <x v="208"/>
    <x v="208"/>
    <x v="0"/>
    <x v="2"/>
    <x v="1"/>
  </r>
  <r>
    <s v="E03880"/>
    <s v="SAMANTHA WOODS"/>
    <s v="Analyst"/>
    <x v="3"/>
    <s v="Speciality Products"/>
    <x v="1"/>
    <x v="2"/>
    <n v="56"/>
    <d v="2019-12-25T00:00:00"/>
    <x v="438"/>
    <x v="438"/>
    <x v="1"/>
    <x v="1"/>
    <x v="1"/>
    <x v="0"/>
    <x v="3"/>
    <x v="1"/>
  </r>
  <r>
    <s v="E02730"/>
    <s v="AXEL SOTO"/>
    <s v="Quality Engineer"/>
    <x v="5"/>
    <s v="Corporate"/>
    <x v="0"/>
    <x v="3"/>
    <n v="46"/>
    <d v="2005-04-22T00:00:00"/>
    <x v="439"/>
    <x v="439"/>
    <x v="1"/>
    <x v="1"/>
    <x v="1"/>
    <x v="2"/>
    <x v="9"/>
    <x v="1"/>
  </r>
  <r>
    <s v="E04517"/>
    <s v="AMELIA CHOI"/>
    <s v="Manager"/>
    <x v="6"/>
    <s v="Speciality Products"/>
    <x v="1"/>
    <x v="1"/>
    <n v="43"/>
    <d v="2006-06-11T00:00:00"/>
    <x v="440"/>
    <x v="440"/>
    <x v="6"/>
    <x v="209"/>
    <x v="209"/>
    <x v="0"/>
    <x v="4"/>
    <x v="1"/>
  </r>
  <r>
    <s v="E00965"/>
    <s v="JACOB KHAN"/>
    <s v="Computer Systems Manager"/>
    <x v="0"/>
    <s v="Speciality Products"/>
    <x v="0"/>
    <x v="1"/>
    <n v="53"/>
    <d v="2008-02-09T00:00:00"/>
    <x v="441"/>
    <x v="441"/>
    <x v="6"/>
    <x v="210"/>
    <x v="210"/>
    <x v="1"/>
    <x v="6"/>
    <x v="1"/>
  </r>
  <r>
    <s v="E04639"/>
    <s v="LUNA TAYLOR"/>
    <s v="Network Administrator"/>
    <x v="0"/>
    <s v="Manufacturing"/>
    <x v="1"/>
    <x v="2"/>
    <n v="47"/>
    <d v="2018-07-28T00:00:00"/>
    <x v="442"/>
    <x v="442"/>
    <x v="1"/>
    <x v="1"/>
    <x v="1"/>
    <x v="0"/>
    <x v="0"/>
    <x v="1"/>
  </r>
  <r>
    <s v="E00465"/>
    <s v="DOMINIC PARKER"/>
    <s v="Test Engineer"/>
    <x v="5"/>
    <s v="Research &amp; Development"/>
    <x v="0"/>
    <x v="2"/>
    <n v="62"/>
    <d v="2011-10-04T00:00:00"/>
    <x v="443"/>
    <x v="443"/>
    <x v="1"/>
    <x v="1"/>
    <x v="1"/>
    <x v="0"/>
    <x v="0"/>
    <x v="1"/>
  </r>
  <r>
    <s v="E03058"/>
    <s v="ANGEL XIONG"/>
    <s v="Vice President"/>
    <x v="0"/>
    <s v="Research &amp; Development"/>
    <x v="0"/>
    <x v="1"/>
    <n v="35"/>
    <d v="2015-06-11T00:00:00"/>
    <x v="444"/>
    <x v="444"/>
    <x v="32"/>
    <x v="211"/>
    <x v="211"/>
    <x v="1"/>
    <x v="6"/>
    <x v="1"/>
  </r>
  <r>
    <s v="E02337"/>
    <s v="EMMA CAO"/>
    <s v="Analyst"/>
    <x v="3"/>
    <s v="Corporate"/>
    <x v="1"/>
    <x v="1"/>
    <n v="27"/>
    <d v="2019-08-24T00:00:00"/>
    <x v="445"/>
    <x v="445"/>
    <x v="1"/>
    <x v="1"/>
    <x v="1"/>
    <x v="1"/>
    <x v="1"/>
    <x v="1"/>
  </r>
  <r>
    <s v="E04927"/>
    <s v="EZEKIEL BRYANT"/>
    <s v="Sr. Analyst"/>
    <x v="1"/>
    <s v="Manufacturing"/>
    <x v="0"/>
    <x v="2"/>
    <n v="55"/>
    <d v="2002-07-19T00:00:00"/>
    <x v="446"/>
    <x v="446"/>
    <x v="1"/>
    <x v="1"/>
    <x v="1"/>
    <x v="0"/>
    <x v="4"/>
    <x v="1"/>
  </r>
  <r>
    <s v="E03799"/>
    <s v="NATALIE HWANG"/>
    <s v="Sr. Analyst"/>
    <x v="1"/>
    <s v="Speciality Products"/>
    <x v="1"/>
    <x v="1"/>
    <n v="63"/>
    <d v="1999-12-31T00:00:00"/>
    <x v="447"/>
    <x v="447"/>
    <x v="1"/>
    <x v="1"/>
    <x v="1"/>
    <x v="0"/>
    <x v="3"/>
    <x v="1"/>
  </r>
  <r>
    <s v="E04538"/>
    <s v="ADELINE YANG"/>
    <s v="Cloud Infrastructure Architect"/>
    <x v="0"/>
    <s v="Corporate"/>
    <x v="1"/>
    <x v="1"/>
    <n v="53"/>
    <d v="2011-07-20T00:00:00"/>
    <x v="448"/>
    <x v="448"/>
    <x v="1"/>
    <x v="1"/>
    <x v="1"/>
    <x v="1"/>
    <x v="1"/>
    <x v="1"/>
  </r>
  <r>
    <s v="E02633"/>
    <s v="ALLISON ROBERTS"/>
    <s v="Vice President"/>
    <x v="2"/>
    <s v="Manufacturing"/>
    <x v="1"/>
    <x v="0"/>
    <n v="54"/>
    <d v="2000-08-19T00:00:00"/>
    <x v="449"/>
    <x v="449"/>
    <x v="34"/>
    <x v="212"/>
    <x v="212"/>
    <x v="0"/>
    <x v="7"/>
    <x v="1"/>
  </r>
  <r>
    <s v="E02965"/>
    <s v="ANDREW DO"/>
    <s v="Sr. Manger"/>
    <x v="1"/>
    <s v="Research &amp; Development"/>
    <x v="0"/>
    <x v="1"/>
    <n v="43"/>
    <d v="2021-04-17T00:00:00"/>
    <x v="20"/>
    <x v="20"/>
    <x v="0"/>
    <x v="213"/>
    <x v="213"/>
    <x v="0"/>
    <x v="0"/>
    <x v="1"/>
  </r>
  <r>
    <s v="E04345"/>
    <s v="ELIANA GRANT"/>
    <s v="Engineering Manager"/>
    <x v="5"/>
    <s v="Speciality Products"/>
    <x v="1"/>
    <x v="2"/>
    <n v="64"/>
    <d v="1994-06-20T00:00:00"/>
    <x v="450"/>
    <x v="450"/>
    <x v="4"/>
    <x v="214"/>
    <x v="214"/>
    <x v="0"/>
    <x v="2"/>
    <x v="1"/>
  </r>
  <r>
    <s v="E02895"/>
    <s v="MILA SOTO"/>
    <s v="Director"/>
    <x v="1"/>
    <s v="Research &amp; Development"/>
    <x v="1"/>
    <x v="3"/>
    <n v="65"/>
    <d v="2008-10-07T00:00:00"/>
    <x v="451"/>
    <x v="451"/>
    <x v="0"/>
    <x v="215"/>
    <x v="215"/>
    <x v="2"/>
    <x v="8"/>
    <x v="1"/>
  </r>
  <r>
    <s v="E01132"/>
    <s v="GABRIELLA JOHNSON"/>
    <s v="Computer Systems Manager"/>
    <x v="0"/>
    <s v="Research &amp; Development"/>
    <x v="1"/>
    <x v="2"/>
    <n v="42"/>
    <d v="2006-03-01T00:00:00"/>
    <x v="452"/>
    <x v="452"/>
    <x v="17"/>
    <x v="216"/>
    <x v="216"/>
    <x v="0"/>
    <x v="0"/>
    <x v="34"/>
  </r>
  <r>
    <s v="E00758"/>
    <s v="JONATHAN KHAN"/>
    <s v="Account Representative"/>
    <x v="2"/>
    <s v="Manufacturing"/>
    <x v="0"/>
    <x v="1"/>
    <n v="35"/>
    <d v="2013-08-30T00:00:00"/>
    <x v="453"/>
    <x v="453"/>
    <x v="1"/>
    <x v="1"/>
    <x v="1"/>
    <x v="1"/>
    <x v="6"/>
    <x v="1"/>
  </r>
  <r>
    <s v="E03750"/>
    <s v="ELIAS DANG"/>
    <s v="Director"/>
    <x v="5"/>
    <s v="Speciality Products"/>
    <x v="0"/>
    <x v="1"/>
    <n v="64"/>
    <d v="1995-08-29T00:00:00"/>
    <x v="454"/>
    <x v="454"/>
    <x v="10"/>
    <x v="217"/>
    <x v="217"/>
    <x v="1"/>
    <x v="11"/>
    <x v="1"/>
  </r>
  <r>
    <s v="E00144"/>
    <s v="THEODORE NGO"/>
    <s v="Controls Engineer"/>
    <x v="5"/>
    <s v="Research &amp; Development"/>
    <x v="0"/>
    <x v="1"/>
    <n v="55"/>
    <d v="2018-04-29T00:00:00"/>
    <x v="455"/>
    <x v="455"/>
    <x v="1"/>
    <x v="1"/>
    <x v="1"/>
    <x v="1"/>
    <x v="10"/>
    <x v="1"/>
  </r>
  <r>
    <s v="E02943"/>
    <s v="BELLA LOPEZ"/>
    <s v="Sr. Analyst"/>
    <x v="6"/>
    <s v="Corporate"/>
    <x v="1"/>
    <x v="3"/>
    <n v="32"/>
    <d v="2013-11-12T00:00:00"/>
    <x v="456"/>
    <x v="456"/>
    <x v="1"/>
    <x v="1"/>
    <x v="1"/>
    <x v="0"/>
    <x v="2"/>
    <x v="1"/>
  </r>
  <r>
    <s v="E03901"/>
    <s v="LUCA TRUONG"/>
    <s v="Director"/>
    <x v="6"/>
    <s v="Corporate"/>
    <x v="0"/>
    <x v="1"/>
    <n v="45"/>
    <d v="2004-12-11T00:00:00"/>
    <x v="457"/>
    <x v="457"/>
    <x v="9"/>
    <x v="218"/>
    <x v="218"/>
    <x v="1"/>
    <x v="1"/>
    <x v="1"/>
  </r>
  <r>
    <s v="E03461"/>
    <s v="NATHAN LAU"/>
    <s v="Business Partner"/>
    <x v="4"/>
    <s v="Research &amp; Development"/>
    <x v="0"/>
    <x v="1"/>
    <n v="35"/>
    <d v="2011-02-22T00:00:00"/>
    <x v="458"/>
    <x v="458"/>
    <x v="1"/>
    <x v="1"/>
    <x v="1"/>
    <x v="0"/>
    <x v="5"/>
    <x v="35"/>
  </r>
  <r>
    <s v="E03490"/>
    <s v="HENRY CAMPOS"/>
    <s v="Sr. Manger"/>
    <x v="4"/>
    <s v="Corporate"/>
    <x v="0"/>
    <x v="3"/>
    <n v="38"/>
    <d v="2009-09-27T00:00:00"/>
    <x v="459"/>
    <x v="459"/>
    <x v="0"/>
    <x v="219"/>
    <x v="219"/>
    <x v="0"/>
    <x v="3"/>
    <x v="1"/>
  </r>
  <r>
    <s v="E04466"/>
    <s v="CONNOR BELL"/>
    <s v="Network Administrator"/>
    <x v="0"/>
    <s v="Corporate"/>
    <x v="0"/>
    <x v="0"/>
    <n v="54"/>
    <d v="2000-04-01T00:00:00"/>
    <x v="460"/>
    <x v="460"/>
    <x v="1"/>
    <x v="1"/>
    <x v="1"/>
    <x v="0"/>
    <x v="5"/>
    <x v="1"/>
  </r>
  <r>
    <s v="E03226"/>
    <s v="ANGEL STEWART"/>
    <s v="Vice President"/>
    <x v="1"/>
    <s v="Corporate"/>
    <x v="0"/>
    <x v="2"/>
    <n v="28"/>
    <d v="2019-06-22T00:00:00"/>
    <x v="461"/>
    <x v="461"/>
    <x v="34"/>
    <x v="220"/>
    <x v="220"/>
    <x v="0"/>
    <x v="0"/>
    <x v="1"/>
  </r>
  <r>
    <s v="E04607"/>
    <s v="LANDON BROWN"/>
    <s v="Vice President"/>
    <x v="6"/>
    <s v="Corporate"/>
    <x v="0"/>
    <x v="2"/>
    <n v="26"/>
    <d v="2020-09-27T00:00:00"/>
    <x v="462"/>
    <x v="462"/>
    <x v="7"/>
    <x v="221"/>
    <x v="221"/>
    <x v="0"/>
    <x v="7"/>
    <x v="1"/>
  </r>
  <r>
    <s v="E02678"/>
    <s v="NICHOLAS RIVERA"/>
    <s v="Director"/>
    <x v="5"/>
    <s v="Corporate"/>
    <x v="0"/>
    <x v="3"/>
    <n v="45"/>
    <d v="2007-04-13T00:00:00"/>
    <x v="463"/>
    <x v="463"/>
    <x v="14"/>
    <x v="222"/>
    <x v="222"/>
    <x v="2"/>
    <x v="12"/>
    <x v="1"/>
  </r>
  <r>
    <s v="E02190"/>
    <s v="GABRIEL CARTER"/>
    <s v="Test Engineer"/>
    <x v="5"/>
    <s v="Manufacturing"/>
    <x v="0"/>
    <x v="2"/>
    <n v="57"/>
    <d v="2018-07-18T00:00:00"/>
    <x v="464"/>
    <x v="464"/>
    <x v="1"/>
    <x v="1"/>
    <x v="1"/>
    <x v="0"/>
    <x v="7"/>
    <x v="1"/>
  </r>
  <r>
    <s v="E00747"/>
    <s v="LEILANI BAKER"/>
    <s v="Technical Architect"/>
    <x v="0"/>
    <s v="Speciality Products"/>
    <x v="1"/>
    <x v="2"/>
    <n v="59"/>
    <d v="2010-04-04T00:00:00"/>
    <x v="465"/>
    <x v="465"/>
    <x v="1"/>
    <x v="1"/>
    <x v="1"/>
    <x v="0"/>
    <x v="0"/>
    <x v="1"/>
  </r>
  <r>
    <s v="E00268"/>
    <s v="IAN FLORES"/>
    <s v="Director"/>
    <x v="5"/>
    <s v="Corporate"/>
    <x v="0"/>
    <x v="3"/>
    <n v="48"/>
    <d v="2019-12-10T00:00:00"/>
    <x v="466"/>
    <x v="466"/>
    <x v="9"/>
    <x v="223"/>
    <x v="223"/>
    <x v="2"/>
    <x v="9"/>
    <x v="1"/>
  </r>
  <r>
    <s v="E01416"/>
    <s v="HUDSON THOMPSON"/>
    <s v="Analyst II"/>
    <x v="3"/>
    <s v="Manufacturing"/>
    <x v="0"/>
    <x v="0"/>
    <n v="30"/>
    <d v="2020-10-20T00:00:00"/>
    <x v="467"/>
    <x v="467"/>
    <x v="1"/>
    <x v="1"/>
    <x v="1"/>
    <x v="0"/>
    <x v="3"/>
    <x v="1"/>
  </r>
  <r>
    <s v="E01524"/>
    <s v="IAN MILLER"/>
    <s v="Computer Systems Manager"/>
    <x v="0"/>
    <s v="Corporate"/>
    <x v="0"/>
    <x v="0"/>
    <n v="31"/>
    <d v="2016-10-13T00:00:00"/>
    <x v="468"/>
    <x v="468"/>
    <x v="24"/>
    <x v="224"/>
    <x v="224"/>
    <x v="0"/>
    <x v="5"/>
    <x v="1"/>
  </r>
  <r>
    <s v="E03849"/>
    <s v="HARPER CHIN"/>
    <s v="Quality Engineer"/>
    <x v="5"/>
    <s v="Manufacturing"/>
    <x v="1"/>
    <x v="1"/>
    <n v="50"/>
    <d v="2002-07-09T00:00:00"/>
    <x v="469"/>
    <x v="469"/>
    <x v="1"/>
    <x v="1"/>
    <x v="1"/>
    <x v="1"/>
    <x v="6"/>
    <x v="1"/>
  </r>
  <r>
    <s v="E02801"/>
    <s v="SANTIAGO F BROOKS"/>
    <s v="Sr. Manger"/>
    <x v="2"/>
    <s v="Corporate"/>
    <x v="0"/>
    <x v="0"/>
    <n v="51"/>
    <d v="2000-09-01T00:00:00"/>
    <x v="470"/>
    <x v="470"/>
    <x v="15"/>
    <x v="225"/>
    <x v="225"/>
    <x v="0"/>
    <x v="3"/>
    <x v="1"/>
  </r>
  <r>
    <s v="E04155"/>
    <s v="DYLAN DOMINGUEZ"/>
    <s v="Sr. Analyst"/>
    <x v="6"/>
    <s v="Research &amp; Development"/>
    <x v="0"/>
    <x v="3"/>
    <n v="42"/>
    <d v="2015-04-07T00:00:00"/>
    <x v="471"/>
    <x v="471"/>
    <x v="1"/>
    <x v="1"/>
    <x v="1"/>
    <x v="2"/>
    <x v="9"/>
    <x v="1"/>
  </r>
  <r>
    <s v="E01952"/>
    <s v="EVERETT LEE"/>
    <s v="Network Administrator"/>
    <x v="0"/>
    <s v="Research &amp; Development"/>
    <x v="0"/>
    <x v="1"/>
    <n v="45"/>
    <d v="2010-02-26T00:00:00"/>
    <x v="472"/>
    <x v="472"/>
    <x v="1"/>
    <x v="1"/>
    <x v="1"/>
    <x v="0"/>
    <x v="7"/>
    <x v="1"/>
  </r>
  <r>
    <s v="E00116"/>
    <s v="MADELYN MEHTA"/>
    <s v="Analyst"/>
    <x v="2"/>
    <s v="Speciality Products"/>
    <x v="1"/>
    <x v="1"/>
    <n v="64"/>
    <d v="2005-01-28T00:00:00"/>
    <x v="473"/>
    <x v="473"/>
    <x v="1"/>
    <x v="1"/>
    <x v="1"/>
    <x v="0"/>
    <x v="3"/>
    <x v="1"/>
  </r>
  <r>
    <s v="E04811"/>
    <s v="ATHENA VASQUEZ"/>
    <s v="Field Engineer"/>
    <x v="5"/>
    <s v="Speciality Products"/>
    <x v="1"/>
    <x v="3"/>
    <n v="59"/>
    <d v="2014-09-16T00:00:00"/>
    <x v="474"/>
    <x v="474"/>
    <x v="1"/>
    <x v="1"/>
    <x v="1"/>
    <x v="2"/>
    <x v="9"/>
    <x v="1"/>
  </r>
  <r>
    <s v="E00624"/>
    <s v="WILLIAM WATSON"/>
    <s v="Director"/>
    <x v="3"/>
    <s v="Speciality Products"/>
    <x v="0"/>
    <x v="2"/>
    <n v="41"/>
    <d v="2013-06-04T00:00:00"/>
    <x v="475"/>
    <x v="475"/>
    <x v="27"/>
    <x v="226"/>
    <x v="226"/>
    <x v="0"/>
    <x v="4"/>
    <x v="1"/>
  </r>
  <r>
    <s v="E03404"/>
    <s v="EVERLEIGH NUNEZ"/>
    <s v="Field Engineer"/>
    <x v="5"/>
    <s v="Speciality Products"/>
    <x v="1"/>
    <x v="3"/>
    <n v="42"/>
    <d v="2021-02-05T00:00:00"/>
    <x v="476"/>
    <x v="476"/>
    <x v="1"/>
    <x v="1"/>
    <x v="1"/>
    <x v="2"/>
    <x v="8"/>
    <x v="1"/>
  </r>
  <r>
    <s v="E01845"/>
    <s v="LEO FERNANDEZ"/>
    <s v="Manager"/>
    <x v="1"/>
    <s v="Research &amp; Development"/>
    <x v="0"/>
    <x v="3"/>
    <n v="54"/>
    <d v="1998-04-28T00:00:00"/>
    <x v="477"/>
    <x v="477"/>
    <x v="6"/>
    <x v="227"/>
    <x v="227"/>
    <x v="2"/>
    <x v="12"/>
    <x v="36"/>
  </r>
  <r>
    <s v="E04784"/>
    <s v="JOSHUA LIN"/>
    <s v="Technical Architect"/>
    <x v="0"/>
    <s v="Research &amp; Development"/>
    <x v="0"/>
    <x v="1"/>
    <n v="37"/>
    <d v="2016-02-05T00:00:00"/>
    <x v="478"/>
    <x v="478"/>
    <x v="1"/>
    <x v="1"/>
    <x v="1"/>
    <x v="1"/>
    <x v="10"/>
    <x v="1"/>
  </r>
  <r>
    <s v="E00145"/>
    <s v="ALEXANDER RIVERA"/>
    <s v="Sr. Analyst"/>
    <x v="2"/>
    <s v="Research &amp; Development"/>
    <x v="0"/>
    <x v="3"/>
    <n v="58"/>
    <d v="2009-04-27T00:00:00"/>
    <x v="479"/>
    <x v="479"/>
    <x v="1"/>
    <x v="1"/>
    <x v="1"/>
    <x v="2"/>
    <x v="8"/>
    <x v="1"/>
  </r>
  <r>
    <s v="E00218"/>
    <s v="DAVID DESAI"/>
    <s v="Vice President"/>
    <x v="2"/>
    <s v="Speciality Products"/>
    <x v="0"/>
    <x v="1"/>
    <n v="47"/>
    <d v="2016-11-22T00:00:00"/>
    <x v="480"/>
    <x v="480"/>
    <x v="13"/>
    <x v="228"/>
    <x v="228"/>
    <x v="0"/>
    <x v="5"/>
    <x v="1"/>
  </r>
  <r>
    <s v="E02185"/>
    <s v="AUBREY YOON"/>
    <s v="Sr. Business Partner"/>
    <x v="4"/>
    <s v="Research &amp; Development"/>
    <x v="1"/>
    <x v="1"/>
    <n v="60"/>
    <d v="2005-11-11T00:00:00"/>
    <x v="481"/>
    <x v="481"/>
    <x v="1"/>
    <x v="1"/>
    <x v="1"/>
    <x v="1"/>
    <x v="1"/>
    <x v="1"/>
  </r>
  <r>
    <s v="E01070"/>
    <s v="GRAYSON BROWN"/>
    <s v="Vice President"/>
    <x v="0"/>
    <s v="Corporate"/>
    <x v="0"/>
    <x v="2"/>
    <n v="38"/>
    <d v="2016-06-22T00:00:00"/>
    <x v="482"/>
    <x v="482"/>
    <x v="16"/>
    <x v="229"/>
    <x v="229"/>
    <x v="0"/>
    <x v="2"/>
    <x v="1"/>
  </r>
  <r>
    <s v="E03807"/>
    <s v="NOAH CHEN"/>
    <s v="Sr. Manger"/>
    <x v="6"/>
    <s v="Manufacturing"/>
    <x v="0"/>
    <x v="1"/>
    <n v="63"/>
    <d v="2015-03-01T00:00:00"/>
    <x v="483"/>
    <x v="483"/>
    <x v="0"/>
    <x v="230"/>
    <x v="230"/>
    <x v="1"/>
    <x v="10"/>
    <x v="1"/>
  </r>
  <r>
    <s v="E00784"/>
    <s v="ELLA NGUYEN"/>
    <s v="Service Desk Analyst"/>
    <x v="0"/>
    <s v="Corporate"/>
    <x v="1"/>
    <x v="1"/>
    <n v="60"/>
    <d v="2004-02-10T00:00:00"/>
    <x v="484"/>
    <x v="484"/>
    <x v="1"/>
    <x v="1"/>
    <x v="1"/>
    <x v="1"/>
    <x v="1"/>
    <x v="1"/>
  </r>
  <r>
    <s v="E04925"/>
    <s v="ATHENA JORDAN"/>
    <s v="System Administrator "/>
    <x v="0"/>
    <s v="Manufacturing"/>
    <x v="1"/>
    <x v="0"/>
    <n v="42"/>
    <d v="2011-02-19T00:00:00"/>
    <x v="485"/>
    <x v="485"/>
    <x v="1"/>
    <x v="1"/>
    <x v="1"/>
    <x v="0"/>
    <x v="0"/>
    <x v="1"/>
  </r>
  <r>
    <s v="E04448"/>
    <s v="ADRIAN RUIZ"/>
    <s v="Sr. Analyst"/>
    <x v="1"/>
    <s v="Corporate"/>
    <x v="0"/>
    <x v="3"/>
    <n v="34"/>
    <d v="2014-09-04T00:00:00"/>
    <x v="486"/>
    <x v="486"/>
    <x v="1"/>
    <x v="1"/>
    <x v="1"/>
    <x v="2"/>
    <x v="12"/>
    <x v="37"/>
  </r>
  <r>
    <s v="E04817"/>
    <s v="ZOE SANCHEZ"/>
    <s v="Sr. Analyst"/>
    <x v="3"/>
    <s v="Research &amp; Development"/>
    <x v="1"/>
    <x v="3"/>
    <n v="53"/>
    <d v="2004-12-23T00:00:00"/>
    <x v="487"/>
    <x v="487"/>
    <x v="1"/>
    <x v="1"/>
    <x v="1"/>
    <x v="2"/>
    <x v="12"/>
    <x v="1"/>
  </r>
  <r>
    <s v="E00325"/>
    <s v="JAMESON CHEN"/>
    <s v="Vice President"/>
    <x v="6"/>
    <s v="Research &amp; Development"/>
    <x v="0"/>
    <x v="1"/>
    <n v="39"/>
    <d v="2019-12-05T00:00:00"/>
    <x v="488"/>
    <x v="488"/>
    <x v="30"/>
    <x v="231"/>
    <x v="231"/>
    <x v="1"/>
    <x v="6"/>
    <x v="1"/>
  </r>
  <r>
    <s v="E00403"/>
    <s v="LILIANA SOTO"/>
    <s v="Business Partner"/>
    <x v="4"/>
    <s v="Manufacturing"/>
    <x v="1"/>
    <x v="3"/>
    <n v="58"/>
    <d v="2010-10-12T00:00:00"/>
    <x v="489"/>
    <x v="489"/>
    <x v="1"/>
    <x v="1"/>
    <x v="1"/>
    <x v="0"/>
    <x v="5"/>
    <x v="1"/>
  </r>
  <r>
    <s v="E00436"/>
    <s v="LINCOLN REYES"/>
    <s v="Computer Systems Manager"/>
    <x v="0"/>
    <s v="Manufacturing"/>
    <x v="0"/>
    <x v="3"/>
    <n v="60"/>
    <d v="1998-08-03T00:00:00"/>
    <x v="490"/>
    <x v="490"/>
    <x v="6"/>
    <x v="232"/>
    <x v="232"/>
    <x v="0"/>
    <x v="0"/>
    <x v="1"/>
  </r>
  <r>
    <s v="E04358"/>
    <s v="GRAYSON SOTO"/>
    <s v="Business Partner"/>
    <x v="4"/>
    <s v="Manufacturing"/>
    <x v="0"/>
    <x v="3"/>
    <n v="34"/>
    <d v="2015-08-03T00:00:00"/>
    <x v="491"/>
    <x v="491"/>
    <x v="1"/>
    <x v="1"/>
    <x v="1"/>
    <x v="0"/>
    <x v="7"/>
    <x v="1"/>
  </r>
  <r>
    <s v="E04662"/>
    <s v="JULIA MORRIS"/>
    <s v="Sr. Manger"/>
    <x v="4"/>
    <s v="Corporate"/>
    <x v="1"/>
    <x v="2"/>
    <n v="60"/>
    <d v="2008-10-18T00:00:00"/>
    <x v="492"/>
    <x v="492"/>
    <x v="19"/>
    <x v="233"/>
    <x v="233"/>
    <x v="0"/>
    <x v="3"/>
    <x v="1"/>
  </r>
  <r>
    <s v="E01496"/>
    <s v="AVA ORTIZ"/>
    <s v="Enterprise Architect"/>
    <x v="0"/>
    <s v="Manufacturing"/>
    <x v="1"/>
    <x v="3"/>
    <n v="53"/>
    <d v="2004-07-20T00:00:00"/>
    <x v="493"/>
    <x v="493"/>
    <x v="1"/>
    <x v="1"/>
    <x v="1"/>
    <x v="0"/>
    <x v="7"/>
    <x v="1"/>
  </r>
  <r>
    <s v="E01870"/>
    <s v="CARSON CHAU"/>
    <s v="Director"/>
    <x v="1"/>
    <s v="Corporate"/>
    <x v="0"/>
    <x v="1"/>
    <n v="58"/>
    <d v="2007-10-12T00:00:00"/>
    <x v="494"/>
    <x v="494"/>
    <x v="9"/>
    <x v="234"/>
    <x v="234"/>
    <x v="1"/>
    <x v="1"/>
    <x v="1"/>
  </r>
  <r>
    <s v="E03971"/>
    <s v="LILLIAN CHEN"/>
    <s v="Sr. Manger"/>
    <x v="6"/>
    <s v="Research &amp; Development"/>
    <x v="1"/>
    <x v="1"/>
    <n v="25"/>
    <d v="2020-04-09T00:00:00"/>
    <x v="495"/>
    <x v="495"/>
    <x v="4"/>
    <x v="235"/>
    <x v="235"/>
    <x v="0"/>
    <x v="7"/>
    <x v="1"/>
  </r>
  <r>
    <s v="E03616"/>
    <s v="JOSIAH LEWIS"/>
    <s v="Manager"/>
    <x v="0"/>
    <s v="Research &amp; Development"/>
    <x v="0"/>
    <x v="2"/>
    <n v="46"/>
    <d v="2021-08-11T00:00:00"/>
    <x v="496"/>
    <x v="496"/>
    <x v="4"/>
    <x v="236"/>
    <x v="236"/>
    <x v="0"/>
    <x v="5"/>
    <x v="1"/>
  </r>
  <r>
    <s v="E00153"/>
    <s v="CLAIRE JONES"/>
    <s v="Field Engineer"/>
    <x v="5"/>
    <s v="Corporate"/>
    <x v="1"/>
    <x v="2"/>
    <n v="39"/>
    <d v="2019-03-12T00:00:00"/>
    <x v="497"/>
    <x v="497"/>
    <x v="1"/>
    <x v="1"/>
    <x v="1"/>
    <x v="0"/>
    <x v="0"/>
    <x v="1"/>
  </r>
  <r>
    <s v="E02313"/>
    <s v="JEREMIAH LU"/>
    <s v="Network Architect"/>
    <x v="0"/>
    <s v="Manufacturing"/>
    <x v="0"/>
    <x v="1"/>
    <n v="50"/>
    <d v="2001-03-06T00:00:00"/>
    <x v="498"/>
    <x v="498"/>
    <x v="1"/>
    <x v="1"/>
    <x v="1"/>
    <x v="1"/>
    <x v="6"/>
    <x v="1"/>
  </r>
  <r>
    <s v="E02960"/>
    <s v="NOVA HILL"/>
    <s v="Sr. Analyst"/>
    <x v="3"/>
    <s v="Manufacturing"/>
    <x v="1"/>
    <x v="2"/>
    <n v="56"/>
    <d v="2018-03-10T00:00:00"/>
    <x v="499"/>
    <x v="499"/>
    <x v="1"/>
    <x v="1"/>
    <x v="1"/>
    <x v="0"/>
    <x v="2"/>
    <x v="1"/>
  </r>
  <r>
    <s v="E00096"/>
    <s v="PEYTON CRUZ"/>
    <s v="Development Engineer"/>
    <x v="5"/>
    <s v="Manufacturing"/>
    <x v="1"/>
    <x v="3"/>
    <n v="30"/>
    <d v="2016-05-26T00:00:00"/>
    <x v="500"/>
    <x v="500"/>
    <x v="1"/>
    <x v="1"/>
    <x v="1"/>
    <x v="2"/>
    <x v="12"/>
    <x v="1"/>
  </r>
  <r>
    <s v="E02140"/>
    <s v="NAOMI ZHAO"/>
    <s v="Vice President"/>
    <x v="4"/>
    <s v="Speciality Products"/>
    <x v="1"/>
    <x v="1"/>
    <n v="45"/>
    <d v="2021-09-22T00:00:00"/>
    <x v="501"/>
    <x v="501"/>
    <x v="18"/>
    <x v="237"/>
    <x v="237"/>
    <x v="0"/>
    <x v="4"/>
    <x v="1"/>
  </r>
  <r>
    <s v="E00826"/>
    <s v="RYLEE BUI"/>
    <s v="Analyst"/>
    <x v="3"/>
    <s v="Corporate"/>
    <x v="1"/>
    <x v="1"/>
    <n v="55"/>
    <d v="2011-12-22T00:00:00"/>
    <x v="502"/>
    <x v="502"/>
    <x v="1"/>
    <x v="1"/>
    <x v="1"/>
    <x v="1"/>
    <x v="1"/>
    <x v="1"/>
  </r>
  <r>
    <s v="E03881"/>
    <s v="ANDREW REED"/>
    <s v="System Administrator "/>
    <x v="0"/>
    <s v="Corporate"/>
    <x v="0"/>
    <x v="0"/>
    <n v="28"/>
    <d v="2019-06-17T00:00:00"/>
    <x v="503"/>
    <x v="503"/>
    <x v="1"/>
    <x v="1"/>
    <x v="1"/>
    <x v="0"/>
    <x v="4"/>
    <x v="38"/>
  </r>
  <r>
    <s v="E02604"/>
    <s v="BROOKLYN COLLINS"/>
    <s v="Sr. Manger"/>
    <x v="1"/>
    <s v="Corporate"/>
    <x v="1"/>
    <x v="0"/>
    <n v="59"/>
    <d v="2018-10-27T00:00:00"/>
    <x v="504"/>
    <x v="504"/>
    <x v="19"/>
    <x v="238"/>
    <x v="238"/>
    <x v="0"/>
    <x v="5"/>
    <x v="1"/>
  </r>
  <r>
    <s v="E02613"/>
    <s v="JOHN JUNG"/>
    <s v="Sr. Analyst"/>
    <x v="2"/>
    <s v="Speciality Products"/>
    <x v="0"/>
    <x v="1"/>
    <n v="63"/>
    <d v="2018-03-12T00:00:00"/>
    <x v="505"/>
    <x v="505"/>
    <x v="1"/>
    <x v="1"/>
    <x v="1"/>
    <x v="1"/>
    <x v="6"/>
    <x v="1"/>
  </r>
  <r>
    <s v="E00864"/>
    <s v="SAMANTHA AGUILAR"/>
    <s v="Manager"/>
    <x v="3"/>
    <s v="Speciality Products"/>
    <x v="1"/>
    <x v="3"/>
    <n v="46"/>
    <d v="2010-04-24T00:00:00"/>
    <x v="506"/>
    <x v="506"/>
    <x v="5"/>
    <x v="239"/>
    <x v="239"/>
    <x v="0"/>
    <x v="0"/>
    <x v="1"/>
  </r>
  <r>
    <s v="E01760"/>
    <s v="MADELINE ACOSTA"/>
    <s v="Sr. Account Representative"/>
    <x v="2"/>
    <s v="Speciality Products"/>
    <x v="1"/>
    <x v="3"/>
    <n v="26"/>
    <d v="2021-02-09T00:00:00"/>
    <x v="507"/>
    <x v="507"/>
    <x v="1"/>
    <x v="1"/>
    <x v="1"/>
    <x v="2"/>
    <x v="12"/>
    <x v="1"/>
  </r>
  <r>
    <s v="E03223"/>
    <s v="ETHAN JOSEPH"/>
    <s v="IT Coordinator"/>
    <x v="0"/>
    <s v="Research &amp; Development"/>
    <x v="0"/>
    <x v="2"/>
    <n v="45"/>
    <d v="2018-05-28T00:00:00"/>
    <x v="508"/>
    <x v="508"/>
    <x v="1"/>
    <x v="1"/>
    <x v="1"/>
    <x v="0"/>
    <x v="7"/>
    <x v="1"/>
  </r>
  <r>
    <s v="E01262"/>
    <s v="MILES MEHTA"/>
    <s v="Manager"/>
    <x v="1"/>
    <s v="Manufacturing"/>
    <x v="0"/>
    <x v="1"/>
    <n v="50"/>
    <d v="2018-05-19T00:00:00"/>
    <x v="509"/>
    <x v="509"/>
    <x v="3"/>
    <x v="240"/>
    <x v="240"/>
    <x v="1"/>
    <x v="1"/>
    <x v="1"/>
  </r>
  <r>
    <s v="E01075"/>
    <s v="JOSHUA JUAREZ"/>
    <s v="Analyst II"/>
    <x v="1"/>
    <s v="Manufacturing"/>
    <x v="0"/>
    <x v="3"/>
    <n v="46"/>
    <d v="2015-05-05T00:00:00"/>
    <x v="510"/>
    <x v="510"/>
    <x v="1"/>
    <x v="1"/>
    <x v="1"/>
    <x v="2"/>
    <x v="12"/>
    <x v="1"/>
  </r>
  <r>
    <s v="E00364"/>
    <s v="MATTHEW HOWARD"/>
    <s v="Director"/>
    <x v="4"/>
    <s v="Manufacturing"/>
    <x v="0"/>
    <x v="2"/>
    <n v="50"/>
    <d v="2021-10-17T00:00:00"/>
    <x v="511"/>
    <x v="511"/>
    <x v="7"/>
    <x v="241"/>
    <x v="241"/>
    <x v="0"/>
    <x v="7"/>
    <x v="1"/>
  </r>
  <r>
    <s v="E04108"/>
    <s v="JADE FIGUEROA"/>
    <s v="Sr. Analyst"/>
    <x v="2"/>
    <s v="Manufacturing"/>
    <x v="1"/>
    <x v="3"/>
    <n v="33"/>
    <d v="2012-05-14T00:00:00"/>
    <x v="512"/>
    <x v="512"/>
    <x v="1"/>
    <x v="1"/>
    <x v="1"/>
    <x v="2"/>
    <x v="9"/>
    <x v="1"/>
  </r>
  <r>
    <s v="E02917"/>
    <s v="EVERETT MORALES"/>
    <s v="Solutions Architect"/>
    <x v="0"/>
    <s v="Speciality Products"/>
    <x v="0"/>
    <x v="3"/>
    <n v="57"/>
    <d v="2014-07-10T00:00:00"/>
    <x v="513"/>
    <x v="513"/>
    <x v="1"/>
    <x v="1"/>
    <x v="1"/>
    <x v="2"/>
    <x v="9"/>
    <x v="1"/>
  </r>
  <r>
    <s v="E03720"/>
    <s v="GENESIS HUNTER"/>
    <s v="Manager"/>
    <x v="1"/>
    <s v="Corporate"/>
    <x v="1"/>
    <x v="2"/>
    <n v="48"/>
    <d v="1999-04-22T00:00:00"/>
    <x v="514"/>
    <x v="514"/>
    <x v="17"/>
    <x v="242"/>
    <x v="242"/>
    <x v="0"/>
    <x v="2"/>
    <x v="1"/>
  </r>
  <r>
    <s v="E03393"/>
    <s v="HENRY FIGUEROA"/>
    <s v="Sr. Manger"/>
    <x v="1"/>
    <s v="Manufacturing"/>
    <x v="0"/>
    <x v="3"/>
    <n v="46"/>
    <d v="2010-07-19T00:00:00"/>
    <x v="515"/>
    <x v="515"/>
    <x v="0"/>
    <x v="243"/>
    <x v="243"/>
    <x v="2"/>
    <x v="8"/>
    <x v="1"/>
  </r>
  <r>
    <s v="E02977"/>
    <s v="NICHOLAS SONG"/>
    <s v="Analyst II"/>
    <x v="6"/>
    <s v="Manufacturing"/>
    <x v="0"/>
    <x v="1"/>
    <n v="52"/>
    <d v="1999-05-23T00:00:00"/>
    <x v="516"/>
    <x v="516"/>
    <x v="1"/>
    <x v="1"/>
    <x v="1"/>
    <x v="1"/>
    <x v="11"/>
    <x v="39"/>
  </r>
  <r>
    <s v="E03371"/>
    <s v="JACK ALEXANDER"/>
    <s v="Vice President"/>
    <x v="0"/>
    <s v="Manufacturing"/>
    <x v="0"/>
    <x v="2"/>
    <n v="56"/>
    <d v="2006-05-29T00:00:00"/>
    <x v="517"/>
    <x v="517"/>
    <x v="32"/>
    <x v="244"/>
    <x v="244"/>
    <x v="0"/>
    <x v="4"/>
    <x v="1"/>
  </r>
  <r>
    <s v="E02531"/>
    <s v="JAMESON FOSTER"/>
    <s v="Analyst"/>
    <x v="6"/>
    <s v="Manufacturing"/>
    <x v="0"/>
    <x v="2"/>
    <n v="28"/>
    <d v="2021-07-18T00:00:00"/>
    <x v="518"/>
    <x v="518"/>
    <x v="1"/>
    <x v="1"/>
    <x v="1"/>
    <x v="0"/>
    <x v="7"/>
    <x v="1"/>
  </r>
  <r>
    <s v="E02473"/>
    <s v="LEONARDO LO"/>
    <s v="Quality Engineer"/>
    <x v="5"/>
    <s v="Speciality Products"/>
    <x v="0"/>
    <x v="1"/>
    <n v="29"/>
    <d v="2021-11-15T00:00:00"/>
    <x v="519"/>
    <x v="519"/>
    <x v="1"/>
    <x v="1"/>
    <x v="1"/>
    <x v="1"/>
    <x v="1"/>
    <x v="1"/>
  </r>
  <r>
    <s v="E02468"/>
    <s v="ELLA HUANG"/>
    <s v="Vice President"/>
    <x v="6"/>
    <s v="Corporate"/>
    <x v="1"/>
    <x v="1"/>
    <n v="45"/>
    <d v="2016-02-28T00:00:00"/>
    <x v="520"/>
    <x v="520"/>
    <x v="13"/>
    <x v="245"/>
    <x v="245"/>
    <x v="0"/>
    <x v="2"/>
    <x v="1"/>
  </r>
  <r>
    <s v="E01499"/>
    <s v="LIAM JORDAN"/>
    <s v="Computer Systems Manager"/>
    <x v="0"/>
    <s v="Manufacturing"/>
    <x v="0"/>
    <x v="2"/>
    <n v="28"/>
    <d v="2020-08-08T00:00:00"/>
    <x v="521"/>
    <x v="521"/>
    <x v="6"/>
    <x v="246"/>
    <x v="246"/>
    <x v="0"/>
    <x v="3"/>
    <x v="1"/>
  </r>
  <r>
    <s v="E03697"/>
    <s v="ISAAC WOODS"/>
    <s v="Manager"/>
    <x v="2"/>
    <s v="Corporate"/>
    <x v="0"/>
    <x v="2"/>
    <n v="28"/>
    <d v="2021-01-08T00:00:00"/>
    <x v="522"/>
    <x v="522"/>
    <x v="4"/>
    <x v="247"/>
    <x v="247"/>
    <x v="0"/>
    <x v="4"/>
    <x v="1"/>
  </r>
  <r>
    <s v="E00593"/>
    <s v="LUKE WILSON"/>
    <s v="Solutions Architect"/>
    <x v="0"/>
    <s v="Speciality Products"/>
    <x v="0"/>
    <x v="2"/>
    <n v="34"/>
    <d v="2016-05-24T00:00:00"/>
    <x v="523"/>
    <x v="523"/>
    <x v="1"/>
    <x v="1"/>
    <x v="1"/>
    <x v="0"/>
    <x v="4"/>
    <x v="1"/>
  </r>
  <r>
    <s v="E01103"/>
    <s v="LYLA ALVAREZ"/>
    <s v="IT Systems Architect"/>
    <x v="0"/>
    <s v="Research &amp; Development"/>
    <x v="1"/>
    <x v="3"/>
    <n v="55"/>
    <d v="1994-08-30T00:00:00"/>
    <x v="524"/>
    <x v="524"/>
    <x v="1"/>
    <x v="1"/>
    <x v="1"/>
    <x v="0"/>
    <x v="3"/>
    <x v="1"/>
  </r>
  <r>
    <s v="E03889"/>
    <s v="CALEB FLORES"/>
    <s v="Manager"/>
    <x v="4"/>
    <s v="Manufacturing"/>
    <x v="0"/>
    <x v="3"/>
    <n v="34"/>
    <d v="2013-08-13T00:00:00"/>
    <x v="525"/>
    <x v="525"/>
    <x v="5"/>
    <x v="248"/>
    <x v="248"/>
    <x v="2"/>
    <x v="9"/>
    <x v="1"/>
  </r>
  <r>
    <s v="E01958"/>
    <s v="ANGEL LIN"/>
    <s v="Network Administrator"/>
    <x v="0"/>
    <s v="Manufacturing"/>
    <x v="0"/>
    <x v="1"/>
    <n v="27"/>
    <d v="2020-12-24T00:00:00"/>
    <x v="526"/>
    <x v="526"/>
    <x v="1"/>
    <x v="1"/>
    <x v="1"/>
    <x v="0"/>
    <x v="2"/>
    <x v="1"/>
  </r>
  <r>
    <s v="E01870"/>
    <s v="EASTON MOORE"/>
    <s v="Computer Systems Manager"/>
    <x v="0"/>
    <s v="Research &amp; Development"/>
    <x v="0"/>
    <x v="2"/>
    <n v="52"/>
    <d v="2013-05-23T00:00:00"/>
    <x v="527"/>
    <x v="527"/>
    <x v="6"/>
    <x v="249"/>
    <x v="249"/>
    <x v="0"/>
    <x v="0"/>
    <x v="1"/>
  </r>
  <r>
    <s v="E01167"/>
    <s v="KINSLEY COLLINS"/>
    <s v="Automation Engineer"/>
    <x v="5"/>
    <s v="Speciality Products"/>
    <x v="1"/>
    <x v="2"/>
    <n v="28"/>
    <d v="2018-11-14T00:00:00"/>
    <x v="528"/>
    <x v="528"/>
    <x v="1"/>
    <x v="1"/>
    <x v="1"/>
    <x v="0"/>
    <x v="3"/>
    <x v="1"/>
  </r>
  <r>
    <s v="E00099"/>
    <s v="BROOKLYN SALAZAR"/>
    <s v="IT Systems Architect"/>
    <x v="0"/>
    <s v="Manufacturing"/>
    <x v="1"/>
    <x v="3"/>
    <n v="44"/>
    <d v="2011-03-01T00:00:00"/>
    <x v="529"/>
    <x v="529"/>
    <x v="1"/>
    <x v="1"/>
    <x v="1"/>
    <x v="0"/>
    <x v="5"/>
    <x v="1"/>
  </r>
  <r>
    <s v="E00044"/>
    <s v="SCARLETT JENKINS"/>
    <s v="Vice President"/>
    <x v="0"/>
    <s v="Research &amp; Development"/>
    <x v="1"/>
    <x v="2"/>
    <n v="53"/>
    <d v="2011-11-09T00:00:00"/>
    <x v="530"/>
    <x v="530"/>
    <x v="18"/>
    <x v="250"/>
    <x v="250"/>
    <x v="0"/>
    <x v="4"/>
    <x v="1"/>
  </r>
  <r>
    <s v="E00711"/>
    <s v="MELODY CHIN"/>
    <s v="Sr. Manger"/>
    <x v="1"/>
    <s v="Corporate"/>
    <x v="1"/>
    <x v="1"/>
    <n v="43"/>
    <d v="2006-10-15T00:00:00"/>
    <x v="531"/>
    <x v="531"/>
    <x v="19"/>
    <x v="251"/>
    <x v="251"/>
    <x v="0"/>
    <x v="2"/>
    <x v="1"/>
  </r>
  <r>
    <s v="E04795"/>
    <s v="ELOISE ALEXANDER"/>
    <s v="Vice President"/>
    <x v="4"/>
    <s v="Corporate"/>
    <x v="1"/>
    <x v="0"/>
    <n v="28"/>
    <d v="2018-01-21T00:00:00"/>
    <x v="532"/>
    <x v="532"/>
    <x v="7"/>
    <x v="252"/>
    <x v="252"/>
    <x v="0"/>
    <x v="0"/>
    <x v="1"/>
  </r>
  <r>
    <s v="E03912"/>
    <s v="CARTER TURNER"/>
    <s v="Sr. Analyst"/>
    <x v="6"/>
    <s v="Corporate"/>
    <x v="0"/>
    <x v="2"/>
    <n v="33"/>
    <d v="2015-11-17T00:00:00"/>
    <x v="533"/>
    <x v="533"/>
    <x v="1"/>
    <x v="1"/>
    <x v="1"/>
    <x v="0"/>
    <x v="3"/>
    <x v="1"/>
  </r>
  <r>
    <s v="E02103"/>
    <s v="ANDREW MA"/>
    <s v="HRIS Analyst"/>
    <x v="4"/>
    <s v="Corporate"/>
    <x v="0"/>
    <x v="1"/>
    <n v="31"/>
    <d v="2017-09-24T00:00:00"/>
    <x v="534"/>
    <x v="534"/>
    <x v="1"/>
    <x v="1"/>
    <x v="1"/>
    <x v="1"/>
    <x v="1"/>
    <x v="1"/>
  </r>
  <r>
    <s v="E04213"/>
    <s v="HAILEY XI"/>
    <s v="Manager"/>
    <x v="3"/>
    <s v="Corporate"/>
    <x v="1"/>
    <x v="1"/>
    <n v="52"/>
    <d v="2021-11-19T00:00:00"/>
    <x v="535"/>
    <x v="535"/>
    <x v="24"/>
    <x v="253"/>
    <x v="253"/>
    <x v="1"/>
    <x v="1"/>
    <x v="1"/>
  </r>
  <r>
    <s v="E04756"/>
    <s v="AIDEN LE"/>
    <s v="Cloud Infrastructure Architect"/>
    <x v="0"/>
    <s v="Corporate"/>
    <x v="0"/>
    <x v="1"/>
    <n v="55"/>
    <d v="1994-12-24T00:00:00"/>
    <x v="536"/>
    <x v="536"/>
    <x v="1"/>
    <x v="1"/>
    <x v="1"/>
    <x v="0"/>
    <x v="5"/>
    <x v="1"/>
  </r>
  <r>
    <s v="E04114"/>
    <s v="CHRISTOPHER LIM"/>
    <s v="Director"/>
    <x v="0"/>
    <s v="Research &amp; Development"/>
    <x v="0"/>
    <x v="1"/>
    <n v="55"/>
    <d v="2007-03-13T00:00:00"/>
    <x v="537"/>
    <x v="537"/>
    <x v="9"/>
    <x v="254"/>
    <x v="254"/>
    <x v="1"/>
    <x v="6"/>
    <x v="1"/>
  </r>
  <r>
    <s v="E01423"/>
    <s v="JAMES CASTILLO"/>
    <s v="Vice President"/>
    <x v="0"/>
    <s v="Manufacturing"/>
    <x v="0"/>
    <x v="3"/>
    <n v="51"/>
    <d v="2001-07-19T00:00:00"/>
    <x v="538"/>
    <x v="538"/>
    <x v="29"/>
    <x v="255"/>
    <x v="255"/>
    <x v="2"/>
    <x v="8"/>
    <x v="1"/>
  </r>
  <r>
    <s v="E03181"/>
    <s v="GREYSON DANG"/>
    <s v="Development Engineer"/>
    <x v="5"/>
    <s v="Manufacturing"/>
    <x v="0"/>
    <x v="1"/>
    <n v="60"/>
    <d v="2009-05-11T00:00:00"/>
    <x v="539"/>
    <x v="539"/>
    <x v="1"/>
    <x v="1"/>
    <x v="1"/>
    <x v="1"/>
    <x v="10"/>
    <x v="1"/>
  </r>
  <r>
    <s v="E03305"/>
    <s v="HANNAH KING"/>
    <s v="Manager"/>
    <x v="3"/>
    <s v="Speciality Products"/>
    <x v="1"/>
    <x v="2"/>
    <n v="31"/>
    <d v="2014-10-07T00:00:00"/>
    <x v="540"/>
    <x v="540"/>
    <x v="3"/>
    <x v="256"/>
    <x v="256"/>
    <x v="0"/>
    <x v="2"/>
    <x v="1"/>
  </r>
  <r>
    <s v="E00703"/>
    <s v="WESLEY DOMINGUEZ"/>
    <s v="Engineering Manager"/>
    <x v="5"/>
    <s v="Corporate"/>
    <x v="0"/>
    <x v="3"/>
    <n v="45"/>
    <d v="2018-04-27T00:00:00"/>
    <x v="541"/>
    <x v="541"/>
    <x v="15"/>
    <x v="257"/>
    <x v="257"/>
    <x v="0"/>
    <x v="2"/>
    <x v="1"/>
  </r>
  <r>
    <s v="E04403"/>
    <s v="DOMINIC HU"/>
    <s v="Manager"/>
    <x v="3"/>
    <s v="Speciality Products"/>
    <x v="0"/>
    <x v="1"/>
    <n v="34"/>
    <d v="2012-02-13T00:00:00"/>
    <x v="542"/>
    <x v="542"/>
    <x v="3"/>
    <x v="258"/>
    <x v="258"/>
    <x v="1"/>
    <x v="6"/>
    <x v="1"/>
  </r>
  <r>
    <s v="E00103"/>
    <s v="NORA PARK"/>
    <s v="Director"/>
    <x v="3"/>
    <s v="Speciality Products"/>
    <x v="1"/>
    <x v="1"/>
    <n v="29"/>
    <d v="2017-06-28T00:00:00"/>
    <x v="543"/>
    <x v="543"/>
    <x v="2"/>
    <x v="259"/>
    <x v="259"/>
    <x v="0"/>
    <x v="7"/>
    <x v="1"/>
  </r>
  <r>
    <s v="E04487"/>
    <s v="AUDREY HWANG"/>
    <s v="Sr. Analyst"/>
    <x v="3"/>
    <s v="Speciality Products"/>
    <x v="1"/>
    <x v="1"/>
    <n v="45"/>
    <d v="2020-06-17T00:00:00"/>
    <x v="544"/>
    <x v="544"/>
    <x v="1"/>
    <x v="1"/>
    <x v="1"/>
    <x v="1"/>
    <x v="10"/>
    <x v="1"/>
  </r>
  <r>
    <s v="E01194"/>
    <s v="ELLA JENKINS"/>
    <s v="Analyst II"/>
    <x v="1"/>
    <s v="Speciality Products"/>
    <x v="1"/>
    <x v="2"/>
    <n v="52"/>
    <d v="2019-12-20T00:00:00"/>
    <x v="545"/>
    <x v="545"/>
    <x v="1"/>
    <x v="1"/>
    <x v="1"/>
    <x v="0"/>
    <x v="3"/>
    <x v="1"/>
  </r>
  <r>
    <s v="E02179"/>
    <s v="PEYTON OWENS"/>
    <s v="Controls Engineer"/>
    <x v="5"/>
    <s v="Speciality Products"/>
    <x v="1"/>
    <x v="2"/>
    <n v="48"/>
    <d v="2014-09-25T00:00:00"/>
    <x v="546"/>
    <x v="546"/>
    <x v="1"/>
    <x v="1"/>
    <x v="1"/>
    <x v="0"/>
    <x v="2"/>
    <x v="1"/>
  </r>
  <r>
    <s v="E04242"/>
    <s v="ALICE LOPEZ"/>
    <s v="Test Engineer"/>
    <x v="5"/>
    <s v="Speciality Products"/>
    <x v="1"/>
    <x v="3"/>
    <n v="48"/>
    <d v="2009-06-27T00:00:00"/>
    <x v="547"/>
    <x v="547"/>
    <x v="1"/>
    <x v="1"/>
    <x v="1"/>
    <x v="0"/>
    <x v="0"/>
    <x v="1"/>
  </r>
  <r>
    <s v="E01371"/>
    <s v="DOMINIC LE"/>
    <s v="Vice President"/>
    <x v="6"/>
    <s v="Corporate"/>
    <x v="0"/>
    <x v="1"/>
    <n v="41"/>
    <d v="2014-10-04T00:00:00"/>
    <x v="548"/>
    <x v="548"/>
    <x v="22"/>
    <x v="260"/>
    <x v="260"/>
    <x v="1"/>
    <x v="1"/>
    <x v="1"/>
  </r>
  <r>
    <s v="E03065"/>
    <s v="EZRA ORTIZ"/>
    <s v="Quality Engineer"/>
    <x v="5"/>
    <s v="Research &amp; Development"/>
    <x v="0"/>
    <x v="3"/>
    <n v="41"/>
    <d v="2012-01-21T00:00:00"/>
    <x v="549"/>
    <x v="549"/>
    <x v="1"/>
    <x v="1"/>
    <x v="1"/>
    <x v="0"/>
    <x v="4"/>
    <x v="1"/>
  </r>
  <r>
    <s v="E01377"/>
    <s v="GRAYSON LUU"/>
    <s v="Quality Engineer"/>
    <x v="5"/>
    <s v="Research &amp; Development"/>
    <x v="0"/>
    <x v="1"/>
    <n v="55"/>
    <d v="2011-04-30T00:00:00"/>
    <x v="550"/>
    <x v="550"/>
    <x v="1"/>
    <x v="1"/>
    <x v="1"/>
    <x v="1"/>
    <x v="6"/>
    <x v="1"/>
  </r>
  <r>
    <s v="E03097"/>
    <s v="BROOKS STEWART"/>
    <s v="HRIS Analyst"/>
    <x v="4"/>
    <s v="Manufacturing"/>
    <x v="0"/>
    <x v="0"/>
    <n v="45"/>
    <d v="2015-12-19T00:00:00"/>
    <x v="551"/>
    <x v="551"/>
    <x v="1"/>
    <x v="1"/>
    <x v="1"/>
    <x v="0"/>
    <x v="7"/>
    <x v="1"/>
  </r>
  <r>
    <s v="E01668"/>
    <s v="NAOMI XI"/>
    <s v="Director"/>
    <x v="1"/>
    <s v="Corporate"/>
    <x v="1"/>
    <x v="1"/>
    <n v="53"/>
    <d v="2002-02-17T00:00:00"/>
    <x v="552"/>
    <x v="552"/>
    <x v="2"/>
    <x v="261"/>
    <x v="261"/>
    <x v="1"/>
    <x v="1"/>
    <x v="1"/>
  </r>
  <r>
    <s v="E03354"/>
    <s v="SILAS ESTRADA"/>
    <s v="IT Systems Architect"/>
    <x v="0"/>
    <s v="Corporate"/>
    <x v="0"/>
    <x v="3"/>
    <n v="49"/>
    <d v="2016-06-24T00:00:00"/>
    <x v="553"/>
    <x v="553"/>
    <x v="1"/>
    <x v="1"/>
    <x v="1"/>
    <x v="2"/>
    <x v="9"/>
    <x v="1"/>
  </r>
  <r>
    <s v="E02088"/>
    <s v="SKYLAR AYALA"/>
    <s v="Sr. Manger"/>
    <x v="1"/>
    <s v="Corporate"/>
    <x v="1"/>
    <x v="3"/>
    <n v="55"/>
    <d v="2017-02-06T00:00:00"/>
    <x v="554"/>
    <x v="554"/>
    <x v="15"/>
    <x v="262"/>
    <x v="262"/>
    <x v="0"/>
    <x v="3"/>
    <x v="1"/>
  </r>
  <r>
    <s v="E03980"/>
    <s v="LYDIA HUYNH"/>
    <s v="Account Representative"/>
    <x v="2"/>
    <s v="Speciality Products"/>
    <x v="1"/>
    <x v="1"/>
    <n v="45"/>
    <d v="2000-08-16T00:00:00"/>
    <x v="555"/>
    <x v="555"/>
    <x v="1"/>
    <x v="1"/>
    <x v="1"/>
    <x v="0"/>
    <x v="2"/>
    <x v="1"/>
  </r>
  <r>
    <s v="E00972"/>
    <s v="HAZEL CORTEZ"/>
    <s v="HRIS Analyst"/>
    <x v="4"/>
    <s v="Research &amp; Development"/>
    <x v="1"/>
    <x v="3"/>
    <n v="52"/>
    <d v="2021-04-18T00:00:00"/>
    <x v="556"/>
    <x v="556"/>
    <x v="1"/>
    <x v="1"/>
    <x v="1"/>
    <x v="2"/>
    <x v="12"/>
    <x v="1"/>
  </r>
  <r>
    <s v="E00824"/>
    <s v="EVERLEIGH ADAMS"/>
    <s v="Analyst II"/>
    <x v="6"/>
    <s v="Manufacturing"/>
    <x v="1"/>
    <x v="2"/>
    <n v="33"/>
    <d v="2020-03-14T00:00:00"/>
    <x v="557"/>
    <x v="557"/>
    <x v="1"/>
    <x v="1"/>
    <x v="1"/>
    <x v="0"/>
    <x v="2"/>
    <x v="1"/>
  </r>
  <r>
    <s v="E04359"/>
    <s v="LAYLA SALAZAR"/>
    <s v="Solutions Architect"/>
    <x v="0"/>
    <s v="Corporate"/>
    <x v="1"/>
    <x v="3"/>
    <n v="59"/>
    <d v="2014-03-19T00:00:00"/>
    <x v="558"/>
    <x v="558"/>
    <x v="1"/>
    <x v="1"/>
    <x v="1"/>
    <x v="0"/>
    <x v="0"/>
    <x v="1"/>
  </r>
  <r>
    <s v="E03113"/>
    <s v="WILLOW CHEN"/>
    <s v="Manager"/>
    <x v="3"/>
    <s v="Corporate"/>
    <x v="1"/>
    <x v="1"/>
    <n v="50"/>
    <d v="2012-09-03T00:00:00"/>
    <x v="559"/>
    <x v="559"/>
    <x v="24"/>
    <x v="263"/>
    <x v="263"/>
    <x v="0"/>
    <x v="5"/>
    <x v="1"/>
  </r>
  <r>
    <s v="E01488"/>
    <s v="PENELOPE GRIFFIN"/>
    <s v="Director"/>
    <x v="2"/>
    <s v="Manufacturing"/>
    <x v="1"/>
    <x v="2"/>
    <n v="61"/>
    <d v="2021-01-23T00:00:00"/>
    <x v="560"/>
    <x v="560"/>
    <x v="27"/>
    <x v="264"/>
    <x v="264"/>
    <x v="0"/>
    <x v="0"/>
    <x v="1"/>
  </r>
  <r>
    <s v="E01787"/>
    <s v="LILLIAN ROMERO"/>
    <s v="Director"/>
    <x v="5"/>
    <s v="Corporate"/>
    <x v="1"/>
    <x v="3"/>
    <n v="27"/>
    <d v="2018-12-07T00:00:00"/>
    <x v="561"/>
    <x v="561"/>
    <x v="35"/>
    <x v="265"/>
    <x v="265"/>
    <x v="0"/>
    <x v="5"/>
    <x v="1"/>
  </r>
  <r>
    <s v="E03550"/>
    <s v="STELLA WU"/>
    <s v="Sr. Manger"/>
    <x v="6"/>
    <s v="Speciality Products"/>
    <x v="1"/>
    <x v="1"/>
    <n v="35"/>
    <d v="2014-02-20T00:00:00"/>
    <x v="562"/>
    <x v="562"/>
    <x v="28"/>
    <x v="266"/>
    <x v="266"/>
    <x v="0"/>
    <x v="3"/>
    <x v="1"/>
  </r>
  <r>
    <s v="E01052"/>
    <s v="PARKER VANG"/>
    <s v="Analyst"/>
    <x v="2"/>
    <s v="Corporate"/>
    <x v="0"/>
    <x v="1"/>
    <n v="40"/>
    <d v="2016-12-17T00:00:00"/>
    <x v="563"/>
    <x v="563"/>
    <x v="1"/>
    <x v="1"/>
    <x v="1"/>
    <x v="0"/>
    <x v="4"/>
    <x v="1"/>
  </r>
  <r>
    <s v="E04799"/>
    <s v="MILA ROBERTS"/>
    <s v="Sr. Business Partner"/>
    <x v="4"/>
    <s v="Corporate"/>
    <x v="1"/>
    <x v="2"/>
    <n v="30"/>
    <d v="2017-01-26T00:00:00"/>
    <x v="564"/>
    <x v="564"/>
    <x v="1"/>
    <x v="1"/>
    <x v="1"/>
    <x v="0"/>
    <x v="3"/>
    <x v="1"/>
  </r>
  <r>
    <s v="E03402"/>
    <s v="ISAAC LIU"/>
    <s v="Field Engineer"/>
    <x v="5"/>
    <s v="Manufacturing"/>
    <x v="0"/>
    <x v="1"/>
    <n v="60"/>
    <d v="1992-10-13T00:00:00"/>
    <x v="565"/>
    <x v="565"/>
    <x v="1"/>
    <x v="1"/>
    <x v="1"/>
    <x v="1"/>
    <x v="1"/>
    <x v="1"/>
  </r>
  <r>
    <s v="E04128"/>
    <s v="JACOB DOAN"/>
    <s v="Analyst II"/>
    <x v="2"/>
    <s v="Speciality Products"/>
    <x v="0"/>
    <x v="1"/>
    <n v="55"/>
    <d v="2021-08-02T00:00:00"/>
    <x v="566"/>
    <x v="566"/>
    <x v="1"/>
    <x v="1"/>
    <x v="1"/>
    <x v="0"/>
    <x v="4"/>
    <x v="1"/>
  </r>
  <r>
    <s v="E00013"/>
    <s v="RAELYNN MA"/>
    <s v="Sr. Analyst"/>
    <x v="1"/>
    <s v="Speciality Products"/>
    <x v="1"/>
    <x v="1"/>
    <n v="33"/>
    <d v="2015-10-08T00:00:00"/>
    <x v="567"/>
    <x v="567"/>
    <x v="1"/>
    <x v="1"/>
    <x v="1"/>
    <x v="0"/>
    <x v="4"/>
    <x v="1"/>
  </r>
  <r>
    <s v="E03114"/>
    <s v="JAMESON JUAREZ"/>
    <s v="Development Engineer"/>
    <x v="5"/>
    <s v="Speciality Products"/>
    <x v="0"/>
    <x v="3"/>
    <n v="62"/>
    <d v="1994-10-09T00:00:00"/>
    <x v="568"/>
    <x v="568"/>
    <x v="1"/>
    <x v="1"/>
    <x v="1"/>
    <x v="0"/>
    <x v="4"/>
    <x v="1"/>
  </r>
  <r>
    <s v="E04004"/>
    <s v="EVERLEIGH SHAH"/>
    <s v="Test Engineer"/>
    <x v="5"/>
    <s v="Research &amp; Development"/>
    <x v="1"/>
    <x v="1"/>
    <n v="36"/>
    <d v="2018-12-14T00:00:00"/>
    <x v="569"/>
    <x v="569"/>
    <x v="1"/>
    <x v="1"/>
    <x v="1"/>
    <x v="0"/>
    <x v="7"/>
    <x v="1"/>
  </r>
  <r>
    <s v="E04472"/>
    <s v="ALEXANDER FOSTER"/>
    <s v="Analyst II"/>
    <x v="6"/>
    <s v="Manufacturing"/>
    <x v="0"/>
    <x v="0"/>
    <n v="35"/>
    <d v="2020-07-03T00:00:00"/>
    <x v="570"/>
    <x v="570"/>
    <x v="1"/>
    <x v="1"/>
    <x v="1"/>
    <x v="0"/>
    <x v="7"/>
    <x v="1"/>
  </r>
  <r>
    <s v="E00161"/>
    <s v="RYAN HA"/>
    <s v="Vice President"/>
    <x v="6"/>
    <s v="Corporate"/>
    <x v="0"/>
    <x v="1"/>
    <n v="60"/>
    <d v="2007-01-27T00:00:00"/>
    <x v="571"/>
    <x v="571"/>
    <x v="21"/>
    <x v="267"/>
    <x v="267"/>
    <x v="0"/>
    <x v="4"/>
    <x v="1"/>
  </r>
  <r>
    <s v="E04417"/>
    <s v="CHLOE SALAZAR"/>
    <s v="Sr. Manger"/>
    <x v="4"/>
    <s v="Speciality Products"/>
    <x v="1"/>
    <x v="3"/>
    <n v="45"/>
    <d v="2011-05-22T00:00:00"/>
    <x v="572"/>
    <x v="572"/>
    <x v="28"/>
    <x v="268"/>
    <x v="268"/>
    <x v="0"/>
    <x v="0"/>
    <x v="1"/>
  </r>
  <r>
    <s v="E04536"/>
    <s v="LAYLA SCOTT"/>
    <s v="Sr. Manger"/>
    <x v="3"/>
    <s v="Speciality Products"/>
    <x v="1"/>
    <x v="2"/>
    <n v="48"/>
    <d v="2010-07-30T00:00:00"/>
    <x v="573"/>
    <x v="573"/>
    <x v="15"/>
    <x v="269"/>
    <x v="269"/>
    <x v="0"/>
    <x v="3"/>
    <x v="1"/>
  </r>
  <r>
    <s v="E02534"/>
    <s v="LEAH KHAN"/>
    <s v="Director"/>
    <x v="6"/>
    <s v="Corporate"/>
    <x v="1"/>
    <x v="1"/>
    <n v="36"/>
    <d v="2010-09-13T00:00:00"/>
    <x v="574"/>
    <x v="574"/>
    <x v="12"/>
    <x v="270"/>
    <x v="270"/>
    <x v="1"/>
    <x v="1"/>
    <x v="1"/>
  </r>
  <r>
    <s v="E02857"/>
    <s v="MASON JIMENEZ"/>
    <s v="Sr. Manger"/>
    <x v="1"/>
    <s v="Speciality Products"/>
    <x v="0"/>
    <x v="3"/>
    <n v="44"/>
    <d v="2019-08-08T00:00:00"/>
    <x v="575"/>
    <x v="575"/>
    <x v="0"/>
    <x v="271"/>
    <x v="271"/>
    <x v="0"/>
    <x v="5"/>
    <x v="40"/>
  </r>
  <r>
    <s v="E03059"/>
    <s v="HAILEY DANG"/>
    <s v="Manager"/>
    <x v="6"/>
    <s v="Manufacturing"/>
    <x v="1"/>
    <x v="1"/>
    <n v="64"/>
    <d v="2019-09-21T00:00:00"/>
    <x v="576"/>
    <x v="576"/>
    <x v="5"/>
    <x v="272"/>
    <x v="272"/>
    <x v="1"/>
    <x v="6"/>
    <x v="1"/>
  </r>
  <r>
    <s v="E02477"/>
    <s v="AMELIA BUI"/>
    <s v="Director"/>
    <x v="5"/>
    <s v="Speciality Products"/>
    <x v="1"/>
    <x v="1"/>
    <n v="46"/>
    <d v="2020-10-21T00:00:00"/>
    <x v="577"/>
    <x v="577"/>
    <x v="26"/>
    <x v="273"/>
    <x v="273"/>
    <x v="1"/>
    <x v="11"/>
    <x v="1"/>
  </r>
  <r>
    <s v="E00022"/>
    <s v="ELENA HER"/>
    <s v="Account Representative"/>
    <x v="2"/>
    <s v="Manufacturing"/>
    <x v="1"/>
    <x v="1"/>
    <n v="62"/>
    <d v="2006-09-17T00:00:00"/>
    <x v="578"/>
    <x v="578"/>
    <x v="1"/>
    <x v="1"/>
    <x v="1"/>
    <x v="1"/>
    <x v="1"/>
    <x v="1"/>
  </r>
  <r>
    <s v="E03370"/>
    <s v="IAN CORTEZ"/>
    <s v="Analyst II"/>
    <x v="6"/>
    <s v="Research &amp; Development"/>
    <x v="0"/>
    <x v="3"/>
    <n v="61"/>
    <d v="2008-04-30T00:00:00"/>
    <x v="579"/>
    <x v="579"/>
    <x v="1"/>
    <x v="1"/>
    <x v="1"/>
    <x v="2"/>
    <x v="9"/>
    <x v="1"/>
  </r>
  <r>
    <s v="E00555"/>
    <s v="CHRISTIAN ALI"/>
    <s v="Analyst II"/>
    <x v="6"/>
    <s v="Research &amp; Development"/>
    <x v="0"/>
    <x v="1"/>
    <n v="65"/>
    <d v="2001-10-17T00:00:00"/>
    <x v="580"/>
    <x v="580"/>
    <x v="1"/>
    <x v="1"/>
    <x v="1"/>
    <x v="1"/>
    <x v="1"/>
    <x v="1"/>
  </r>
  <r>
    <s v="E03160"/>
    <s v="CARTER ORTIZ"/>
    <s v="Quality Engineer"/>
    <x v="5"/>
    <s v="Speciality Products"/>
    <x v="0"/>
    <x v="3"/>
    <n v="54"/>
    <d v="2012-04-29T00:00:00"/>
    <x v="581"/>
    <x v="581"/>
    <x v="1"/>
    <x v="1"/>
    <x v="1"/>
    <x v="2"/>
    <x v="12"/>
    <x v="1"/>
  </r>
  <r>
    <s v="E03919"/>
    <s v="GRAYSON CHAN"/>
    <s v="Engineering Manager"/>
    <x v="5"/>
    <s v="Speciality Products"/>
    <x v="0"/>
    <x v="1"/>
    <n v="46"/>
    <d v="2011-10-20T00:00:00"/>
    <x v="582"/>
    <x v="582"/>
    <x v="28"/>
    <x v="274"/>
    <x v="274"/>
    <x v="1"/>
    <x v="11"/>
    <x v="1"/>
  </r>
  <r>
    <s v="E01724"/>
    <s v="NOLAN MOLINA"/>
    <s v="Computer Systems Manager"/>
    <x v="0"/>
    <s v="Corporate"/>
    <x v="0"/>
    <x v="3"/>
    <n v="36"/>
    <d v="2020-12-27T00:00:00"/>
    <x v="287"/>
    <x v="287"/>
    <x v="3"/>
    <x v="275"/>
    <x v="275"/>
    <x v="2"/>
    <x v="8"/>
    <x v="1"/>
  </r>
  <r>
    <s v="E04087"/>
    <s v="ADAM KAUR"/>
    <s v="Manager"/>
    <x v="0"/>
    <s v="Corporate"/>
    <x v="0"/>
    <x v="1"/>
    <n v="60"/>
    <d v="2000-01-29T00:00:00"/>
    <x v="583"/>
    <x v="583"/>
    <x v="3"/>
    <x v="276"/>
    <x v="276"/>
    <x v="1"/>
    <x v="11"/>
    <x v="1"/>
  </r>
  <r>
    <s v="E02856"/>
    <s v="AMELIA KAUR"/>
    <s v="Operations Engineer"/>
    <x v="5"/>
    <s v="Research &amp; Development"/>
    <x v="1"/>
    <x v="1"/>
    <n v="30"/>
    <d v="2015-11-14T00:00:00"/>
    <x v="584"/>
    <x v="584"/>
    <x v="1"/>
    <x v="1"/>
    <x v="1"/>
    <x v="0"/>
    <x v="7"/>
    <x v="1"/>
  </r>
  <r>
    <s v="E03805"/>
    <s v="AUTUMN GONZALES"/>
    <s v="Analyst II"/>
    <x v="2"/>
    <s v="Corporate"/>
    <x v="1"/>
    <x v="3"/>
    <n v="34"/>
    <d v="2012-06-06T00:00:00"/>
    <x v="585"/>
    <x v="585"/>
    <x v="1"/>
    <x v="1"/>
    <x v="1"/>
    <x v="2"/>
    <x v="8"/>
    <x v="1"/>
  </r>
  <r>
    <s v="E00319"/>
    <s v="EZRA WILSON"/>
    <s v="Service Desk Analyst"/>
    <x v="0"/>
    <s v="Manufacturing"/>
    <x v="0"/>
    <x v="2"/>
    <n v="55"/>
    <d v="2013-10-18T00:00:00"/>
    <x v="586"/>
    <x v="586"/>
    <x v="1"/>
    <x v="1"/>
    <x v="1"/>
    <x v="0"/>
    <x v="4"/>
    <x v="1"/>
  </r>
  <r>
    <s v="E01090"/>
    <s v="JACOB CHENG"/>
    <s v="Quality Engineer"/>
    <x v="5"/>
    <s v="Research &amp; Development"/>
    <x v="0"/>
    <x v="1"/>
    <n v="59"/>
    <d v="2009-12-23T00:00:00"/>
    <x v="587"/>
    <x v="587"/>
    <x v="1"/>
    <x v="1"/>
    <x v="1"/>
    <x v="0"/>
    <x v="4"/>
    <x v="1"/>
  </r>
  <r>
    <s v="E04323"/>
    <s v="MELODY VALDEZ"/>
    <s v="Director"/>
    <x v="0"/>
    <s v="Manufacturing"/>
    <x v="1"/>
    <x v="3"/>
    <n v="28"/>
    <d v="2021-01-25T00:00:00"/>
    <x v="588"/>
    <x v="588"/>
    <x v="14"/>
    <x v="277"/>
    <x v="277"/>
    <x v="0"/>
    <x v="4"/>
    <x v="41"/>
  </r>
  <r>
    <s v="E02687"/>
    <s v="CAROLINE NELSON"/>
    <s v="Vice President"/>
    <x v="1"/>
    <s v="Corporate"/>
    <x v="1"/>
    <x v="2"/>
    <n v="36"/>
    <d v="2014-01-11T00:00:00"/>
    <x v="589"/>
    <x v="589"/>
    <x v="30"/>
    <x v="278"/>
    <x v="278"/>
    <x v="0"/>
    <x v="2"/>
    <x v="1"/>
  </r>
  <r>
    <s v="E01407"/>
    <s v="ELLIE GUERRERO"/>
    <s v="Sr. Manger"/>
    <x v="4"/>
    <s v="Corporate"/>
    <x v="1"/>
    <x v="3"/>
    <n v="29"/>
    <d v="2020-07-13T00:00:00"/>
    <x v="590"/>
    <x v="590"/>
    <x v="19"/>
    <x v="279"/>
    <x v="279"/>
    <x v="2"/>
    <x v="8"/>
    <x v="1"/>
  </r>
  <r>
    <s v="E02748"/>
    <s v="GENESIS ZHU"/>
    <s v="Director"/>
    <x v="1"/>
    <s v="Speciality Products"/>
    <x v="1"/>
    <x v="1"/>
    <n v="34"/>
    <d v="2020-07-20T00:00:00"/>
    <x v="591"/>
    <x v="591"/>
    <x v="10"/>
    <x v="280"/>
    <x v="280"/>
    <x v="0"/>
    <x v="0"/>
    <x v="1"/>
  </r>
  <r>
    <s v="E01995"/>
    <s v="JONATHAN HO"/>
    <s v="Vice President"/>
    <x v="0"/>
    <s v="Manufacturing"/>
    <x v="0"/>
    <x v="1"/>
    <n v="37"/>
    <d v="2011-06-25T00:00:00"/>
    <x v="592"/>
    <x v="592"/>
    <x v="13"/>
    <x v="281"/>
    <x v="281"/>
    <x v="0"/>
    <x v="7"/>
    <x v="1"/>
  </r>
  <r>
    <s v="E01714"/>
    <s v="SAVANNAH PARK"/>
    <s v="HRIS Analyst"/>
    <x v="4"/>
    <s v="Manufacturing"/>
    <x v="1"/>
    <x v="1"/>
    <n v="44"/>
    <d v="2009-01-28T00:00:00"/>
    <x v="593"/>
    <x v="593"/>
    <x v="1"/>
    <x v="1"/>
    <x v="1"/>
    <x v="0"/>
    <x v="0"/>
    <x v="1"/>
  </r>
  <r>
    <s v="E04491"/>
    <s v="NATHAN CHAN"/>
    <s v="Cloud Infrastructure Architect"/>
    <x v="0"/>
    <s v="Corporate"/>
    <x v="0"/>
    <x v="1"/>
    <n v="45"/>
    <d v="2000-03-02T00:00:00"/>
    <x v="594"/>
    <x v="594"/>
    <x v="1"/>
    <x v="1"/>
    <x v="1"/>
    <x v="0"/>
    <x v="0"/>
    <x v="1"/>
  </r>
  <r>
    <s v="E01076"/>
    <s v="SOFIA VU"/>
    <s v="Sr. Manger"/>
    <x v="4"/>
    <s v="Research &amp; Development"/>
    <x v="1"/>
    <x v="1"/>
    <n v="52"/>
    <d v="2017-09-05T00:00:00"/>
    <x v="595"/>
    <x v="595"/>
    <x v="8"/>
    <x v="282"/>
    <x v="282"/>
    <x v="0"/>
    <x v="5"/>
    <x v="1"/>
  </r>
  <r>
    <s v="E04131"/>
    <s v="RUBY CHOI"/>
    <s v="Analyst"/>
    <x v="3"/>
    <s v="Manufacturing"/>
    <x v="1"/>
    <x v="1"/>
    <n v="40"/>
    <d v="2018-12-06T00:00:00"/>
    <x v="596"/>
    <x v="596"/>
    <x v="1"/>
    <x v="1"/>
    <x v="1"/>
    <x v="0"/>
    <x v="7"/>
    <x v="1"/>
  </r>
  <r>
    <s v="E02843"/>
    <s v="LILY PENA"/>
    <s v="Manager"/>
    <x v="4"/>
    <s v="Speciality Products"/>
    <x v="1"/>
    <x v="3"/>
    <n v="55"/>
    <d v="2010-02-24T00:00:00"/>
    <x v="597"/>
    <x v="597"/>
    <x v="17"/>
    <x v="283"/>
    <x v="283"/>
    <x v="0"/>
    <x v="4"/>
    <x v="1"/>
  </r>
  <r>
    <s v="E03758"/>
    <s v="LIAM ZHANG"/>
    <s v="Director"/>
    <x v="6"/>
    <s v="Research &amp; Development"/>
    <x v="0"/>
    <x v="1"/>
    <n v="29"/>
    <d v="2021-09-15T00:00:00"/>
    <x v="598"/>
    <x v="598"/>
    <x v="11"/>
    <x v="284"/>
    <x v="284"/>
    <x v="0"/>
    <x v="2"/>
    <x v="42"/>
  </r>
  <r>
    <s v="E02063"/>
    <s v="IAN GUTIERREZ"/>
    <s v="Sr. Business Partner"/>
    <x v="4"/>
    <s v="Research &amp; Development"/>
    <x v="0"/>
    <x v="3"/>
    <n v="32"/>
    <d v="2021-04-09T00:00:00"/>
    <x v="599"/>
    <x v="599"/>
    <x v="1"/>
    <x v="1"/>
    <x v="1"/>
    <x v="2"/>
    <x v="9"/>
    <x v="1"/>
  </r>
  <r>
    <s v="E00638"/>
    <s v="DAVID SIMMONS"/>
    <s v="Manager"/>
    <x v="6"/>
    <s v="Corporate"/>
    <x v="0"/>
    <x v="2"/>
    <n v="51"/>
    <d v="1997-01-26T00:00:00"/>
    <x v="600"/>
    <x v="600"/>
    <x v="3"/>
    <x v="285"/>
    <x v="285"/>
    <x v="0"/>
    <x v="3"/>
    <x v="1"/>
  </r>
  <r>
    <s v="E03571"/>
    <s v="LINCOLN HENDERSON"/>
    <s v="Business Partner"/>
    <x v="4"/>
    <s v="Speciality Products"/>
    <x v="0"/>
    <x v="2"/>
    <n v="28"/>
    <d v="2021-06-27T00:00:00"/>
    <x v="601"/>
    <x v="601"/>
    <x v="1"/>
    <x v="1"/>
    <x v="1"/>
    <x v="0"/>
    <x v="2"/>
    <x v="1"/>
  </r>
  <r>
    <s v="E01820"/>
    <s v="NATHAN MILLER"/>
    <s v="Quality Engineer"/>
    <x v="5"/>
    <s v="Speciality Products"/>
    <x v="0"/>
    <x v="0"/>
    <n v="27"/>
    <d v="2019-05-28T00:00:00"/>
    <x v="602"/>
    <x v="602"/>
    <x v="1"/>
    <x v="1"/>
    <x v="1"/>
    <x v="0"/>
    <x v="4"/>
    <x v="43"/>
  </r>
  <r>
    <s v="E01712"/>
    <s v="JAMES SINGH"/>
    <s v="Director"/>
    <x v="6"/>
    <s v="Corporate"/>
    <x v="0"/>
    <x v="1"/>
    <n v="45"/>
    <d v="2008-03-12T00:00:00"/>
    <x v="603"/>
    <x v="603"/>
    <x v="12"/>
    <x v="286"/>
    <x v="286"/>
    <x v="1"/>
    <x v="1"/>
    <x v="1"/>
  </r>
  <r>
    <s v="E00184"/>
    <s v="KAYDEN ORTEGA"/>
    <s v="Analyst"/>
    <x v="3"/>
    <s v="Manufacturing"/>
    <x v="0"/>
    <x v="3"/>
    <n v="58"/>
    <d v="2010-04-19T00:00:00"/>
    <x v="604"/>
    <x v="604"/>
    <x v="1"/>
    <x v="1"/>
    <x v="1"/>
    <x v="2"/>
    <x v="9"/>
    <x v="1"/>
  </r>
  <r>
    <s v="E02706"/>
    <s v="LUCY FIGUEROA"/>
    <s v="Sr. Manger"/>
    <x v="1"/>
    <s v="Research &amp; Development"/>
    <x v="1"/>
    <x v="3"/>
    <n v="45"/>
    <d v="2016-01-10T00:00:00"/>
    <x v="605"/>
    <x v="605"/>
    <x v="15"/>
    <x v="287"/>
    <x v="287"/>
    <x v="0"/>
    <x v="7"/>
    <x v="1"/>
  </r>
  <r>
    <s v="E02899"/>
    <s v="JOSHUA CORTEZ"/>
    <s v="Sr. Manger"/>
    <x v="1"/>
    <s v="Corporate"/>
    <x v="0"/>
    <x v="3"/>
    <n v="44"/>
    <d v="2007-08-11T00:00:00"/>
    <x v="606"/>
    <x v="606"/>
    <x v="8"/>
    <x v="288"/>
    <x v="288"/>
    <x v="2"/>
    <x v="8"/>
    <x v="1"/>
  </r>
  <r>
    <s v="E02478"/>
    <s v="ALEXANDER MORRIS"/>
    <s v="Manager"/>
    <x v="2"/>
    <s v="Speciality Products"/>
    <x v="0"/>
    <x v="2"/>
    <n v="33"/>
    <d v="2013-06-21T00:00:00"/>
    <x v="607"/>
    <x v="607"/>
    <x v="5"/>
    <x v="289"/>
    <x v="289"/>
    <x v="0"/>
    <x v="3"/>
    <x v="1"/>
  </r>
  <r>
    <s v="E04170"/>
    <s v="GRAYSON CHIN"/>
    <s v="Vice President"/>
    <x v="0"/>
    <s v="Research &amp; Development"/>
    <x v="0"/>
    <x v="1"/>
    <n v="26"/>
    <d v="2020-05-09T00:00:00"/>
    <x v="608"/>
    <x v="608"/>
    <x v="30"/>
    <x v="290"/>
    <x v="290"/>
    <x v="0"/>
    <x v="5"/>
    <x v="1"/>
  </r>
  <r>
    <s v="E00929"/>
    <s v="ALLISON ESPINOZA"/>
    <s v="Solutions Architect"/>
    <x v="0"/>
    <s v="Speciality Products"/>
    <x v="1"/>
    <x v="3"/>
    <n v="45"/>
    <d v="2020-04-16T00:00:00"/>
    <x v="609"/>
    <x v="609"/>
    <x v="1"/>
    <x v="1"/>
    <x v="1"/>
    <x v="0"/>
    <x v="4"/>
    <x v="1"/>
  </r>
  <r>
    <s v="E00530"/>
    <s v="NAOMI CHU"/>
    <s v="Sr. Manger"/>
    <x v="2"/>
    <s v="Manufacturing"/>
    <x v="1"/>
    <x v="1"/>
    <n v="46"/>
    <d v="2004-02-29T00:00:00"/>
    <x v="610"/>
    <x v="610"/>
    <x v="4"/>
    <x v="291"/>
    <x v="291"/>
    <x v="1"/>
    <x v="1"/>
    <x v="1"/>
  </r>
  <r>
    <s v="E03824"/>
    <s v="JAMESON MARTIN"/>
    <s v="Technical Architect"/>
    <x v="0"/>
    <s v="Corporate"/>
    <x v="0"/>
    <x v="2"/>
    <n v="37"/>
    <d v="2008-02-15T00:00:00"/>
    <x v="611"/>
    <x v="611"/>
    <x v="1"/>
    <x v="1"/>
    <x v="1"/>
    <x v="0"/>
    <x v="3"/>
    <x v="1"/>
  </r>
  <r>
    <s v="E02492"/>
    <s v="SEBASTIAN GUPTA"/>
    <s v="Sr. Analyst"/>
    <x v="6"/>
    <s v="Corporate"/>
    <x v="0"/>
    <x v="1"/>
    <n v="40"/>
    <d v="2014-09-22T00:00:00"/>
    <x v="612"/>
    <x v="612"/>
    <x v="1"/>
    <x v="1"/>
    <x v="1"/>
    <x v="1"/>
    <x v="1"/>
    <x v="44"/>
  </r>
  <r>
    <s v="E01733"/>
    <s v="ELOISE PHAM"/>
    <s v="Manager"/>
    <x v="2"/>
    <s v="Speciality Products"/>
    <x v="1"/>
    <x v="1"/>
    <n v="45"/>
    <d v="2011-10-20T00:00:00"/>
    <x v="613"/>
    <x v="613"/>
    <x v="3"/>
    <x v="292"/>
    <x v="292"/>
    <x v="1"/>
    <x v="6"/>
    <x v="1"/>
  </r>
  <r>
    <s v="E02857"/>
    <s v="VALENTINA DAVIS"/>
    <s v="Analyst"/>
    <x v="2"/>
    <s v="Speciality Products"/>
    <x v="1"/>
    <x v="2"/>
    <n v="33"/>
    <d v="2014-04-13T00:00:00"/>
    <x v="614"/>
    <x v="614"/>
    <x v="1"/>
    <x v="1"/>
    <x v="1"/>
    <x v="0"/>
    <x v="4"/>
    <x v="1"/>
  </r>
  <r>
    <s v="E04938"/>
    <s v="BROOKLYN DANIELS"/>
    <s v="Analyst"/>
    <x v="6"/>
    <s v="Speciality Products"/>
    <x v="1"/>
    <x v="2"/>
    <n v="64"/>
    <d v="2003-02-10T00:00:00"/>
    <x v="615"/>
    <x v="615"/>
    <x v="1"/>
    <x v="1"/>
    <x v="1"/>
    <x v="0"/>
    <x v="4"/>
    <x v="1"/>
  </r>
  <r>
    <s v="E04952"/>
    <s v="PAISLEY GOMEZ"/>
    <s v="Sr. Analyst"/>
    <x v="2"/>
    <s v="Manufacturing"/>
    <x v="1"/>
    <x v="3"/>
    <n v="57"/>
    <d v="2007-10-02T00:00:00"/>
    <x v="616"/>
    <x v="616"/>
    <x v="1"/>
    <x v="1"/>
    <x v="1"/>
    <x v="2"/>
    <x v="9"/>
    <x v="1"/>
  </r>
  <r>
    <s v="E02420"/>
    <s v="MADISON LI"/>
    <s v="Director"/>
    <x v="6"/>
    <s v="Manufacturing"/>
    <x v="1"/>
    <x v="1"/>
    <n v="35"/>
    <d v="2017-03-06T00:00:00"/>
    <x v="617"/>
    <x v="617"/>
    <x v="0"/>
    <x v="293"/>
    <x v="293"/>
    <x v="1"/>
    <x v="10"/>
    <x v="45"/>
  </r>
  <r>
    <s v="E01639"/>
    <s v="EVERLEIGH SIMMONS"/>
    <s v="Analyst"/>
    <x v="1"/>
    <s v="Manufacturing"/>
    <x v="1"/>
    <x v="2"/>
    <n v="55"/>
    <d v="2021-04-16T00:00:00"/>
    <x v="618"/>
    <x v="618"/>
    <x v="1"/>
    <x v="1"/>
    <x v="1"/>
    <x v="0"/>
    <x v="2"/>
    <x v="1"/>
  </r>
  <r>
    <s v="E03947"/>
    <s v="LOGAN SOTO"/>
    <s v="Vice President"/>
    <x v="1"/>
    <s v="Research &amp; Development"/>
    <x v="0"/>
    <x v="3"/>
    <n v="36"/>
    <d v="2018-08-18T00:00:00"/>
    <x v="619"/>
    <x v="619"/>
    <x v="18"/>
    <x v="294"/>
    <x v="294"/>
    <x v="0"/>
    <x v="7"/>
    <x v="1"/>
  </r>
  <r>
    <s v="E04535"/>
    <s v="CHARLOTTE VO"/>
    <s v="System Administrator "/>
    <x v="0"/>
    <s v="Speciality Products"/>
    <x v="1"/>
    <x v="1"/>
    <n v="57"/>
    <d v="2014-01-10T00:00:00"/>
    <x v="620"/>
    <x v="620"/>
    <x v="1"/>
    <x v="1"/>
    <x v="1"/>
    <x v="0"/>
    <x v="0"/>
    <x v="1"/>
  </r>
  <r>
    <s v="E00380"/>
    <s v="ALICE THOMPSON"/>
    <s v="Vice President"/>
    <x v="3"/>
    <s v="Speciality Products"/>
    <x v="1"/>
    <x v="2"/>
    <n v="48"/>
    <d v="2007-04-25T00:00:00"/>
    <x v="621"/>
    <x v="621"/>
    <x v="32"/>
    <x v="295"/>
    <x v="295"/>
    <x v="0"/>
    <x v="0"/>
    <x v="1"/>
  </r>
  <r>
    <s v="E01432"/>
    <s v="PEYTON GARZA"/>
    <s v="Systems Analyst"/>
    <x v="0"/>
    <s v="Manufacturing"/>
    <x v="1"/>
    <x v="3"/>
    <n v="53"/>
    <d v="2004-08-15T00:00:00"/>
    <x v="622"/>
    <x v="622"/>
    <x v="1"/>
    <x v="1"/>
    <x v="1"/>
    <x v="2"/>
    <x v="8"/>
    <x v="1"/>
  </r>
  <r>
    <s v="E02628"/>
    <s v="NORA NELSON"/>
    <s v="Analyst II"/>
    <x v="1"/>
    <s v="Manufacturing"/>
    <x v="1"/>
    <x v="2"/>
    <n v="41"/>
    <d v="2007-01-09T00:00:00"/>
    <x v="623"/>
    <x v="623"/>
    <x v="1"/>
    <x v="1"/>
    <x v="1"/>
    <x v="0"/>
    <x v="7"/>
    <x v="1"/>
  </r>
  <r>
    <s v="E03578"/>
    <s v="MAVERICK LI"/>
    <s v="Analyst II"/>
    <x v="2"/>
    <s v="Research &amp; Development"/>
    <x v="0"/>
    <x v="1"/>
    <n v="34"/>
    <d v="2018-03-10T00:00:00"/>
    <x v="624"/>
    <x v="624"/>
    <x v="1"/>
    <x v="1"/>
    <x v="1"/>
    <x v="0"/>
    <x v="5"/>
    <x v="1"/>
  </r>
  <r>
    <s v="E03563"/>
    <s v="IAN BARNES"/>
    <s v="Operations Engineer"/>
    <x v="5"/>
    <s v="Corporate"/>
    <x v="0"/>
    <x v="2"/>
    <n v="47"/>
    <d v="2020-06-08T00:00:00"/>
    <x v="625"/>
    <x v="625"/>
    <x v="1"/>
    <x v="1"/>
    <x v="1"/>
    <x v="0"/>
    <x v="4"/>
    <x v="46"/>
  </r>
  <r>
    <s v="E02781"/>
    <s v="ATHENA VU"/>
    <s v="Director"/>
    <x v="3"/>
    <s v="Manufacturing"/>
    <x v="1"/>
    <x v="1"/>
    <n v="63"/>
    <d v="2007-03-06T00:00:00"/>
    <x v="626"/>
    <x v="626"/>
    <x v="0"/>
    <x v="296"/>
    <x v="296"/>
    <x v="0"/>
    <x v="4"/>
    <x v="1"/>
  </r>
  <r>
    <s v="E04739"/>
    <s v="RUBY WASHINGTON"/>
    <s v="Analyst"/>
    <x v="6"/>
    <s v="Research &amp; Development"/>
    <x v="1"/>
    <x v="0"/>
    <n v="65"/>
    <d v="2011-06-17T00:00:00"/>
    <x v="627"/>
    <x v="627"/>
    <x v="1"/>
    <x v="1"/>
    <x v="1"/>
    <x v="0"/>
    <x v="0"/>
    <x v="47"/>
  </r>
  <r>
    <s v="E02665"/>
    <s v="BELLA BUTLER"/>
    <s v="Sr. Manger"/>
    <x v="1"/>
    <s v="Manufacturing"/>
    <x v="1"/>
    <x v="0"/>
    <n v="33"/>
    <d v="2019-10-25T00:00:00"/>
    <x v="628"/>
    <x v="628"/>
    <x v="19"/>
    <x v="297"/>
    <x v="297"/>
    <x v="0"/>
    <x v="0"/>
    <x v="1"/>
  </r>
  <r>
    <s v="E04132"/>
    <s v="KINSLEY HENRY"/>
    <s v="Director"/>
    <x v="6"/>
    <s v="Manufacturing"/>
    <x v="1"/>
    <x v="0"/>
    <n v="45"/>
    <d v="2008-02-29T00:00:00"/>
    <x v="629"/>
    <x v="629"/>
    <x v="36"/>
    <x v="298"/>
    <x v="298"/>
    <x v="0"/>
    <x v="4"/>
    <x v="1"/>
  </r>
  <r>
    <s v="E00276"/>
    <s v="KENNEDY ROMERO"/>
    <s v="Engineering Manager"/>
    <x v="5"/>
    <s v="Research &amp; Development"/>
    <x v="1"/>
    <x v="3"/>
    <n v="37"/>
    <d v="2018-12-27T00:00:00"/>
    <x v="630"/>
    <x v="630"/>
    <x v="19"/>
    <x v="299"/>
    <x v="299"/>
    <x v="2"/>
    <x v="9"/>
    <x v="1"/>
  </r>
  <r>
    <s v="E04277"/>
    <s v="ZOE DO"/>
    <s v="Analyst II"/>
    <x v="2"/>
    <s v="Speciality Products"/>
    <x v="1"/>
    <x v="1"/>
    <n v="60"/>
    <d v="2014-01-08T00:00:00"/>
    <x v="631"/>
    <x v="631"/>
    <x v="1"/>
    <x v="1"/>
    <x v="1"/>
    <x v="1"/>
    <x v="10"/>
    <x v="1"/>
  </r>
  <r>
    <s v="E03890"/>
    <s v="EVERETT KHAN"/>
    <s v="Solutions Architect"/>
    <x v="0"/>
    <s v="Manufacturing"/>
    <x v="0"/>
    <x v="1"/>
    <n v="43"/>
    <d v="2017-01-18T00:00:00"/>
    <x v="632"/>
    <x v="632"/>
    <x v="1"/>
    <x v="1"/>
    <x v="1"/>
    <x v="0"/>
    <x v="2"/>
    <x v="1"/>
  </r>
  <r>
    <s v="E02012"/>
    <s v="ANNA HAN"/>
    <s v="System Administrator "/>
    <x v="0"/>
    <s v="Research &amp; Development"/>
    <x v="1"/>
    <x v="1"/>
    <n v="65"/>
    <d v="2003-05-08T00:00:00"/>
    <x v="633"/>
    <x v="633"/>
    <x v="1"/>
    <x v="1"/>
    <x v="1"/>
    <x v="0"/>
    <x v="5"/>
    <x v="1"/>
  </r>
  <r>
    <s v="E02881"/>
    <s v="LEILANI SHARMA"/>
    <s v="Sr. Analyst"/>
    <x v="3"/>
    <s v="Manufacturing"/>
    <x v="1"/>
    <x v="1"/>
    <n v="43"/>
    <d v="2014-01-23T00:00:00"/>
    <x v="634"/>
    <x v="634"/>
    <x v="1"/>
    <x v="1"/>
    <x v="1"/>
    <x v="1"/>
    <x v="11"/>
    <x v="1"/>
  </r>
  <r>
    <s v="E03750"/>
    <s v="JORDAN CHO"/>
    <s v="Analyst II"/>
    <x v="3"/>
    <s v="Speciality Products"/>
    <x v="0"/>
    <x v="1"/>
    <n v="28"/>
    <d v="2018-08-24T00:00:00"/>
    <x v="635"/>
    <x v="635"/>
    <x v="1"/>
    <x v="1"/>
    <x v="1"/>
    <x v="0"/>
    <x v="3"/>
    <x v="1"/>
  </r>
  <r>
    <s v="E00605"/>
    <s v="NOVA WILLIAMS"/>
    <s v="Manager"/>
    <x v="1"/>
    <s v="Speciality Products"/>
    <x v="1"/>
    <x v="0"/>
    <n v="61"/>
    <d v="2010-04-25T00:00:00"/>
    <x v="636"/>
    <x v="636"/>
    <x v="5"/>
    <x v="300"/>
    <x v="300"/>
    <x v="0"/>
    <x v="4"/>
    <x v="1"/>
  </r>
  <r>
    <s v="E04641"/>
    <s v="SCARLETT HILL"/>
    <s v="Director"/>
    <x v="5"/>
    <s v="Speciality Products"/>
    <x v="1"/>
    <x v="0"/>
    <n v="45"/>
    <d v="2018-04-22T00:00:00"/>
    <x v="637"/>
    <x v="637"/>
    <x v="9"/>
    <x v="301"/>
    <x v="301"/>
    <x v="0"/>
    <x v="7"/>
    <x v="48"/>
  </r>
  <r>
    <s v="E01019"/>
    <s v="DOMINIC SCOTT"/>
    <s v="Sr. Analyst"/>
    <x v="2"/>
    <s v="Corporate"/>
    <x v="0"/>
    <x v="2"/>
    <n v="45"/>
    <d v="2011-03-16T00:00:00"/>
    <x v="638"/>
    <x v="638"/>
    <x v="1"/>
    <x v="1"/>
    <x v="1"/>
    <x v="0"/>
    <x v="3"/>
    <x v="1"/>
  </r>
  <r>
    <s v="E01519"/>
    <s v="ANTHONY MARQUEZ"/>
    <s v="Vice President"/>
    <x v="0"/>
    <s v="Speciality Products"/>
    <x v="0"/>
    <x v="3"/>
    <n v="54"/>
    <d v="2009-08-15T00:00:00"/>
    <x v="639"/>
    <x v="639"/>
    <x v="30"/>
    <x v="302"/>
    <x v="302"/>
    <x v="0"/>
    <x v="7"/>
    <x v="1"/>
  </r>
  <r>
    <s v="E03694"/>
    <s v="ELENA PATTERSON"/>
    <s v="Vice President"/>
    <x v="1"/>
    <s v="Speciality Products"/>
    <x v="1"/>
    <x v="0"/>
    <n v="38"/>
    <d v="2018-11-09T00:00:00"/>
    <x v="640"/>
    <x v="640"/>
    <x v="32"/>
    <x v="303"/>
    <x v="303"/>
    <x v="0"/>
    <x v="2"/>
    <x v="1"/>
  </r>
  <r>
    <s v="E01123"/>
    <s v="MADISON NELSON"/>
    <s v="Director"/>
    <x v="3"/>
    <s v="Corporate"/>
    <x v="1"/>
    <x v="2"/>
    <n v="27"/>
    <d v="2021-07-16T00:00:00"/>
    <x v="641"/>
    <x v="641"/>
    <x v="26"/>
    <x v="304"/>
    <x v="304"/>
    <x v="0"/>
    <x v="4"/>
    <x v="1"/>
  </r>
  <r>
    <s v="E01366"/>
    <s v="WILLIAM WALKER"/>
    <s v="Computer Systems Manager"/>
    <x v="0"/>
    <s v="Research &amp; Development"/>
    <x v="0"/>
    <x v="0"/>
    <n v="40"/>
    <d v="2019-02-24T00:00:00"/>
    <x v="642"/>
    <x v="642"/>
    <x v="4"/>
    <x v="305"/>
    <x v="305"/>
    <x v="0"/>
    <x v="7"/>
    <x v="49"/>
  </r>
  <r>
    <s v="E04005"/>
    <s v="LINCOLN WONG"/>
    <s v="Sr. Analyst"/>
    <x v="1"/>
    <s v="Corporate"/>
    <x v="0"/>
    <x v="1"/>
    <n v="49"/>
    <d v="2019-06-07T00:00:00"/>
    <x v="643"/>
    <x v="643"/>
    <x v="1"/>
    <x v="1"/>
    <x v="1"/>
    <x v="0"/>
    <x v="7"/>
    <x v="1"/>
  </r>
  <r>
    <s v="E02770"/>
    <s v="JAMES HUANG"/>
    <s v="Manager"/>
    <x v="4"/>
    <s v="Speciality Products"/>
    <x v="0"/>
    <x v="1"/>
    <n v="54"/>
    <d v="1997-03-11T00:00:00"/>
    <x v="644"/>
    <x v="644"/>
    <x v="17"/>
    <x v="306"/>
    <x v="306"/>
    <x v="1"/>
    <x v="10"/>
    <x v="1"/>
  </r>
  <r>
    <s v="E04018"/>
    <s v="EMERY FORD"/>
    <s v="Analyst II"/>
    <x v="6"/>
    <s v="Corporate"/>
    <x v="1"/>
    <x v="2"/>
    <n v="39"/>
    <d v="2017-04-18T00:00:00"/>
    <x v="645"/>
    <x v="645"/>
    <x v="1"/>
    <x v="1"/>
    <x v="1"/>
    <x v="0"/>
    <x v="5"/>
    <x v="1"/>
  </r>
  <r>
    <s v="E01591"/>
    <s v="PAISLEY TRINH"/>
    <s v="Technical Architect"/>
    <x v="0"/>
    <s v="Corporate"/>
    <x v="1"/>
    <x v="1"/>
    <n v="57"/>
    <d v="1992-05-04T00:00:00"/>
    <x v="646"/>
    <x v="646"/>
    <x v="1"/>
    <x v="1"/>
    <x v="1"/>
    <x v="0"/>
    <x v="5"/>
    <x v="50"/>
  </r>
  <r>
    <s v="E04940"/>
    <s v="HUDSON WILLIAMS"/>
    <s v="Vice President"/>
    <x v="2"/>
    <s v="Speciality Products"/>
    <x v="0"/>
    <x v="0"/>
    <n v="36"/>
    <d v="2018-03-19T00:00:00"/>
    <x v="647"/>
    <x v="647"/>
    <x v="32"/>
    <x v="307"/>
    <x v="307"/>
    <x v="0"/>
    <x v="5"/>
    <x v="1"/>
  </r>
  <r>
    <s v="E03465"/>
    <s v="HARPER PHAN"/>
    <s v="Analyst II"/>
    <x v="1"/>
    <s v="Manufacturing"/>
    <x v="1"/>
    <x v="1"/>
    <n v="45"/>
    <d v="2016-12-07T00:00:00"/>
    <x v="648"/>
    <x v="648"/>
    <x v="1"/>
    <x v="1"/>
    <x v="1"/>
    <x v="1"/>
    <x v="6"/>
    <x v="1"/>
  </r>
  <r>
    <s v="E03870"/>
    <s v="MADELINE ALLEN"/>
    <s v="Cloud Infrastructure Architect"/>
    <x v="0"/>
    <s v="Manufacturing"/>
    <x v="1"/>
    <x v="2"/>
    <n v="30"/>
    <d v="2020-02-03T00:00:00"/>
    <x v="649"/>
    <x v="649"/>
    <x v="1"/>
    <x v="1"/>
    <x v="1"/>
    <x v="0"/>
    <x v="0"/>
    <x v="1"/>
  </r>
  <r>
    <s v="E01927"/>
    <s v="CHARLES MOORE"/>
    <s v="Technical Architect"/>
    <x v="0"/>
    <s v="Manufacturing"/>
    <x v="0"/>
    <x v="0"/>
    <n v="34"/>
    <d v="2016-02-16T00:00:00"/>
    <x v="650"/>
    <x v="650"/>
    <x v="1"/>
    <x v="1"/>
    <x v="1"/>
    <x v="0"/>
    <x v="4"/>
    <x v="1"/>
  </r>
  <r>
    <s v="E03064"/>
    <s v="LINCOLN FONG"/>
    <s v="Analyst II"/>
    <x v="2"/>
    <s v="Speciality Products"/>
    <x v="0"/>
    <x v="1"/>
    <n v="31"/>
    <d v="2020-02-17T00:00:00"/>
    <x v="651"/>
    <x v="651"/>
    <x v="1"/>
    <x v="1"/>
    <x v="1"/>
    <x v="1"/>
    <x v="1"/>
    <x v="14"/>
  </r>
  <r>
    <s v="E01883"/>
    <s v="ISLA GUZMAN"/>
    <s v="Sr. Manger"/>
    <x v="3"/>
    <s v="Speciality Products"/>
    <x v="1"/>
    <x v="3"/>
    <n v="28"/>
    <d v="2019-07-06T00:00:00"/>
    <x v="652"/>
    <x v="652"/>
    <x v="0"/>
    <x v="308"/>
    <x v="308"/>
    <x v="2"/>
    <x v="9"/>
    <x v="1"/>
  </r>
  <r>
    <s v="E03984"/>
    <s v="HAILEY FOSTER"/>
    <s v="Controls Engineer"/>
    <x v="5"/>
    <s v="Manufacturing"/>
    <x v="1"/>
    <x v="0"/>
    <n v="55"/>
    <d v="2021-03-21T00:00:00"/>
    <x v="653"/>
    <x v="653"/>
    <x v="1"/>
    <x v="1"/>
    <x v="1"/>
    <x v="0"/>
    <x v="2"/>
    <x v="1"/>
  </r>
  <r>
    <s v="E00446"/>
    <s v="HUDSON HILL"/>
    <s v="Sr. Analyst"/>
    <x v="2"/>
    <s v="Research &amp; Development"/>
    <x v="0"/>
    <x v="2"/>
    <n v="30"/>
    <d v="2019-11-04T00:00:00"/>
    <x v="654"/>
    <x v="654"/>
    <x v="1"/>
    <x v="1"/>
    <x v="1"/>
    <x v="0"/>
    <x v="5"/>
    <x v="1"/>
  </r>
  <r>
    <s v="E02825"/>
    <s v="WYATT LI"/>
    <s v="Vice President"/>
    <x v="5"/>
    <s v="Manufacturing"/>
    <x v="0"/>
    <x v="1"/>
    <n v="63"/>
    <d v="2013-06-03T00:00:00"/>
    <x v="655"/>
    <x v="655"/>
    <x v="30"/>
    <x v="309"/>
    <x v="309"/>
    <x v="0"/>
    <x v="2"/>
    <x v="1"/>
  </r>
  <r>
    <s v="E04174"/>
    <s v="MAVERICK HENRY"/>
    <s v="Computer Systems Manager"/>
    <x v="0"/>
    <s v="Research &amp; Development"/>
    <x v="0"/>
    <x v="2"/>
    <n v="26"/>
    <d v="2019-07-10T00:00:00"/>
    <x v="656"/>
    <x v="656"/>
    <x v="17"/>
    <x v="310"/>
    <x v="310"/>
    <x v="0"/>
    <x v="2"/>
    <x v="1"/>
  </r>
  <r>
    <s v="E01899"/>
    <s v="XAVIER JACKSON"/>
    <s v="Vice President"/>
    <x v="6"/>
    <s v="Speciality Products"/>
    <x v="0"/>
    <x v="2"/>
    <n v="52"/>
    <d v="2002-06-11T00:00:00"/>
    <x v="657"/>
    <x v="657"/>
    <x v="16"/>
    <x v="311"/>
    <x v="311"/>
    <x v="0"/>
    <x v="4"/>
    <x v="1"/>
  </r>
  <r>
    <s v="E02562"/>
    <s v="CHRISTIAN MEDINA"/>
    <s v="Analyst"/>
    <x v="6"/>
    <s v="Corporate"/>
    <x v="0"/>
    <x v="3"/>
    <n v="51"/>
    <d v="2007-06-19T00:00:00"/>
    <x v="658"/>
    <x v="658"/>
    <x v="1"/>
    <x v="1"/>
    <x v="1"/>
    <x v="0"/>
    <x v="7"/>
    <x v="1"/>
  </r>
  <r>
    <s v="E01006"/>
    <s v="AUTUMN LEUNG"/>
    <s v="Vice President"/>
    <x v="1"/>
    <s v="Research &amp; Development"/>
    <x v="1"/>
    <x v="1"/>
    <n v="25"/>
    <d v="2021-11-15T00:00:00"/>
    <x v="659"/>
    <x v="659"/>
    <x v="29"/>
    <x v="312"/>
    <x v="312"/>
    <x v="0"/>
    <x v="2"/>
    <x v="1"/>
  </r>
  <r>
    <s v="E02903"/>
    <s v="ROBERT VAZQUEZ"/>
    <s v="System Administrator "/>
    <x v="0"/>
    <s v="Corporate"/>
    <x v="0"/>
    <x v="3"/>
    <n v="40"/>
    <d v="2021-09-26T00:00:00"/>
    <x v="660"/>
    <x v="660"/>
    <x v="1"/>
    <x v="1"/>
    <x v="1"/>
    <x v="0"/>
    <x v="5"/>
    <x v="1"/>
  </r>
  <r>
    <s v="E03642"/>
    <s v="ARIA ROBERTS"/>
    <s v="Manager"/>
    <x v="3"/>
    <s v="Corporate"/>
    <x v="1"/>
    <x v="2"/>
    <n v="38"/>
    <d v="2015-08-12T00:00:00"/>
    <x v="661"/>
    <x v="661"/>
    <x v="17"/>
    <x v="313"/>
    <x v="313"/>
    <x v="0"/>
    <x v="0"/>
    <x v="1"/>
  </r>
  <r>
    <s v="E02884"/>
    <s v="AXEL JOHNSON"/>
    <s v="Director"/>
    <x v="4"/>
    <s v="Corporate"/>
    <x v="0"/>
    <x v="2"/>
    <n v="60"/>
    <d v="2015-04-14T00:00:00"/>
    <x v="662"/>
    <x v="662"/>
    <x v="35"/>
    <x v="314"/>
    <x v="314"/>
    <x v="0"/>
    <x v="0"/>
    <x v="1"/>
  </r>
  <r>
    <s v="E00701"/>
    <s v="MADELINE GARCIA"/>
    <s v="Sr. Business Partner"/>
    <x v="4"/>
    <s v="Speciality Products"/>
    <x v="1"/>
    <x v="3"/>
    <n v="45"/>
    <d v="2019-04-26T00:00:00"/>
    <x v="663"/>
    <x v="663"/>
    <x v="1"/>
    <x v="1"/>
    <x v="1"/>
    <x v="2"/>
    <x v="9"/>
    <x v="1"/>
  </r>
  <r>
    <s v="E04720"/>
    <s v="CHRISTOPHER CHUNG"/>
    <s v="Controls Engineer"/>
    <x v="5"/>
    <s v="Corporate"/>
    <x v="0"/>
    <x v="1"/>
    <n v="28"/>
    <d v="2021-12-18T00:00:00"/>
    <x v="664"/>
    <x v="664"/>
    <x v="1"/>
    <x v="1"/>
    <x v="1"/>
    <x v="0"/>
    <x v="3"/>
    <x v="1"/>
  </r>
  <r>
    <s v="E01985"/>
    <s v="ELIANA TURNER"/>
    <s v="Account Representative"/>
    <x v="2"/>
    <s v="Research &amp; Development"/>
    <x v="1"/>
    <x v="0"/>
    <n v="65"/>
    <d v="2000-09-29T00:00:00"/>
    <x v="665"/>
    <x v="665"/>
    <x v="1"/>
    <x v="1"/>
    <x v="1"/>
    <x v="0"/>
    <x v="5"/>
    <x v="1"/>
  </r>
  <r>
    <s v="E03273"/>
    <s v="DANIEL SHAH"/>
    <s v="Analyst II"/>
    <x v="2"/>
    <s v="Research &amp; Development"/>
    <x v="0"/>
    <x v="1"/>
    <n v="41"/>
    <d v="2010-06-04T00:00:00"/>
    <x v="666"/>
    <x v="666"/>
    <x v="1"/>
    <x v="1"/>
    <x v="1"/>
    <x v="1"/>
    <x v="10"/>
    <x v="1"/>
  </r>
  <r>
    <s v="E02415"/>
    <s v="PENELOPE GONZALEZ"/>
    <s v="Sr. Analyst"/>
    <x v="2"/>
    <s v="Corporate"/>
    <x v="1"/>
    <x v="3"/>
    <n v="52"/>
    <d v="1994-10-16T00:00:00"/>
    <x v="667"/>
    <x v="667"/>
    <x v="1"/>
    <x v="1"/>
    <x v="1"/>
    <x v="0"/>
    <x v="3"/>
    <x v="1"/>
  </r>
  <r>
    <s v="E02877"/>
    <s v="MILA ALLEN"/>
    <s v="Controls Engineer"/>
    <x v="5"/>
    <s v="Corporate"/>
    <x v="1"/>
    <x v="2"/>
    <n v="56"/>
    <d v="2015-10-14T00:00:00"/>
    <x v="668"/>
    <x v="668"/>
    <x v="1"/>
    <x v="1"/>
    <x v="1"/>
    <x v="0"/>
    <x v="4"/>
    <x v="51"/>
  </r>
  <r>
    <s v="E00091"/>
    <s v="EMILIA CHU"/>
    <s v="Analyst II"/>
    <x v="1"/>
    <s v="Manufacturing"/>
    <x v="1"/>
    <x v="1"/>
    <n v="48"/>
    <d v="2003-06-24T00:00:00"/>
    <x v="669"/>
    <x v="669"/>
    <x v="1"/>
    <x v="1"/>
    <x v="1"/>
    <x v="0"/>
    <x v="5"/>
    <x v="1"/>
  </r>
  <r>
    <s v="E02563"/>
    <s v="EMILY CLARK"/>
    <s v="Vice President"/>
    <x v="3"/>
    <s v="Corporate"/>
    <x v="1"/>
    <x v="2"/>
    <n v="36"/>
    <d v="2020-01-13T00:00:00"/>
    <x v="670"/>
    <x v="670"/>
    <x v="23"/>
    <x v="315"/>
    <x v="315"/>
    <x v="0"/>
    <x v="4"/>
    <x v="1"/>
  </r>
  <r>
    <s v="E04221"/>
    <s v="ROMAN KING"/>
    <s v="Analyst II"/>
    <x v="1"/>
    <s v="Corporate"/>
    <x v="0"/>
    <x v="2"/>
    <n v="60"/>
    <d v="2007-08-16T00:00:00"/>
    <x v="671"/>
    <x v="671"/>
    <x v="1"/>
    <x v="1"/>
    <x v="1"/>
    <x v="0"/>
    <x v="7"/>
    <x v="1"/>
  </r>
  <r>
    <s v="E04887"/>
    <s v="EMERY DO"/>
    <s v="Account Representative"/>
    <x v="2"/>
    <s v="Research &amp; Development"/>
    <x v="1"/>
    <x v="1"/>
    <n v="40"/>
    <d v="2018-03-16T00:00:00"/>
    <x v="672"/>
    <x v="672"/>
    <x v="1"/>
    <x v="1"/>
    <x v="1"/>
    <x v="0"/>
    <x v="7"/>
    <x v="1"/>
  </r>
  <r>
    <s v="E03170"/>
    <s v="AUTUMN THAO"/>
    <s v="Account Representative"/>
    <x v="2"/>
    <s v="Manufacturing"/>
    <x v="1"/>
    <x v="1"/>
    <n v="63"/>
    <d v="2017-09-26T00:00:00"/>
    <x v="673"/>
    <x v="673"/>
    <x v="1"/>
    <x v="1"/>
    <x v="1"/>
    <x v="0"/>
    <x v="3"/>
    <x v="52"/>
  </r>
  <r>
    <s v="E01636"/>
    <s v="NAOMI COLEMAN"/>
    <s v="Manager"/>
    <x v="6"/>
    <s v="Corporate"/>
    <x v="1"/>
    <x v="2"/>
    <n v="29"/>
    <d v="2016-11-02T00:00:00"/>
    <x v="674"/>
    <x v="674"/>
    <x v="5"/>
    <x v="316"/>
    <x v="316"/>
    <x v="0"/>
    <x v="3"/>
    <x v="1"/>
  </r>
  <r>
    <s v="E01387"/>
    <s v="CORA ZHENG"/>
    <s v="Director"/>
    <x v="0"/>
    <s v="Manufacturing"/>
    <x v="1"/>
    <x v="1"/>
    <n v="27"/>
    <d v="2018-01-03T00:00:00"/>
    <x v="675"/>
    <x v="675"/>
    <x v="2"/>
    <x v="317"/>
    <x v="317"/>
    <x v="1"/>
    <x v="11"/>
    <x v="1"/>
  </r>
  <r>
    <s v="E01363"/>
    <s v="AYLA DANIELS"/>
    <s v="Technical Architect"/>
    <x v="0"/>
    <s v="Corporate"/>
    <x v="1"/>
    <x v="2"/>
    <n v="53"/>
    <d v="1997-04-23T00:00:00"/>
    <x v="676"/>
    <x v="676"/>
    <x v="1"/>
    <x v="1"/>
    <x v="1"/>
    <x v="0"/>
    <x v="4"/>
    <x v="1"/>
  </r>
  <r>
    <s v="E02249"/>
    <s v="ALLISON DANIELS"/>
    <s v="Manager"/>
    <x v="1"/>
    <s v="Manufacturing"/>
    <x v="1"/>
    <x v="2"/>
    <n v="37"/>
    <d v="2020-04-14T00:00:00"/>
    <x v="677"/>
    <x v="677"/>
    <x v="6"/>
    <x v="318"/>
    <x v="318"/>
    <x v="0"/>
    <x v="3"/>
    <x v="1"/>
  </r>
  <r>
    <s v="E02987"/>
    <s v="MATEO HARRIS"/>
    <s v="Manager"/>
    <x v="0"/>
    <s v="Corporate"/>
    <x v="0"/>
    <x v="2"/>
    <n v="30"/>
    <d v="2017-08-05T00:00:00"/>
    <x v="678"/>
    <x v="678"/>
    <x v="17"/>
    <x v="319"/>
    <x v="319"/>
    <x v="0"/>
    <x v="7"/>
    <x v="1"/>
  </r>
  <r>
    <s v="E03655"/>
    <s v="SAMANTHA ROGERS"/>
    <s v="Analyst"/>
    <x v="6"/>
    <s v="Speciality Products"/>
    <x v="1"/>
    <x v="2"/>
    <n v="28"/>
    <d v="2020-01-17T00:00:00"/>
    <x v="679"/>
    <x v="679"/>
    <x v="1"/>
    <x v="1"/>
    <x v="1"/>
    <x v="0"/>
    <x v="4"/>
    <x v="1"/>
  </r>
  <r>
    <s v="E04048"/>
    <s v="JULIAN LEE"/>
    <s v="IT Systems Architect"/>
    <x v="0"/>
    <s v="Corporate"/>
    <x v="0"/>
    <x v="1"/>
    <n v="51"/>
    <d v="2003-01-17T00:00:00"/>
    <x v="680"/>
    <x v="680"/>
    <x v="1"/>
    <x v="1"/>
    <x v="1"/>
    <x v="0"/>
    <x v="0"/>
    <x v="1"/>
  </r>
  <r>
    <s v="E03626"/>
    <s v="NICHOLAS AVILA"/>
    <s v="Enterprise Architect"/>
    <x v="0"/>
    <s v="Research &amp; Development"/>
    <x v="0"/>
    <x v="3"/>
    <n v="28"/>
    <d v="2017-09-28T00:00:00"/>
    <x v="681"/>
    <x v="681"/>
    <x v="1"/>
    <x v="1"/>
    <x v="1"/>
    <x v="0"/>
    <x v="5"/>
    <x v="1"/>
  </r>
  <r>
    <s v="E03694"/>
    <s v="HAILEY WATSON"/>
    <s v="Sr. Manger"/>
    <x v="3"/>
    <s v="Corporate"/>
    <x v="1"/>
    <x v="0"/>
    <n v="31"/>
    <d v="2017-01-20T00:00:00"/>
    <x v="682"/>
    <x v="682"/>
    <x v="4"/>
    <x v="320"/>
    <x v="320"/>
    <x v="0"/>
    <x v="7"/>
    <x v="1"/>
  </r>
  <r>
    <s v="E02920"/>
    <s v="WILLOW WOODS"/>
    <s v="Vice President"/>
    <x v="4"/>
    <s v="Speciality Products"/>
    <x v="1"/>
    <x v="2"/>
    <n v="28"/>
    <d v="2021-07-25T00:00:00"/>
    <x v="683"/>
    <x v="683"/>
    <x v="30"/>
    <x v="321"/>
    <x v="321"/>
    <x v="0"/>
    <x v="4"/>
    <x v="1"/>
  </r>
  <r>
    <s v="E03220"/>
    <s v="ALEXANDER GONZALES"/>
    <s v="Manager"/>
    <x v="3"/>
    <s v="Research &amp; Development"/>
    <x v="0"/>
    <x v="3"/>
    <n v="34"/>
    <d v="2018-06-04T00:00:00"/>
    <x v="684"/>
    <x v="684"/>
    <x v="24"/>
    <x v="322"/>
    <x v="322"/>
    <x v="0"/>
    <x v="3"/>
    <x v="1"/>
  </r>
  <r>
    <s v="E01347"/>
    <s v="AIDEN GONZALES"/>
    <s v="Vice President"/>
    <x v="6"/>
    <s v="Speciality Products"/>
    <x v="0"/>
    <x v="3"/>
    <n v="44"/>
    <d v="2021-03-28T00:00:00"/>
    <x v="685"/>
    <x v="685"/>
    <x v="16"/>
    <x v="323"/>
    <x v="323"/>
    <x v="2"/>
    <x v="12"/>
    <x v="1"/>
  </r>
  <r>
    <s v="E03968"/>
    <s v="JOSHUA CHIN"/>
    <s v="Sr. Manger"/>
    <x v="6"/>
    <s v="Manufacturing"/>
    <x v="0"/>
    <x v="1"/>
    <n v="60"/>
    <d v="2021-07-26T00:00:00"/>
    <x v="686"/>
    <x v="686"/>
    <x v="28"/>
    <x v="324"/>
    <x v="324"/>
    <x v="0"/>
    <x v="3"/>
    <x v="1"/>
  </r>
  <r>
    <s v="E04299"/>
    <s v="PAISLEY HALL"/>
    <s v="Director"/>
    <x v="4"/>
    <s v="Speciality Products"/>
    <x v="1"/>
    <x v="2"/>
    <n v="41"/>
    <d v="2010-05-21T00:00:00"/>
    <x v="687"/>
    <x v="687"/>
    <x v="9"/>
    <x v="325"/>
    <x v="325"/>
    <x v="0"/>
    <x v="7"/>
    <x v="1"/>
  </r>
  <r>
    <s v="E01150"/>
    <s v="ALLISON LEUNG"/>
    <s v="Sr. Analyst"/>
    <x v="2"/>
    <s v="Research &amp; Development"/>
    <x v="1"/>
    <x v="1"/>
    <n v="62"/>
    <d v="2020-05-18T00:00:00"/>
    <x v="688"/>
    <x v="688"/>
    <x v="1"/>
    <x v="1"/>
    <x v="1"/>
    <x v="0"/>
    <x v="5"/>
    <x v="1"/>
  </r>
  <r>
    <s v="E03774"/>
    <s v="HANNAH MEJIA"/>
    <s v="Vice President"/>
    <x v="6"/>
    <s v="Corporate"/>
    <x v="1"/>
    <x v="3"/>
    <n v="47"/>
    <d v="1999-03-13T00:00:00"/>
    <x v="689"/>
    <x v="689"/>
    <x v="18"/>
    <x v="326"/>
    <x v="326"/>
    <x v="0"/>
    <x v="5"/>
    <x v="1"/>
  </r>
  <r>
    <s v="E01638"/>
    <s v="ELIZABETH HUANG"/>
    <s v="Analyst"/>
    <x v="1"/>
    <s v="Speciality Products"/>
    <x v="1"/>
    <x v="1"/>
    <n v="62"/>
    <d v="2002-09-20T00:00:00"/>
    <x v="690"/>
    <x v="690"/>
    <x v="1"/>
    <x v="1"/>
    <x v="1"/>
    <x v="1"/>
    <x v="10"/>
    <x v="1"/>
  </r>
  <r>
    <s v="E01877"/>
    <s v="ABIGAIL GARZA"/>
    <s v="Analyst"/>
    <x v="3"/>
    <s v="Manufacturing"/>
    <x v="1"/>
    <x v="3"/>
    <n v="33"/>
    <d v="2018-05-27T00:00:00"/>
    <x v="691"/>
    <x v="691"/>
    <x v="1"/>
    <x v="1"/>
    <x v="1"/>
    <x v="0"/>
    <x v="0"/>
    <x v="1"/>
  </r>
  <r>
    <s v="E01193"/>
    <s v="RAELYNN LU"/>
    <s v="Director"/>
    <x v="1"/>
    <s v="Research &amp; Development"/>
    <x v="1"/>
    <x v="1"/>
    <n v="27"/>
    <d v="2020-05-26T00:00:00"/>
    <x v="692"/>
    <x v="692"/>
    <x v="20"/>
    <x v="327"/>
    <x v="327"/>
    <x v="1"/>
    <x v="1"/>
    <x v="53"/>
  </r>
  <r>
    <s v="E01789"/>
    <s v="CHARLES LUU"/>
    <s v="Sr. Manger"/>
    <x v="2"/>
    <s v="Manufacturing"/>
    <x v="0"/>
    <x v="1"/>
    <n v="25"/>
    <d v="2021-06-15T00:00:00"/>
    <x v="693"/>
    <x v="693"/>
    <x v="19"/>
    <x v="328"/>
    <x v="328"/>
    <x v="1"/>
    <x v="6"/>
    <x v="54"/>
  </r>
  <r>
    <s v="E01422"/>
    <s v="LYDIA ESPINOZA"/>
    <s v="Sr. Manger"/>
    <x v="6"/>
    <s v="Speciality Products"/>
    <x v="1"/>
    <x v="3"/>
    <n v="29"/>
    <d v="2020-05-15T00:00:00"/>
    <x v="694"/>
    <x v="694"/>
    <x v="15"/>
    <x v="329"/>
    <x v="329"/>
    <x v="2"/>
    <x v="12"/>
    <x v="1"/>
  </r>
  <r>
    <s v="E00440"/>
    <s v="ADELINE THAO"/>
    <s v="Vice President"/>
    <x v="1"/>
    <s v="Corporate"/>
    <x v="1"/>
    <x v="1"/>
    <n v="54"/>
    <d v="2007-09-05T00:00:00"/>
    <x v="695"/>
    <x v="695"/>
    <x v="18"/>
    <x v="330"/>
    <x v="330"/>
    <x v="0"/>
    <x v="0"/>
    <x v="1"/>
  </r>
  <r>
    <s v="E00145"/>
    <s v="KINSLEY DIXON"/>
    <s v="Analyst"/>
    <x v="3"/>
    <s v="Manufacturing"/>
    <x v="1"/>
    <x v="2"/>
    <n v="28"/>
    <d v="2019-05-25T00:00:00"/>
    <x v="696"/>
    <x v="696"/>
    <x v="1"/>
    <x v="1"/>
    <x v="1"/>
    <x v="0"/>
    <x v="4"/>
    <x v="1"/>
  </r>
  <r>
    <s v="E04150"/>
    <s v="NATALIA VU"/>
    <s v="Analyst"/>
    <x v="3"/>
    <s v="Research &amp; Development"/>
    <x v="1"/>
    <x v="1"/>
    <n v="54"/>
    <d v="2006-12-29T00:00:00"/>
    <x v="697"/>
    <x v="697"/>
    <x v="1"/>
    <x v="1"/>
    <x v="1"/>
    <x v="0"/>
    <x v="7"/>
    <x v="1"/>
  </r>
  <r>
    <s v="E02846"/>
    <s v="JULIA MAI"/>
    <s v="Manager"/>
    <x v="6"/>
    <s v="Manufacturing"/>
    <x v="1"/>
    <x v="1"/>
    <n v="50"/>
    <d v="2012-03-11T00:00:00"/>
    <x v="698"/>
    <x v="698"/>
    <x v="4"/>
    <x v="331"/>
    <x v="331"/>
    <x v="1"/>
    <x v="6"/>
    <x v="1"/>
  </r>
  <r>
    <s v="E04247"/>
    <s v="CAMILA EVANS"/>
    <s v="Manager"/>
    <x v="6"/>
    <s v="Research &amp; Development"/>
    <x v="1"/>
    <x v="0"/>
    <n v="55"/>
    <d v="1992-12-20T00:00:00"/>
    <x v="699"/>
    <x v="699"/>
    <x v="6"/>
    <x v="332"/>
    <x v="332"/>
    <x v="0"/>
    <x v="4"/>
    <x v="1"/>
  </r>
  <r>
    <s v="E02613"/>
    <s v="EVERLY LAI"/>
    <s v="Vice President"/>
    <x v="6"/>
    <s v="Speciality Products"/>
    <x v="1"/>
    <x v="1"/>
    <n v="52"/>
    <d v="1998-04-01T00:00:00"/>
    <x v="700"/>
    <x v="700"/>
    <x v="7"/>
    <x v="333"/>
    <x v="333"/>
    <x v="0"/>
    <x v="2"/>
    <x v="1"/>
  </r>
  <r>
    <s v="E03349"/>
    <s v="ADAM HE"/>
    <s v="Director"/>
    <x v="3"/>
    <s v="Speciality Products"/>
    <x v="0"/>
    <x v="1"/>
    <n v="35"/>
    <d v="2017-08-16T00:00:00"/>
    <x v="701"/>
    <x v="701"/>
    <x v="14"/>
    <x v="334"/>
    <x v="334"/>
    <x v="1"/>
    <x v="10"/>
    <x v="1"/>
  </r>
  <r>
    <s v="E03648"/>
    <s v="VIVIAN HUNTER"/>
    <s v="Account Representative"/>
    <x v="2"/>
    <s v="Corporate"/>
    <x v="1"/>
    <x v="0"/>
    <n v="26"/>
    <d v="2019-08-21T00:00:00"/>
    <x v="702"/>
    <x v="702"/>
    <x v="1"/>
    <x v="1"/>
    <x v="1"/>
    <x v="0"/>
    <x v="0"/>
    <x v="1"/>
  </r>
  <r>
    <s v="E02192"/>
    <s v="LUCY AVILA"/>
    <s v="Solutions Architect"/>
    <x v="0"/>
    <s v="Speciality Products"/>
    <x v="1"/>
    <x v="3"/>
    <n v="43"/>
    <d v="2010-04-22T00:00:00"/>
    <x v="703"/>
    <x v="703"/>
    <x v="1"/>
    <x v="1"/>
    <x v="1"/>
    <x v="2"/>
    <x v="12"/>
    <x v="1"/>
  </r>
  <r>
    <s v="E03981"/>
    <s v="ELIANA LI"/>
    <s v="Test Engineer"/>
    <x v="5"/>
    <s v="Research &amp; Development"/>
    <x v="1"/>
    <x v="1"/>
    <n v="63"/>
    <d v="2018-05-07T00:00:00"/>
    <x v="704"/>
    <x v="704"/>
    <x v="1"/>
    <x v="1"/>
    <x v="1"/>
    <x v="0"/>
    <x v="4"/>
    <x v="1"/>
  </r>
  <r>
    <s v="E03262"/>
    <s v="LOGAN MITCHELL"/>
    <s v="Analyst II"/>
    <x v="6"/>
    <s v="Manufacturing"/>
    <x v="0"/>
    <x v="2"/>
    <n v="65"/>
    <d v="2005-08-20T00:00:00"/>
    <x v="705"/>
    <x v="705"/>
    <x v="1"/>
    <x v="1"/>
    <x v="1"/>
    <x v="0"/>
    <x v="7"/>
    <x v="1"/>
  </r>
  <r>
    <s v="E02716"/>
    <s v="DOMINIC DINH"/>
    <s v="Sr. Manger"/>
    <x v="6"/>
    <s v="Speciality Products"/>
    <x v="0"/>
    <x v="1"/>
    <n v="45"/>
    <d v="2005-04-11T00:00:00"/>
    <x v="706"/>
    <x v="706"/>
    <x v="19"/>
    <x v="335"/>
    <x v="335"/>
    <x v="0"/>
    <x v="2"/>
    <x v="1"/>
  </r>
  <r>
    <s v="E00245"/>
    <s v="LUCAS DANIELS"/>
    <s v="Manager"/>
    <x v="2"/>
    <s v="Corporate"/>
    <x v="0"/>
    <x v="0"/>
    <n v="42"/>
    <d v="2011-05-29T00:00:00"/>
    <x v="707"/>
    <x v="707"/>
    <x v="5"/>
    <x v="336"/>
    <x v="336"/>
    <x v="0"/>
    <x v="2"/>
    <x v="1"/>
  </r>
  <r>
    <s v="E04123"/>
    <s v="ANDREW HOLMES"/>
    <s v="Vice President"/>
    <x v="0"/>
    <s v="Speciality Products"/>
    <x v="0"/>
    <x v="0"/>
    <n v="59"/>
    <d v="2010-12-30T00:00:00"/>
    <x v="708"/>
    <x v="708"/>
    <x v="32"/>
    <x v="337"/>
    <x v="337"/>
    <x v="0"/>
    <x v="4"/>
    <x v="1"/>
  </r>
  <r>
    <s v="E03471"/>
    <s v="JULIA SANDOVAL"/>
    <s v="Manager"/>
    <x v="4"/>
    <s v="Corporate"/>
    <x v="1"/>
    <x v="3"/>
    <n v="42"/>
    <d v="2017-11-19T00:00:00"/>
    <x v="709"/>
    <x v="709"/>
    <x v="5"/>
    <x v="338"/>
    <x v="338"/>
    <x v="0"/>
    <x v="4"/>
    <x v="1"/>
  </r>
  <r>
    <s v="E00717"/>
    <s v="KENNEDY VARGAS"/>
    <s v="Business Partner"/>
    <x v="4"/>
    <s v="Manufacturing"/>
    <x v="1"/>
    <x v="3"/>
    <n v="45"/>
    <d v="2005-10-14T00:00:00"/>
    <x v="710"/>
    <x v="710"/>
    <x v="1"/>
    <x v="1"/>
    <x v="1"/>
    <x v="2"/>
    <x v="8"/>
    <x v="55"/>
  </r>
  <r>
    <s v="E01966"/>
    <s v="THOMAS WILLIAMS"/>
    <s v="Field Engineer"/>
    <x v="5"/>
    <s v="Speciality Products"/>
    <x v="0"/>
    <x v="2"/>
    <n v="45"/>
    <d v="2015-11-21T00:00:00"/>
    <x v="711"/>
    <x v="711"/>
    <x v="1"/>
    <x v="1"/>
    <x v="1"/>
    <x v="0"/>
    <x v="7"/>
    <x v="1"/>
  </r>
  <r>
    <s v="E03683"/>
    <s v="RAELYNN HONG"/>
    <s v="Director"/>
    <x v="6"/>
    <s v="Speciality Products"/>
    <x v="1"/>
    <x v="1"/>
    <n v="28"/>
    <d v="2019-12-11T00:00:00"/>
    <x v="712"/>
    <x v="712"/>
    <x v="12"/>
    <x v="339"/>
    <x v="339"/>
    <x v="1"/>
    <x v="10"/>
    <x v="1"/>
  </r>
  <r>
    <s v="E03694"/>
    <s v="ELI REED"/>
    <s v="Systems Analyst"/>
    <x v="0"/>
    <s v="Corporate"/>
    <x v="0"/>
    <x v="2"/>
    <n v="51"/>
    <d v="2014-02-27T00:00:00"/>
    <x v="713"/>
    <x v="713"/>
    <x v="1"/>
    <x v="1"/>
    <x v="1"/>
    <x v="0"/>
    <x v="4"/>
    <x v="56"/>
  </r>
  <r>
    <s v="E04766"/>
    <s v="LYLA YOON"/>
    <s v="Vice President"/>
    <x v="3"/>
    <s v="Manufacturing"/>
    <x v="1"/>
    <x v="1"/>
    <n v="38"/>
    <d v="2012-12-13T00:00:00"/>
    <x v="714"/>
    <x v="714"/>
    <x v="18"/>
    <x v="340"/>
    <x v="340"/>
    <x v="0"/>
    <x v="5"/>
    <x v="1"/>
  </r>
  <r>
    <s v="E01465"/>
    <s v="HANNAH WHITE"/>
    <s v="Sr. Manger"/>
    <x v="3"/>
    <s v="Corporate"/>
    <x v="1"/>
    <x v="2"/>
    <n v="62"/>
    <d v="2009-01-30T00:00:00"/>
    <x v="715"/>
    <x v="715"/>
    <x v="8"/>
    <x v="341"/>
    <x v="341"/>
    <x v="0"/>
    <x v="3"/>
    <x v="1"/>
  </r>
  <r>
    <s v="E00206"/>
    <s v="THEODORE XI"/>
    <s v="Manager"/>
    <x v="1"/>
    <s v="Corporate"/>
    <x v="0"/>
    <x v="1"/>
    <n v="52"/>
    <d v="2009-10-05T00:00:00"/>
    <x v="716"/>
    <x v="716"/>
    <x v="3"/>
    <x v="342"/>
    <x v="342"/>
    <x v="1"/>
    <x v="6"/>
    <x v="1"/>
  </r>
  <r>
    <s v="E04088"/>
    <s v="EZRA LIANG"/>
    <s v="Vice President"/>
    <x v="1"/>
    <s v="Research &amp; Development"/>
    <x v="0"/>
    <x v="1"/>
    <n v="52"/>
    <d v="1997-05-26T00:00:00"/>
    <x v="717"/>
    <x v="717"/>
    <x v="21"/>
    <x v="343"/>
    <x v="343"/>
    <x v="0"/>
    <x v="4"/>
    <x v="1"/>
  </r>
  <r>
    <s v="E02066"/>
    <s v="GRAYSON YEE"/>
    <s v="Manager"/>
    <x v="4"/>
    <s v="Corporate"/>
    <x v="0"/>
    <x v="1"/>
    <n v="48"/>
    <d v="2015-07-16T00:00:00"/>
    <x v="718"/>
    <x v="718"/>
    <x v="6"/>
    <x v="344"/>
    <x v="344"/>
    <x v="1"/>
    <x v="10"/>
    <x v="1"/>
  </r>
  <r>
    <s v="E03227"/>
    <s v="ELI RICHARDSON"/>
    <s v="IT Coordinator"/>
    <x v="0"/>
    <s v="Speciality Products"/>
    <x v="0"/>
    <x v="2"/>
    <n v="38"/>
    <d v="2015-04-19T00:00:00"/>
    <x v="719"/>
    <x v="719"/>
    <x v="1"/>
    <x v="1"/>
    <x v="1"/>
    <x v="0"/>
    <x v="0"/>
    <x v="1"/>
  </r>
  <r>
    <s v="E03364"/>
    <s v="AUDREY LEE"/>
    <s v="Development Engineer"/>
    <x v="5"/>
    <s v="Speciality Products"/>
    <x v="1"/>
    <x v="1"/>
    <n v="51"/>
    <d v="2017-02-11T00:00:00"/>
    <x v="720"/>
    <x v="720"/>
    <x v="1"/>
    <x v="1"/>
    <x v="1"/>
    <x v="1"/>
    <x v="1"/>
    <x v="1"/>
  </r>
  <r>
    <s v="E00607"/>
    <s v="JAMESON ALLEN"/>
    <s v="Director"/>
    <x v="6"/>
    <s v="Speciality Products"/>
    <x v="0"/>
    <x v="2"/>
    <n v="32"/>
    <d v="2016-11-28T00:00:00"/>
    <x v="721"/>
    <x v="721"/>
    <x v="26"/>
    <x v="345"/>
    <x v="345"/>
    <x v="0"/>
    <x v="0"/>
    <x v="1"/>
  </r>
  <r>
    <s v="E02258"/>
    <s v="ELIZA CHEN"/>
    <s v="Enterprise Architect"/>
    <x v="0"/>
    <s v="Research &amp; Development"/>
    <x v="1"/>
    <x v="1"/>
    <n v="36"/>
    <d v="2016-04-29T00:00:00"/>
    <x v="722"/>
    <x v="722"/>
    <x v="1"/>
    <x v="1"/>
    <x v="1"/>
    <x v="0"/>
    <x v="5"/>
    <x v="1"/>
  </r>
  <r>
    <s v="E03681"/>
    <s v="LYLA CHEN"/>
    <s v="Sr. Business Partner"/>
    <x v="4"/>
    <s v="Research &amp; Development"/>
    <x v="1"/>
    <x v="1"/>
    <n v="45"/>
    <d v="2019-04-26T00:00:00"/>
    <x v="723"/>
    <x v="723"/>
    <x v="1"/>
    <x v="1"/>
    <x v="1"/>
    <x v="0"/>
    <x v="2"/>
    <x v="1"/>
  </r>
  <r>
    <s v="E02298"/>
    <s v="EMILY DOAN"/>
    <s v="Engineering Manager"/>
    <x v="5"/>
    <s v="Corporate"/>
    <x v="1"/>
    <x v="1"/>
    <n v="32"/>
    <d v="2014-12-04T00:00:00"/>
    <x v="724"/>
    <x v="724"/>
    <x v="19"/>
    <x v="346"/>
    <x v="346"/>
    <x v="0"/>
    <x v="3"/>
    <x v="1"/>
  </r>
  <r>
    <s v="E02984"/>
    <s v="JACK MAI"/>
    <s v="Sr. Analyst"/>
    <x v="6"/>
    <s v="Corporate"/>
    <x v="0"/>
    <x v="1"/>
    <n v="45"/>
    <d v="2007-09-22T00:00:00"/>
    <x v="725"/>
    <x v="725"/>
    <x v="1"/>
    <x v="1"/>
    <x v="1"/>
    <x v="1"/>
    <x v="11"/>
    <x v="1"/>
  </r>
  <r>
    <s v="E02440"/>
    <s v="GRAYSON TURNER"/>
    <s v="Solutions Architect"/>
    <x v="0"/>
    <s v="Corporate"/>
    <x v="0"/>
    <x v="2"/>
    <n v="54"/>
    <d v="1992-06-30T00:00:00"/>
    <x v="726"/>
    <x v="726"/>
    <x v="1"/>
    <x v="1"/>
    <x v="1"/>
    <x v="0"/>
    <x v="2"/>
    <x v="57"/>
  </r>
  <r>
    <s v="E04699"/>
    <s v="IVY TANG"/>
    <s v="Development Engineer"/>
    <x v="5"/>
    <s v="Speciality Products"/>
    <x v="1"/>
    <x v="1"/>
    <n v="48"/>
    <d v="2012-05-03T00:00:00"/>
    <x v="727"/>
    <x v="727"/>
    <x v="1"/>
    <x v="1"/>
    <x v="1"/>
    <x v="1"/>
    <x v="6"/>
    <x v="58"/>
  </r>
  <r>
    <s v="E03579"/>
    <s v="ROBERT ZHANG"/>
    <s v="Vice President"/>
    <x v="6"/>
    <s v="Corporate"/>
    <x v="0"/>
    <x v="1"/>
    <n v="45"/>
    <d v="2015-09-24T00:00:00"/>
    <x v="728"/>
    <x v="728"/>
    <x v="18"/>
    <x v="347"/>
    <x v="347"/>
    <x v="0"/>
    <x v="3"/>
    <x v="59"/>
  </r>
  <r>
    <s v="E01649"/>
    <s v="EVA ALVARADO"/>
    <s v="Computer Systems Manager"/>
    <x v="0"/>
    <s v="Manufacturing"/>
    <x v="1"/>
    <x v="3"/>
    <n v="46"/>
    <d v="2017-04-24T00:00:00"/>
    <x v="729"/>
    <x v="729"/>
    <x v="6"/>
    <x v="348"/>
    <x v="348"/>
    <x v="2"/>
    <x v="12"/>
    <x v="1"/>
  </r>
  <r>
    <s v="E04969"/>
    <s v="ABIGAIL VANG"/>
    <s v="Operations Engineer"/>
    <x v="5"/>
    <s v="Research &amp; Development"/>
    <x v="1"/>
    <x v="1"/>
    <n v="40"/>
    <d v="2016-09-09T00:00:00"/>
    <x v="730"/>
    <x v="730"/>
    <x v="1"/>
    <x v="1"/>
    <x v="1"/>
    <x v="1"/>
    <x v="11"/>
    <x v="1"/>
  </r>
  <r>
    <s v="E00170"/>
    <s v="CLAIRE ADAMS"/>
    <s v="Director"/>
    <x v="2"/>
    <s v="Manufacturing"/>
    <x v="1"/>
    <x v="0"/>
    <n v="61"/>
    <d v="1997-08-19T00:00:00"/>
    <x v="731"/>
    <x v="731"/>
    <x v="12"/>
    <x v="349"/>
    <x v="349"/>
    <x v="0"/>
    <x v="3"/>
    <x v="1"/>
  </r>
  <r>
    <s v="E00955"/>
    <s v="THEODORE MARQUEZ"/>
    <s v="Development Engineer"/>
    <x v="5"/>
    <s v="Speciality Products"/>
    <x v="0"/>
    <x v="3"/>
    <n v="54"/>
    <d v="2012-11-24T00:00:00"/>
    <x v="732"/>
    <x v="732"/>
    <x v="1"/>
    <x v="1"/>
    <x v="1"/>
    <x v="2"/>
    <x v="12"/>
    <x v="1"/>
  </r>
  <r>
    <s v="E00810"/>
    <s v="HUNTER NUNEZ"/>
    <s v="Vice President"/>
    <x v="4"/>
    <s v="Corporate"/>
    <x v="0"/>
    <x v="3"/>
    <n v="62"/>
    <d v="2002-08-16T00:00:00"/>
    <x v="733"/>
    <x v="733"/>
    <x v="29"/>
    <x v="350"/>
    <x v="350"/>
    <x v="0"/>
    <x v="0"/>
    <x v="1"/>
  </r>
  <r>
    <s v="E02798"/>
    <s v="CHARLES HENDERSON"/>
    <s v="Systems Analyst"/>
    <x v="0"/>
    <s v="Speciality Products"/>
    <x v="0"/>
    <x v="2"/>
    <n v="48"/>
    <d v="2002-02-11T00:00:00"/>
    <x v="734"/>
    <x v="734"/>
    <x v="1"/>
    <x v="1"/>
    <x v="1"/>
    <x v="0"/>
    <x v="5"/>
    <x v="1"/>
  </r>
  <r>
    <s v="E04542"/>
    <s v="CAMILA CORTEZ"/>
    <s v="Manager"/>
    <x v="6"/>
    <s v="Manufacturing"/>
    <x v="1"/>
    <x v="3"/>
    <n v="29"/>
    <d v="2021-05-09T00:00:00"/>
    <x v="735"/>
    <x v="735"/>
    <x v="24"/>
    <x v="351"/>
    <x v="351"/>
    <x v="0"/>
    <x v="3"/>
    <x v="60"/>
  </r>
  <r>
    <s v="E02818"/>
    <s v="AARON GARZA"/>
    <s v="Director"/>
    <x v="2"/>
    <s v="Research &amp; Development"/>
    <x v="0"/>
    <x v="3"/>
    <n v="39"/>
    <d v="2013-12-27T00:00:00"/>
    <x v="736"/>
    <x v="736"/>
    <x v="12"/>
    <x v="352"/>
    <x v="352"/>
    <x v="0"/>
    <x v="7"/>
    <x v="61"/>
  </r>
  <r>
    <s v="E02907"/>
    <s v="JOSE SINGH"/>
    <s v="Sr. Manger"/>
    <x v="1"/>
    <s v="Speciality Products"/>
    <x v="0"/>
    <x v="1"/>
    <n v="44"/>
    <d v="2010-04-06T00:00:00"/>
    <x v="737"/>
    <x v="737"/>
    <x v="15"/>
    <x v="353"/>
    <x v="353"/>
    <x v="0"/>
    <x v="7"/>
    <x v="1"/>
  </r>
  <r>
    <s v="E00023"/>
    <s v="GABRIEL JOSEPH"/>
    <s v="Director"/>
    <x v="5"/>
    <s v="Manufacturing"/>
    <x v="0"/>
    <x v="2"/>
    <n v="52"/>
    <d v="2006-10-28T00:00:00"/>
    <x v="738"/>
    <x v="738"/>
    <x v="12"/>
    <x v="354"/>
    <x v="354"/>
    <x v="0"/>
    <x v="4"/>
    <x v="1"/>
  </r>
  <r>
    <s v="E02391"/>
    <s v="NATALIA SANTOS"/>
    <s v="Vice President"/>
    <x v="4"/>
    <s v="Speciality Products"/>
    <x v="1"/>
    <x v="3"/>
    <n v="45"/>
    <d v="2019-02-25T00:00:00"/>
    <x v="739"/>
    <x v="739"/>
    <x v="30"/>
    <x v="355"/>
    <x v="355"/>
    <x v="2"/>
    <x v="12"/>
    <x v="1"/>
  </r>
  <r>
    <s v="E01429"/>
    <s v="DYLAN WILSON"/>
    <s v="Network Administrator"/>
    <x v="0"/>
    <s v="Research &amp; Development"/>
    <x v="0"/>
    <x v="2"/>
    <n v="48"/>
    <d v="2006-09-27T00:00:00"/>
    <x v="740"/>
    <x v="740"/>
    <x v="1"/>
    <x v="1"/>
    <x v="1"/>
    <x v="0"/>
    <x v="0"/>
    <x v="62"/>
  </r>
  <r>
    <s v="E00494"/>
    <s v="ROBERT ALVAREZ"/>
    <s v="Service Desk Analyst"/>
    <x v="0"/>
    <s v="Corporate"/>
    <x v="0"/>
    <x v="3"/>
    <n v="39"/>
    <d v="2016-10-21T00:00:00"/>
    <x v="741"/>
    <x v="741"/>
    <x v="1"/>
    <x v="1"/>
    <x v="1"/>
    <x v="2"/>
    <x v="8"/>
    <x v="1"/>
  </r>
  <r>
    <s v="E00634"/>
    <s v="SAMANTHA CHAVEZ"/>
    <s v="Sr. Analyst"/>
    <x v="2"/>
    <s v="Speciality Products"/>
    <x v="1"/>
    <x v="3"/>
    <n v="53"/>
    <d v="2017-01-09T00:00:00"/>
    <x v="742"/>
    <x v="742"/>
    <x v="1"/>
    <x v="1"/>
    <x v="1"/>
    <x v="2"/>
    <x v="8"/>
    <x v="19"/>
  </r>
  <r>
    <s v="E01249"/>
    <s v="SAMUEL BAILEY"/>
    <s v="Vice President"/>
    <x v="3"/>
    <s v="Speciality Products"/>
    <x v="0"/>
    <x v="2"/>
    <n v="41"/>
    <d v="2013-08-17T00:00:00"/>
    <x v="743"/>
    <x v="743"/>
    <x v="7"/>
    <x v="356"/>
    <x v="356"/>
    <x v="0"/>
    <x v="0"/>
    <x v="1"/>
  </r>
  <r>
    <s v="E04683"/>
    <s v="EZEKIEL DELGADO"/>
    <s v="Director"/>
    <x v="5"/>
    <s v="Speciality Products"/>
    <x v="0"/>
    <x v="3"/>
    <n v="40"/>
    <d v="2020-02-07T00:00:00"/>
    <x v="744"/>
    <x v="744"/>
    <x v="10"/>
    <x v="357"/>
    <x v="357"/>
    <x v="2"/>
    <x v="8"/>
    <x v="1"/>
  </r>
  <r>
    <s v="E04732"/>
    <s v="BENJAMIN RAMIREZ"/>
    <s v="Network Engineer"/>
    <x v="0"/>
    <s v="Research &amp; Development"/>
    <x v="0"/>
    <x v="3"/>
    <n v="48"/>
    <d v="2005-07-27T00:00:00"/>
    <x v="745"/>
    <x v="745"/>
    <x v="1"/>
    <x v="1"/>
    <x v="1"/>
    <x v="0"/>
    <x v="2"/>
    <x v="63"/>
  </r>
  <r>
    <s v="E03834"/>
    <s v="ANTHONY CARTER"/>
    <s v="Director"/>
    <x v="5"/>
    <s v="Speciality Products"/>
    <x v="0"/>
    <x v="2"/>
    <n v="41"/>
    <d v="2007-03-15T00:00:00"/>
    <x v="746"/>
    <x v="746"/>
    <x v="9"/>
    <x v="358"/>
    <x v="358"/>
    <x v="0"/>
    <x v="7"/>
    <x v="64"/>
  </r>
  <r>
    <s v="E02923"/>
    <s v="ETHAN TANG"/>
    <s v="Sr. Analyst"/>
    <x v="3"/>
    <s v="Speciality Products"/>
    <x v="0"/>
    <x v="1"/>
    <n v="54"/>
    <d v="2016-05-04T00:00:00"/>
    <x v="747"/>
    <x v="747"/>
    <x v="1"/>
    <x v="1"/>
    <x v="1"/>
    <x v="0"/>
    <x v="2"/>
    <x v="1"/>
  </r>
  <r>
    <s v="E02642"/>
    <s v="SEBASTIAN ROGERS"/>
    <s v="HRIS Analyst"/>
    <x v="4"/>
    <s v="Research &amp; Development"/>
    <x v="0"/>
    <x v="2"/>
    <n v="38"/>
    <d v="2019-11-29T00:00:00"/>
    <x v="748"/>
    <x v="748"/>
    <x v="1"/>
    <x v="1"/>
    <x v="1"/>
    <x v="0"/>
    <x v="4"/>
    <x v="65"/>
  </r>
  <r>
    <s v="E00981"/>
    <s v="MILES THAO"/>
    <s v="System Administrator "/>
    <x v="0"/>
    <s v="Corporate"/>
    <x v="0"/>
    <x v="1"/>
    <n v="57"/>
    <d v="2003-06-26T00:00:00"/>
    <x v="749"/>
    <x v="749"/>
    <x v="1"/>
    <x v="1"/>
    <x v="1"/>
    <x v="0"/>
    <x v="7"/>
    <x v="1"/>
  </r>
  <r>
    <s v="E04157"/>
    <s v="WILLIAM CAO"/>
    <s v="Sr. Analyst"/>
    <x v="6"/>
    <s v="Manufacturing"/>
    <x v="0"/>
    <x v="1"/>
    <n v="63"/>
    <d v="2017-02-12T00:00:00"/>
    <x v="750"/>
    <x v="750"/>
    <x v="1"/>
    <x v="1"/>
    <x v="1"/>
    <x v="1"/>
    <x v="10"/>
    <x v="1"/>
  </r>
  <r>
    <s v="E03528"/>
    <s v="LEO HSU"/>
    <s v="Sr. Manger"/>
    <x v="4"/>
    <s v="Manufacturing"/>
    <x v="0"/>
    <x v="1"/>
    <n v="62"/>
    <d v="2017-11-22T00:00:00"/>
    <x v="751"/>
    <x v="751"/>
    <x v="0"/>
    <x v="359"/>
    <x v="359"/>
    <x v="1"/>
    <x v="1"/>
    <x v="1"/>
  </r>
  <r>
    <s v="E04547"/>
    <s v="AVERY GRANT"/>
    <s v="Enterprise Architect"/>
    <x v="0"/>
    <s v="Research &amp; Development"/>
    <x v="1"/>
    <x v="2"/>
    <n v="49"/>
    <d v="2014-03-05T00:00:00"/>
    <x v="752"/>
    <x v="752"/>
    <x v="1"/>
    <x v="1"/>
    <x v="1"/>
    <x v="0"/>
    <x v="2"/>
    <x v="1"/>
  </r>
  <r>
    <s v="E04415"/>
    <s v="PENELOPE FONG"/>
    <s v="Director"/>
    <x v="3"/>
    <s v="Corporate"/>
    <x v="1"/>
    <x v="1"/>
    <n v="60"/>
    <d v="2004-05-14T00:00:00"/>
    <x v="753"/>
    <x v="753"/>
    <x v="27"/>
    <x v="360"/>
    <x v="360"/>
    <x v="1"/>
    <x v="1"/>
    <x v="1"/>
  </r>
  <r>
    <s v="E04484"/>
    <s v="VIVIAN THAO"/>
    <s v="Quality Engineer"/>
    <x v="5"/>
    <s v="Research &amp; Development"/>
    <x v="1"/>
    <x v="1"/>
    <n v="45"/>
    <d v="2015-04-23T00:00:00"/>
    <x v="754"/>
    <x v="754"/>
    <x v="1"/>
    <x v="1"/>
    <x v="1"/>
    <x v="0"/>
    <x v="2"/>
    <x v="1"/>
  </r>
  <r>
    <s v="E02800"/>
    <s v="EVA ESTRADA"/>
    <s v="Sr. Manger"/>
    <x v="2"/>
    <s v="Speciality Products"/>
    <x v="1"/>
    <x v="3"/>
    <n v="45"/>
    <d v="2018-07-24T00:00:00"/>
    <x v="755"/>
    <x v="755"/>
    <x v="15"/>
    <x v="361"/>
    <x v="361"/>
    <x v="2"/>
    <x v="12"/>
    <x v="1"/>
  </r>
  <r>
    <s v="E04926"/>
    <s v="EMMA LUNA"/>
    <s v="Field Engineer"/>
    <x v="5"/>
    <s v="Speciality Products"/>
    <x v="1"/>
    <x v="3"/>
    <n v="52"/>
    <d v="2008-03-25T00:00:00"/>
    <x v="756"/>
    <x v="756"/>
    <x v="1"/>
    <x v="1"/>
    <x v="1"/>
    <x v="2"/>
    <x v="8"/>
    <x v="1"/>
  </r>
  <r>
    <s v="E01268"/>
    <s v="CHARLOTTE WU"/>
    <s v="Sr. Business Partner"/>
    <x v="4"/>
    <s v="Manufacturing"/>
    <x v="1"/>
    <x v="1"/>
    <n v="63"/>
    <d v="2007-05-02T00:00:00"/>
    <x v="757"/>
    <x v="757"/>
    <x v="1"/>
    <x v="1"/>
    <x v="1"/>
    <x v="1"/>
    <x v="6"/>
    <x v="1"/>
  </r>
  <r>
    <s v="E04853"/>
    <s v="VIVIAN CHU"/>
    <s v="Sr. Account Representative"/>
    <x v="2"/>
    <s v="Research &amp; Development"/>
    <x v="1"/>
    <x v="1"/>
    <n v="46"/>
    <d v="2021-01-17T00:00:00"/>
    <x v="758"/>
    <x v="758"/>
    <x v="1"/>
    <x v="1"/>
    <x v="1"/>
    <x v="1"/>
    <x v="6"/>
    <x v="1"/>
  </r>
  <r>
    <s v="E01209"/>
    <s v="JAYDEN WILLIAMS"/>
    <s v="Manager"/>
    <x v="4"/>
    <s v="Manufacturing"/>
    <x v="0"/>
    <x v="2"/>
    <n v="64"/>
    <d v="1992-12-26T00:00:00"/>
    <x v="759"/>
    <x v="759"/>
    <x v="24"/>
    <x v="362"/>
    <x v="362"/>
    <x v="0"/>
    <x v="7"/>
    <x v="1"/>
  </r>
  <r>
    <s v="E02024"/>
    <s v="AMELIA BELL"/>
    <s v="Sr. Analyst"/>
    <x v="2"/>
    <s v="Manufacturing"/>
    <x v="1"/>
    <x v="2"/>
    <n v="53"/>
    <d v="2017-08-05T00:00:00"/>
    <x v="760"/>
    <x v="760"/>
    <x v="1"/>
    <x v="1"/>
    <x v="1"/>
    <x v="0"/>
    <x v="0"/>
    <x v="1"/>
  </r>
  <r>
    <s v="E02427"/>
    <s v="ADDISON MEHTA"/>
    <s v="Manager"/>
    <x v="2"/>
    <s v="Corporate"/>
    <x v="1"/>
    <x v="1"/>
    <n v="27"/>
    <d v="2018-09-15T00:00:00"/>
    <x v="761"/>
    <x v="761"/>
    <x v="3"/>
    <x v="363"/>
    <x v="363"/>
    <x v="0"/>
    <x v="7"/>
    <x v="1"/>
  </r>
  <r>
    <s v="E00276"/>
    <s v="ALEXANDER JACKSON"/>
    <s v="Manager"/>
    <x v="4"/>
    <s v="Corporate"/>
    <x v="0"/>
    <x v="2"/>
    <n v="45"/>
    <d v="2012-07-09T00:00:00"/>
    <x v="762"/>
    <x v="762"/>
    <x v="3"/>
    <x v="364"/>
    <x v="364"/>
    <x v="0"/>
    <x v="7"/>
    <x v="1"/>
  </r>
  <r>
    <s v="E00951"/>
    <s v="EVERLY LIN"/>
    <s v="Business Partner"/>
    <x v="4"/>
    <s v="Manufacturing"/>
    <x v="1"/>
    <x v="1"/>
    <n v="25"/>
    <d v="2021-03-15T00:00:00"/>
    <x v="763"/>
    <x v="763"/>
    <x v="1"/>
    <x v="1"/>
    <x v="1"/>
    <x v="1"/>
    <x v="1"/>
    <x v="1"/>
  </r>
  <r>
    <s v="E03248"/>
    <s v="LYLA STEWART"/>
    <s v="Sr. Manger"/>
    <x v="0"/>
    <s v="Speciality Products"/>
    <x v="1"/>
    <x v="2"/>
    <n v="43"/>
    <d v="2015-03-27T00:00:00"/>
    <x v="764"/>
    <x v="764"/>
    <x v="15"/>
    <x v="365"/>
    <x v="365"/>
    <x v="0"/>
    <x v="5"/>
    <x v="1"/>
  </r>
  <r>
    <s v="E04444"/>
    <s v="BROOKLYN RUIZ"/>
    <s v="IT Coordinator"/>
    <x v="0"/>
    <s v="Manufacturing"/>
    <x v="1"/>
    <x v="3"/>
    <n v="61"/>
    <d v="2014-08-10T00:00:00"/>
    <x v="765"/>
    <x v="765"/>
    <x v="1"/>
    <x v="1"/>
    <x v="1"/>
    <x v="0"/>
    <x v="3"/>
    <x v="1"/>
  </r>
  <r>
    <s v="E02307"/>
    <s v="SKYLAR EVANS"/>
    <s v="Director"/>
    <x v="3"/>
    <s v="Research &amp; Development"/>
    <x v="1"/>
    <x v="2"/>
    <n v="42"/>
    <d v="2009-06-04T00:00:00"/>
    <x v="766"/>
    <x v="766"/>
    <x v="27"/>
    <x v="366"/>
    <x v="366"/>
    <x v="0"/>
    <x v="5"/>
    <x v="1"/>
  </r>
  <r>
    <s v="E02375"/>
    <s v="LINCOLN HUYNH"/>
    <s v="Sr. Manger"/>
    <x v="1"/>
    <s v="Manufacturing"/>
    <x v="0"/>
    <x v="1"/>
    <n v="63"/>
    <d v="2002-02-08T00:00:00"/>
    <x v="767"/>
    <x v="767"/>
    <x v="8"/>
    <x v="367"/>
    <x v="367"/>
    <x v="0"/>
    <x v="5"/>
    <x v="1"/>
  </r>
  <r>
    <s v="E02276"/>
    <s v="HAZEL GRIFFIN"/>
    <s v="Field Engineer"/>
    <x v="5"/>
    <s v="Corporate"/>
    <x v="1"/>
    <x v="2"/>
    <n v="32"/>
    <d v="2015-11-09T00:00:00"/>
    <x v="768"/>
    <x v="768"/>
    <x v="1"/>
    <x v="1"/>
    <x v="1"/>
    <x v="0"/>
    <x v="3"/>
    <x v="1"/>
  </r>
  <r>
    <s v="E02649"/>
    <s v="CHARLES GONZALEZ"/>
    <s v="Quality Engineer"/>
    <x v="5"/>
    <s v="Research &amp; Development"/>
    <x v="0"/>
    <x v="3"/>
    <n v="27"/>
    <d v="2018-09-28T00:00:00"/>
    <x v="769"/>
    <x v="769"/>
    <x v="1"/>
    <x v="1"/>
    <x v="1"/>
    <x v="2"/>
    <x v="9"/>
    <x v="1"/>
  </r>
  <r>
    <s v="E00503"/>
    <s v="LEAH PATTERSON"/>
    <s v="Manager"/>
    <x v="4"/>
    <s v="Research &amp; Development"/>
    <x v="1"/>
    <x v="2"/>
    <n v="33"/>
    <d v="2012-06-11T00:00:00"/>
    <x v="770"/>
    <x v="770"/>
    <x v="24"/>
    <x v="368"/>
    <x v="368"/>
    <x v="0"/>
    <x v="5"/>
    <x v="1"/>
  </r>
  <r>
    <s v="E01706"/>
    <s v="AVERY SUN"/>
    <s v="Operations Engineer"/>
    <x v="5"/>
    <s v="Manufacturing"/>
    <x v="1"/>
    <x v="1"/>
    <n v="45"/>
    <d v="2004-03-11T00:00:00"/>
    <x v="771"/>
    <x v="771"/>
    <x v="1"/>
    <x v="1"/>
    <x v="1"/>
    <x v="1"/>
    <x v="1"/>
    <x v="1"/>
  </r>
  <r>
    <s v="E00676"/>
    <s v="ISAAC YOON"/>
    <s v="Manager"/>
    <x v="4"/>
    <s v="Corporate"/>
    <x v="0"/>
    <x v="1"/>
    <n v="41"/>
    <d v="2019-02-06T00:00:00"/>
    <x v="772"/>
    <x v="772"/>
    <x v="4"/>
    <x v="369"/>
    <x v="369"/>
    <x v="0"/>
    <x v="2"/>
    <x v="1"/>
  </r>
  <r>
    <s v="E02005"/>
    <s v="ISABELLA BUI"/>
    <s v="Enterprise Architect"/>
    <x v="0"/>
    <s v="Manufacturing"/>
    <x v="1"/>
    <x v="1"/>
    <n v="36"/>
    <d v="2014-11-21T00:00:00"/>
    <x v="773"/>
    <x v="773"/>
    <x v="1"/>
    <x v="1"/>
    <x v="1"/>
    <x v="0"/>
    <x v="4"/>
    <x v="1"/>
  </r>
  <r>
    <s v="E01895"/>
    <s v="GABRIEL ZHOU"/>
    <s v="IT Coordinator"/>
    <x v="0"/>
    <s v="Manufacturing"/>
    <x v="0"/>
    <x v="1"/>
    <n v="25"/>
    <d v="2021-01-17T00:00:00"/>
    <x v="774"/>
    <x v="774"/>
    <x v="1"/>
    <x v="1"/>
    <x v="1"/>
    <x v="1"/>
    <x v="1"/>
    <x v="1"/>
  </r>
  <r>
    <s v="E01396"/>
    <s v="JACK VU"/>
    <s v="Analyst II"/>
    <x v="3"/>
    <s v="Research &amp; Development"/>
    <x v="0"/>
    <x v="1"/>
    <n v="43"/>
    <d v="2014-02-10T00:00:00"/>
    <x v="775"/>
    <x v="775"/>
    <x v="1"/>
    <x v="1"/>
    <x v="1"/>
    <x v="1"/>
    <x v="11"/>
    <x v="1"/>
  </r>
  <r>
    <s v="E00749"/>
    <s v="VALENTINA MOUA"/>
    <s v="Account Representative"/>
    <x v="2"/>
    <s v="Manufacturing"/>
    <x v="1"/>
    <x v="1"/>
    <n v="37"/>
    <d v="2015-11-10T00:00:00"/>
    <x v="776"/>
    <x v="776"/>
    <x v="1"/>
    <x v="1"/>
    <x v="1"/>
    <x v="0"/>
    <x v="7"/>
    <x v="66"/>
  </r>
  <r>
    <s v="E01941"/>
    <s v="QUINN TRINH"/>
    <s v="Analyst II"/>
    <x v="2"/>
    <s v="Corporate"/>
    <x v="1"/>
    <x v="1"/>
    <n v="42"/>
    <d v="2010-05-09T00:00:00"/>
    <x v="777"/>
    <x v="777"/>
    <x v="1"/>
    <x v="1"/>
    <x v="1"/>
    <x v="1"/>
    <x v="10"/>
    <x v="67"/>
  </r>
  <r>
    <s v="E01413"/>
    <s v="CAROLINE NELSON"/>
    <s v="Sr. Account Representative"/>
    <x v="2"/>
    <s v="Speciality Products"/>
    <x v="1"/>
    <x v="0"/>
    <n v="60"/>
    <d v="1997-07-30T00:00:00"/>
    <x v="778"/>
    <x v="778"/>
    <x v="1"/>
    <x v="1"/>
    <x v="1"/>
    <x v="0"/>
    <x v="7"/>
    <x v="1"/>
  </r>
  <r>
    <s v="E03928"/>
    <s v="MILES DANG"/>
    <s v="IT Coordinator"/>
    <x v="0"/>
    <s v="Speciality Products"/>
    <x v="0"/>
    <x v="1"/>
    <n v="61"/>
    <d v="2000-09-24T00:00:00"/>
    <x v="779"/>
    <x v="779"/>
    <x v="1"/>
    <x v="1"/>
    <x v="1"/>
    <x v="0"/>
    <x v="4"/>
    <x v="1"/>
  </r>
  <r>
    <s v="E04109"/>
    <s v="LEAH BRYANT"/>
    <s v="IT Coordinator"/>
    <x v="0"/>
    <s v="Manufacturing"/>
    <x v="1"/>
    <x v="2"/>
    <n v="55"/>
    <d v="2004-04-30T00:00:00"/>
    <x v="780"/>
    <x v="780"/>
    <x v="1"/>
    <x v="1"/>
    <x v="1"/>
    <x v="0"/>
    <x v="5"/>
    <x v="1"/>
  </r>
  <r>
    <s v="E03994"/>
    <s v="HENRY JUNG"/>
    <s v="Automation Engineer"/>
    <x v="5"/>
    <s v="Manufacturing"/>
    <x v="0"/>
    <x v="1"/>
    <n v="57"/>
    <d v="2018-02-26T00:00:00"/>
    <x v="781"/>
    <x v="781"/>
    <x v="1"/>
    <x v="1"/>
    <x v="1"/>
    <x v="0"/>
    <x v="5"/>
    <x v="68"/>
  </r>
  <r>
    <s v="E00639"/>
    <s v="BENJAMIN MAI"/>
    <s v="System Administrator "/>
    <x v="0"/>
    <s v="Corporate"/>
    <x v="0"/>
    <x v="1"/>
    <n v="54"/>
    <d v="1998-06-15T00:00:00"/>
    <x v="782"/>
    <x v="782"/>
    <x v="1"/>
    <x v="1"/>
    <x v="1"/>
    <x v="0"/>
    <x v="3"/>
    <x v="1"/>
  </r>
  <r>
    <s v="E00608"/>
    <s v="ANNA HAN"/>
    <s v="Development Engineer"/>
    <x v="5"/>
    <s v="Manufacturing"/>
    <x v="1"/>
    <x v="1"/>
    <n v="29"/>
    <d v="2019-11-09T00:00:00"/>
    <x v="783"/>
    <x v="783"/>
    <x v="1"/>
    <x v="1"/>
    <x v="1"/>
    <x v="0"/>
    <x v="2"/>
    <x v="1"/>
  </r>
  <r>
    <s v="E04189"/>
    <s v="ARIANA KIM"/>
    <s v="Network Architect"/>
    <x v="0"/>
    <s v="Manufacturing"/>
    <x v="1"/>
    <x v="1"/>
    <n v="33"/>
    <d v="2014-06-29T00:00:00"/>
    <x v="784"/>
    <x v="784"/>
    <x v="1"/>
    <x v="1"/>
    <x v="1"/>
    <x v="1"/>
    <x v="11"/>
    <x v="1"/>
  </r>
  <r>
    <s v="E02732"/>
    <s v="ALICE TRAN"/>
    <s v="Analyst"/>
    <x v="6"/>
    <s v="Corporate"/>
    <x v="1"/>
    <x v="1"/>
    <n v="39"/>
    <d v="2014-07-29T00:00:00"/>
    <x v="785"/>
    <x v="785"/>
    <x v="1"/>
    <x v="1"/>
    <x v="1"/>
    <x v="0"/>
    <x v="0"/>
    <x v="1"/>
  </r>
  <r>
    <s v="E00324"/>
    <s v="HAILEY SONG"/>
    <s v="Manager"/>
    <x v="1"/>
    <s v="Research &amp; Development"/>
    <x v="1"/>
    <x v="1"/>
    <n v="37"/>
    <d v="2016-08-23T00:00:00"/>
    <x v="786"/>
    <x v="786"/>
    <x v="5"/>
    <x v="370"/>
    <x v="370"/>
    <x v="1"/>
    <x v="1"/>
    <x v="1"/>
  </r>
  <r>
    <s v="E00518"/>
    <s v="LYDIA MORALES"/>
    <s v="Manager"/>
    <x v="1"/>
    <s v="Speciality Products"/>
    <x v="1"/>
    <x v="3"/>
    <n v="51"/>
    <d v="2013-06-14T00:00:00"/>
    <x v="787"/>
    <x v="787"/>
    <x v="17"/>
    <x v="371"/>
    <x v="371"/>
    <x v="2"/>
    <x v="8"/>
    <x v="1"/>
  </r>
  <r>
    <s v="E01286"/>
    <s v="LIAM SANDERS"/>
    <s v="Sr. Business Partner"/>
    <x v="4"/>
    <s v="Corporate"/>
    <x v="0"/>
    <x v="2"/>
    <n v="46"/>
    <d v="2007-02-20T00:00:00"/>
    <x v="788"/>
    <x v="788"/>
    <x v="1"/>
    <x v="1"/>
    <x v="1"/>
    <x v="0"/>
    <x v="0"/>
    <x v="1"/>
  </r>
  <r>
    <s v="E04564"/>
    <s v="LUKE SANCHEZ"/>
    <s v="Sr. Manger"/>
    <x v="4"/>
    <s v="Manufacturing"/>
    <x v="0"/>
    <x v="3"/>
    <n v="41"/>
    <d v="2015-12-27T00:00:00"/>
    <x v="789"/>
    <x v="789"/>
    <x v="8"/>
    <x v="372"/>
    <x v="372"/>
    <x v="2"/>
    <x v="12"/>
    <x v="1"/>
  </r>
  <r>
    <s v="E02033"/>
    <s v="GRACE SUN"/>
    <s v="Director"/>
    <x v="1"/>
    <s v="Research &amp; Development"/>
    <x v="1"/>
    <x v="1"/>
    <n v="25"/>
    <d v="2021-04-17T00:00:00"/>
    <x v="790"/>
    <x v="790"/>
    <x v="2"/>
    <x v="373"/>
    <x v="373"/>
    <x v="1"/>
    <x v="6"/>
    <x v="1"/>
  </r>
  <r>
    <s v="E00412"/>
    <s v="EZRA BANKS"/>
    <s v="Analyst II"/>
    <x v="2"/>
    <s v="Research &amp; Development"/>
    <x v="0"/>
    <x v="2"/>
    <n v="37"/>
    <d v="2010-04-23T00:00:00"/>
    <x v="791"/>
    <x v="791"/>
    <x v="1"/>
    <x v="1"/>
    <x v="1"/>
    <x v="0"/>
    <x v="2"/>
    <x v="1"/>
  </r>
  <r>
    <s v="E01844"/>
    <s v="JAYDEN KANG"/>
    <s v="Analyst"/>
    <x v="1"/>
    <s v="Research &amp; Development"/>
    <x v="0"/>
    <x v="1"/>
    <n v="46"/>
    <d v="2011-04-24T00:00:00"/>
    <x v="792"/>
    <x v="792"/>
    <x v="1"/>
    <x v="1"/>
    <x v="1"/>
    <x v="0"/>
    <x v="0"/>
    <x v="1"/>
  </r>
  <r>
    <s v="E00667"/>
    <s v="SKYLAR SHAH"/>
    <s v="Field Engineer"/>
    <x v="5"/>
    <s v="Manufacturing"/>
    <x v="1"/>
    <x v="1"/>
    <n v="42"/>
    <d v="2012-04-27T00:00:00"/>
    <x v="793"/>
    <x v="793"/>
    <x v="1"/>
    <x v="1"/>
    <x v="1"/>
    <x v="0"/>
    <x v="3"/>
    <x v="1"/>
  </r>
  <r>
    <s v="E02639"/>
    <s v="SEBASTIAN LE"/>
    <s v="Analyst"/>
    <x v="1"/>
    <s v="Corporate"/>
    <x v="0"/>
    <x v="1"/>
    <n v="37"/>
    <d v="2015-11-09T00:00:00"/>
    <x v="794"/>
    <x v="794"/>
    <x v="1"/>
    <x v="1"/>
    <x v="1"/>
    <x v="1"/>
    <x v="10"/>
    <x v="1"/>
  </r>
  <r>
    <s v="E00287"/>
    <s v="LUCA NELSON"/>
    <s v="Manager"/>
    <x v="1"/>
    <s v="Speciality Products"/>
    <x v="0"/>
    <x v="2"/>
    <n v="60"/>
    <d v="2010-06-15T00:00:00"/>
    <x v="795"/>
    <x v="795"/>
    <x v="6"/>
    <x v="374"/>
    <x v="374"/>
    <x v="0"/>
    <x v="4"/>
    <x v="1"/>
  </r>
  <r>
    <s v="E02235"/>
    <s v="RILEY RAMIREZ"/>
    <s v="Sr. Business Partner"/>
    <x v="4"/>
    <s v="Research &amp; Development"/>
    <x v="1"/>
    <x v="3"/>
    <n v="52"/>
    <d v="1999-09-13T00:00:00"/>
    <x v="796"/>
    <x v="796"/>
    <x v="1"/>
    <x v="1"/>
    <x v="1"/>
    <x v="0"/>
    <x v="2"/>
    <x v="1"/>
  </r>
  <r>
    <s v="E02720"/>
    <s v="JAXON FONG"/>
    <s v="Sr. Analyst"/>
    <x v="2"/>
    <s v="Speciality Products"/>
    <x v="0"/>
    <x v="1"/>
    <n v="59"/>
    <d v="1997-03-13T00:00:00"/>
    <x v="797"/>
    <x v="797"/>
    <x v="1"/>
    <x v="1"/>
    <x v="1"/>
    <x v="1"/>
    <x v="10"/>
    <x v="1"/>
  </r>
  <r>
    <s v="E03583"/>
    <s v="KAYDEN JORDAN"/>
    <s v="Cloud Infrastructure Architect"/>
    <x v="0"/>
    <s v="Research &amp; Development"/>
    <x v="0"/>
    <x v="2"/>
    <n v="48"/>
    <d v="2010-09-14T00:00:00"/>
    <x v="798"/>
    <x v="798"/>
    <x v="1"/>
    <x v="1"/>
    <x v="1"/>
    <x v="0"/>
    <x v="3"/>
    <x v="1"/>
  </r>
  <r>
    <s v="E01188"/>
    <s v="ALEXANDER JAMES"/>
    <s v="Sr. Manger"/>
    <x v="4"/>
    <s v="Manufacturing"/>
    <x v="0"/>
    <x v="2"/>
    <n v="42"/>
    <d v="2013-04-18T00:00:00"/>
    <x v="799"/>
    <x v="799"/>
    <x v="0"/>
    <x v="375"/>
    <x v="375"/>
    <x v="0"/>
    <x v="7"/>
    <x v="1"/>
  </r>
  <r>
    <s v="E02428"/>
    <s v="CONNOR LUU"/>
    <s v="Computer Systems Manager"/>
    <x v="0"/>
    <s v="Speciality Products"/>
    <x v="0"/>
    <x v="1"/>
    <n v="35"/>
    <d v="2016-05-03T00:00:00"/>
    <x v="800"/>
    <x v="800"/>
    <x v="17"/>
    <x v="376"/>
    <x v="376"/>
    <x v="1"/>
    <x v="11"/>
    <x v="1"/>
  </r>
  <r>
    <s v="E03289"/>
    <s v="CHRISTOPHER LAM"/>
    <s v="Vice President"/>
    <x v="3"/>
    <s v="Manufacturing"/>
    <x v="0"/>
    <x v="1"/>
    <n v="64"/>
    <d v="2013-03-29T00:00:00"/>
    <x v="801"/>
    <x v="801"/>
    <x v="23"/>
    <x v="377"/>
    <x v="377"/>
    <x v="0"/>
    <x v="7"/>
    <x v="1"/>
  </r>
  <r>
    <s v="E01947"/>
    <s v="SOPHIE OWENS"/>
    <s v="Analyst II"/>
    <x v="1"/>
    <s v="Research &amp; Development"/>
    <x v="1"/>
    <x v="2"/>
    <n v="30"/>
    <d v="2015-03-05T00:00:00"/>
    <x v="802"/>
    <x v="802"/>
    <x v="1"/>
    <x v="1"/>
    <x v="1"/>
    <x v="0"/>
    <x v="0"/>
    <x v="1"/>
  </r>
  <r>
    <s v="E02024"/>
    <s v="ADDISON PEREZ"/>
    <s v="Operations Engineer"/>
    <x v="5"/>
    <s v="Speciality Products"/>
    <x v="1"/>
    <x v="3"/>
    <n v="29"/>
    <d v="2020-09-25T00:00:00"/>
    <x v="803"/>
    <x v="803"/>
    <x v="1"/>
    <x v="1"/>
    <x v="1"/>
    <x v="2"/>
    <x v="12"/>
    <x v="1"/>
  </r>
  <r>
    <s v="E04249"/>
    <s v="HADLEY DANG"/>
    <s v="Vice President"/>
    <x v="3"/>
    <s v="Corporate"/>
    <x v="1"/>
    <x v="1"/>
    <n v="47"/>
    <d v="2021-12-26T00:00:00"/>
    <x v="804"/>
    <x v="804"/>
    <x v="29"/>
    <x v="378"/>
    <x v="378"/>
    <x v="0"/>
    <x v="5"/>
    <x v="1"/>
  </r>
  <r>
    <s v="E01090"/>
    <s v="ETHAN MEHTA"/>
    <s v="Director"/>
    <x v="2"/>
    <s v="Research &amp; Development"/>
    <x v="0"/>
    <x v="1"/>
    <n v="49"/>
    <d v="2001-07-20T00:00:00"/>
    <x v="805"/>
    <x v="805"/>
    <x v="9"/>
    <x v="379"/>
    <x v="379"/>
    <x v="0"/>
    <x v="3"/>
    <x v="1"/>
  </r>
  <r>
    <s v="E03830"/>
    <s v="MADISON HER"/>
    <s v="Technical Architect"/>
    <x v="0"/>
    <s v="Speciality Products"/>
    <x v="1"/>
    <x v="1"/>
    <n v="56"/>
    <d v="1996-06-22T00:00:00"/>
    <x v="806"/>
    <x v="806"/>
    <x v="1"/>
    <x v="1"/>
    <x v="1"/>
    <x v="0"/>
    <x v="0"/>
    <x v="1"/>
  </r>
  <r>
    <s v="E04363"/>
    <s v="SAVANNAH SINGH"/>
    <s v="Director"/>
    <x v="6"/>
    <s v="Speciality Products"/>
    <x v="1"/>
    <x v="1"/>
    <n v="53"/>
    <d v="1997-06-20T00:00:00"/>
    <x v="807"/>
    <x v="807"/>
    <x v="36"/>
    <x v="380"/>
    <x v="380"/>
    <x v="0"/>
    <x v="0"/>
    <x v="1"/>
  </r>
  <r>
    <s v="E04920"/>
    <s v="NEVAEH HSU"/>
    <s v="Sr. Manger"/>
    <x v="4"/>
    <s v="Manufacturing"/>
    <x v="1"/>
    <x v="1"/>
    <n v="32"/>
    <d v="2017-04-14T00:00:00"/>
    <x v="808"/>
    <x v="808"/>
    <x v="8"/>
    <x v="381"/>
    <x v="381"/>
    <x v="0"/>
    <x v="3"/>
    <x v="1"/>
  </r>
  <r>
    <s v="E03866"/>
    <s v="JORDAN ZHU"/>
    <s v="Sr. Manger"/>
    <x v="6"/>
    <s v="Manufacturing"/>
    <x v="0"/>
    <x v="1"/>
    <n v="32"/>
    <d v="2017-01-29T00:00:00"/>
    <x v="809"/>
    <x v="809"/>
    <x v="15"/>
    <x v="382"/>
    <x v="382"/>
    <x v="0"/>
    <x v="0"/>
    <x v="69"/>
  </r>
  <r>
    <s v="E03521"/>
    <s v="JACKSON NAVARRO"/>
    <s v="Director"/>
    <x v="2"/>
    <s v="Corporate"/>
    <x v="0"/>
    <x v="3"/>
    <n v="52"/>
    <d v="2020-09-25T00:00:00"/>
    <x v="810"/>
    <x v="810"/>
    <x v="12"/>
    <x v="383"/>
    <x v="383"/>
    <x v="2"/>
    <x v="12"/>
    <x v="1"/>
  </r>
  <r>
    <s v="E04095"/>
    <s v="SADIE PATTERSON"/>
    <s v="Sr. Analyst"/>
    <x v="3"/>
    <s v="Speciality Products"/>
    <x v="1"/>
    <x v="2"/>
    <n v="38"/>
    <d v="2020-07-24T00:00:00"/>
    <x v="811"/>
    <x v="811"/>
    <x v="1"/>
    <x v="1"/>
    <x v="1"/>
    <x v="0"/>
    <x v="0"/>
    <x v="1"/>
  </r>
  <r>
    <s v="E04079"/>
    <s v="CHRISTOPHER BUTLER"/>
    <s v="Network Architect"/>
    <x v="0"/>
    <s v="Manufacturing"/>
    <x v="0"/>
    <x v="2"/>
    <n v="41"/>
    <d v="2017-10-05T00:00:00"/>
    <x v="812"/>
    <x v="812"/>
    <x v="1"/>
    <x v="1"/>
    <x v="1"/>
    <x v="0"/>
    <x v="4"/>
    <x v="1"/>
  </r>
  <r>
    <s v="E01508"/>
    <s v="PENELOPE RODRIGUEZ"/>
    <s v="Engineering Manager"/>
    <x v="5"/>
    <s v="Manufacturing"/>
    <x v="1"/>
    <x v="3"/>
    <n v="49"/>
    <d v="2016-03-12T00:00:00"/>
    <x v="813"/>
    <x v="813"/>
    <x v="15"/>
    <x v="384"/>
    <x v="384"/>
    <x v="2"/>
    <x v="9"/>
    <x v="1"/>
  </r>
  <r>
    <s v="E02259"/>
    <s v="EMILY LAU"/>
    <s v="Sr. Analyst"/>
    <x v="1"/>
    <s v="Manufacturing"/>
    <x v="1"/>
    <x v="1"/>
    <n v="35"/>
    <d v="2019-03-18T00:00:00"/>
    <x v="814"/>
    <x v="814"/>
    <x v="1"/>
    <x v="1"/>
    <x v="1"/>
    <x v="0"/>
    <x v="3"/>
    <x v="1"/>
  </r>
  <r>
    <s v="E04972"/>
    <s v="SOPHIE OH"/>
    <s v="Network Engineer"/>
    <x v="0"/>
    <s v="Corporate"/>
    <x v="1"/>
    <x v="1"/>
    <n v="29"/>
    <d v="2017-11-09T00:00:00"/>
    <x v="815"/>
    <x v="815"/>
    <x v="1"/>
    <x v="1"/>
    <x v="1"/>
    <x v="0"/>
    <x v="4"/>
    <x v="1"/>
  </r>
  <r>
    <s v="E01834"/>
    <s v="CHLOE ALLEN"/>
    <s v="Solutions Architect"/>
    <x v="0"/>
    <s v="Manufacturing"/>
    <x v="1"/>
    <x v="2"/>
    <n v="64"/>
    <d v="2004-07-08T00:00:00"/>
    <x v="816"/>
    <x v="816"/>
    <x v="1"/>
    <x v="1"/>
    <x v="1"/>
    <x v="0"/>
    <x v="0"/>
    <x v="1"/>
  </r>
  <r>
    <s v="E03124"/>
    <s v="CALEB NELSON"/>
    <s v="Director"/>
    <x v="6"/>
    <s v="Corporate"/>
    <x v="0"/>
    <x v="2"/>
    <n v="33"/>
    <d v="2017-06-12T00:00:00"/>
    <x v="817"/>
    <x v="817"/>
    <x v="20"/>
    <x v="385"/>
    <x v="385"/>
    <x v="0"/>
    <x v="7"/>
    <x v="1"/>
  </r>
  <r>
    <s v="E01898"/>
    <s v="OLIVER MOUA"/>
    <s v="IT Systems Architect"/>
    <x v="0"/>
    <s v="Corporate"/>
    <x v="0"/>
    <x v="1"/>
    <n v="29"/>
    <d v="2021-06-28T00:00:00"/>
    <x v="818"/>
    <x v="818"/>
    <x v="1"/>
    <x v="1"/>
    <x v="1"/>
    <x v="0"/>
    <x v="0"/>
    <x v="1"/>
  </r>
  <r>
    <s v="E00342"/>
    <s v="WESLEY DOAN"/>
    <s v="Manager"/>
    <x v="1"/>
    <s v="Corporate"/>
    <x v="0"/>
    <x v="1"/>
    <n v="63"/>
    <d v="2004-04-19T00:00:00"/>
    <x v="819"/>
    <x v="819"/>
    <x v="24"/>
    <x v="386"/>
    <x v="386"/>
    <x v="1"/>
    <x v="6"/>
    <x v="1"/>
  </r>
  <r>
    <s v="E03910"/>
    <s v="NOVA HSU"/>
    <s v="Manager"/>
    <x v="4"/>
    <s v="Speciality Products"/>
    <x v="1"/>
    <x v="1"/>
    <n v="32"/>
    <d v="2017-01-03T00:00:00"/>
    <x v="820"/>
    <x v="820"/>
    <x v="4"/>
    <x v="387"/>
    <x v="387"/>
    <x v="0"/>
    <x v="3"/>
    <x v="1"/>
  </r>
  <r>
    <s v="E00862"/>
    <s v="LEVI MORENO"/>
    <s v="Systems Analyst"/>
    <x v="0"/>
    <s v="Research &amp; Development"/>
    <x v="0"/>
    <x v="3"/>
    <n v="64"/>
    <d v="2020-06-27T00:00:00"/>
    <x v="821"/>
    <x v="821"/>
    <x v="1"/>
    <x v="1"/>
    <x v="1"/>
    <x v="2"/>
    <x v="8"/>
    <x v="1"/>
  </r>
  <r>
    <s v="E02576"/>
    <s v="GIANNA HA"/>
    <s v="Manager"/>
    <x v="0"/>
    <s v="Research &amp; Development"/>
    <x v="1"/>
    <x v="1"/>
    <n v="55"/>
    <d v="2005-02-08T00:00:00"/>
    <x v="822"/>
    <x v="822"/>
    <x v="17"/>
    <x v="388"/>
    <x v="388"/>
    <x v="1"/>
    <x v="1"/>
    <x v="1"/>
  </r>
  <r>
    <s v="E00035"/>
    <s v="LILLIAN GONZALES"/>
    <s v="Cloud Infrastructure Architect"/>
    <x v="0"/>
    <s v="Manufacturing"/>
    <x v="1"/>
    <x v="3"/>
    <n v="43"/>
    <d v="2009-03-13T00:00:00"/>
    <x v="823"/>
    <x v="823"/>
    <x v="1"/>
    <x v="1"/>
    <x v="1"/>
    <x v="2"/>
    <x v="8"/>
    <x v="1"/>
  </r>
  <r>
    <s v="E01832"/>
    <s v="EZRA SINGH"/>
    <s v="Analyst"/>
    <x v="1"/>
    <s v="Manufacturing"/>
    <x v="0"/>
    <x v="1"/>
    <n v="56"/>
    <d v="2006-05-10T00:00:00"/>
    <x v="824"/>
    <x v="824"/>
    <x v="1"/>
    <x v="1"/>
    <x v="1"/>
    <x v="0"/>
    <x v="5"/>
    <x v="1"/>
  </r>
  <r>
    <s v="E01755"/>
    <s v="AUDREY PATEL"/>
    <s v="Sr. Manger"/>
    <x v="1"/>
    <s v="Speciality Products"/>
    <x v="1"/>
    <x v="1"/>
    <n v="37"/>
    <d v="2011-04-24T00:00:00"/>
    <x v="825"/>
    <x v="825"/>
    <x v="28"/>
    <x v="389"/>
    <x v="389"/>
    <x v="1"/>
    <x v="6"/>
    <x v="70"/>
  </r>
  <r>
    <s v="E00465"/>
    <s v="BROOKLYN CHO"/>
    <s v="Technical Architect"/>
    <x v="0"/>
    <s v="Manufacturing"/>
    <x v="1"/>
    <x v="1"/>
    <n v="45"/>
    <d v="2002-07-08T00:00:00"/>
    <x v="826"/>
    <x v="826"/>
    <x v="1"/>
    <x v="1"/>
    <x v="1"/>
    <x v="1"/>
    <x v="11"/>
    <x v="1"/>
  </r>
  <r>
    <s v="E02391"/>
    <s v="PIPER RAMOS"/>
    <s v="Sr. Manger"/>
    <x v="2"/>
    <s v="Manufacturing"/>
    <x v="1"/>
    <x v="3"/>
    <n v="49"/>
    <d v="1996-04-02T00:00:00"/>
    <x v="495"/>
    <x v="495"/>
    <x v="15"/>
    <x v="390"/>
    <x v="390"/>
    <x v="0"/>
    <x v="4"/>
    <x v="1"/>
  </r>
  <r>
    <s v="E04697"/>
    <s v="ELEANOR WILLIAMS"/>
    <s v="Enterprise Architect"/>
    <x v="0"/>
    <s v="Speciality Products"/>
    <x v="1"/>
    <x v="2"/>
    <n v="61"/>
    <d v="2005-02-09T00:00:00"/>
    <x v="827"/>
    <x v="827"/>
    <x v="1"/>
    <x v="1"/>
    <x v="1"/>
    <x v="0"/>
    <x v="2"/>
    <x v="1"/>
  </r>
  <r>
    <s v="E00371"/>
    <s v="MELODY GRANT"/>
    <s v="Quality Engineer"/>
    <x v="5"/>
    <s v="Corporate"/>
    <x v="1"/>
    <x v="2"/>
    <n v="41"/>
    <d v="2005-10-07T00:00:00"/>
    <x v="828"/>
    <x v="828"/>
    <x v="1"/>
    <x v="1"/>
    <x v="1"/>
    <x v="0"/>
    <x v="0"/>
    <x v="1"/>
  </r>
  <r>
    <s v="E02992"/>
    <s v="PAISLEY SANDERS"/>
    <s v="Sr. Manger"/>
    <x v="6"/>
    <s v="Speciality Products"/>
    <x v="1"/>
    <x v="2"/>
    <n v="55"/>
    <d v="2001-03-27T00:00:00"/>
    <x v="829"/>
    <x v="829"/>
    <x v="19"/>
    <x v="391"/>
    <x v="391"/>
    <x v="0"/>
    <x v="4"/>
    <x v="1"/>
  </r>
  <r>
    <s v="E04369"/>
    <s v="SANTIAGO F GRAY"/>
    <s v="Quality Engineer"/>
    <x v="5"/>
    <s v="Corporate"/>
    <x v="0"/>
    <x v="2"/>
    <n v="27"/>
    <d v="2018-09-11T00:00:00"/>
    <x v="830"/>
    <x v="830"/>
    <x v="1"/>
    <x v="1"/>
    <x v="1"/>
    <x v="0"/>
    <x v="2"/>
    <x v="1"/>
  </r>
  <r>
    <s v="E00592"/>
    <s v="JOSEPHINE RICHARDSON"/>
    <s v="System Administrator "/>
    <x v="0"/>
    <s v="Manufacturing"/>
    <x v="1"/>
    <x v="2"/>
    <n v="57"/>
    <d v="1996-02-18T00:00:00"/>
    <x v="831"/>
    <x v="831"/>
    <x v="1"/>
    <x v="1"/>
    <x v="1"/>
    <x v="0"/>
    <x v="5"/>
    <x v="71"/>
  </r>
  <r>
    <s v="E03532"/>
    <s v="JAXSON SANTIAGO"/>
    <s v="Engineering Manager"/>
    <x v="5"/>
    <s v="Research &amp; Development"/>
    <x v="0"/>
    <x v="3"/>
    <n v="56"/>
    <d v="2018-09-20T00:00:00"/>
    <x v="832"/>
    <x v="832"/>
    <x v="28"/>
    <x v="392"/>
    <x v="392"/>
    <x v="0"/>
    <x v="3"/>
    <x v="1"/>
  </r>
  <r>
    <s v="E00863"/>
    <s v="LINCOLN RAMOS"/>
    <s v="Operations Engineer"/>
    <x v="5"/>
    <s v="Corporate"/>
    <x v="0"/>
    <x v="3"/>
    <n v="59"/>
    <d v="2008-09-10T00:00:00"/>
    <x v="833"/>
    <x v="833"/>
    <x v="1"/>
    <x v="1"/>
    <x v="1"/>
    <x v="0"/>
    <x v="5"/>
    <x v="1"/>
  </r>
  <r>
    <s v="E03310"/>
    <s v="DYLAN CAMPBELL"/>
    <s v="Director"/>
    <x v="5"/>
    <s v="Speciality Products"/>
    <x v="0"/>
    <x v="2"/>
    <n v="45"/>
    <d v="2010-11-29T00:00:00"/>
    <x v="834"/>
    <x v="834"/>
    <x v="25"/>
    <x v="393"/>
    <x v="393"/>
    <x v="0"/>
    <x v="3"/>
    <x v="1"/>
  </r>
  <r>
    <s v="E01883"/>
    <s v="OLIVIA GRAY"/>
    <s v="Manager"/>
    <x v="6"/>
    <s v="Research &amp; Development"/>
    <x v="1"/>
    <x v="0"/>
    <n v="42"/>
    <d v="2015-09-19T00:00:00"/>
    <x v="835"/>
    <x v="835"/>
    <x v="5"/>
    <x v="394"/>
    <x v="394"/>
    <x v="0"/>
    <x v="7"/>
    <x v="1"/>
  </r>
  <r>
    <s v="E01242"/>
    <s v="EMERY DOAN"/>
    <s v="Controls Engineer"/>
    <x v="5"/>
    <s v="Corporate"/>
    <x v="1"/>
    <x v="1"/>
    <n v="25"/>
    <d v="2021-06-23T00:00:00"/>
    <x v="836"/>
    <x v="836"/>
    <x v="1"/>
    <x v="1"/>
    <x v="1"/>
    <x v="1"/>
    <x v="6"/>
    <x v="1"/>
  </r>
  <r>
    <s v="E02535"/>
    <s v="CAROLINE PEREZ"/>
    <s v="Controls Engineer"/>
    <x v="5"/>
    <s v="Corporate"/>
    <x v="1"/>
    <x v="3"/>
    <n v="29"/>
    <d v="2018-01-14T00:00:00"/>
    <x v="837"/>
    <x v="837"/>
    <x v="1"/>
    <x v="1"/>
    <x v="1"/>
    <x v="2"/>
    <x v="12"/>
    <x v="1"/>
  </r>
  <r>
    <s v="E00369"/>
    <s v="GENESIS WOODS"/>
    <s v="Manager"/>
    <x v="4"/>
    <s v="Speciality Products"/>
    <x v="1"/>
    <x v="0"/>
    <n v="33"/>
    <d v="2013-08-21T00:00:00"/>
    <x v="838"/>
    <x v="838"/>
    <x v="5"/>
    <x v="395"/>
    <x v="395"/>
    <x v="0"/>
    <x v="7"/>
    <x v="1"/>
  </r>
  <r>
    <s v="E03332"/>
    <s v="RUBY SUN"/>
    <s v="Cloud Infrastructure Architect"/>
    <x v="0"/>
    <s v="Manufacturing"/>
    <x v="1"/>
    <x v="1"/>
    <n v="50"/>
    <d v="2021-09-06T00:00:00"/>
    <x v="839"/>
    <x v="839"/>
    <x v="1"/>
    <x v="1"/>
    <x v="1"/>
    <x v="1"/>
    <x v="6"/>
    <x v="1"/>
  </r>
  <r>
    <s v="E03278"/>
    <s v="NEVAEH JAMES"/>
    <s v="Solutions Architect"/>
    <x v="0"/>
    <s v="Speciality Products"/>
    <x v="1"/>
    <x v="2"/>
    <n v="45"/>
    <d v="2017-11-03T00:00:00"/>
    <x v="840"/>
    <x v="840"/>
    <x v="1"/>
    <x v="1"/>
    <x v="1"/>
    <x v="0"/>
    <x v="5"/>
    <x v="1"/>
  </r>
  <r>
    <s v="E02492"/>
    <s v="PARKER SANDOVAL"/>
    <s v="Manager"/>
    <x v="4"/>
    <s v="Speciality Products"/>
    <x v="0"/>
    <x v="3"/>
    <n v="59"/>
    <d v="2015-06-10T00:00:00"/>
    <x v="841"/>
    <x v="841"/>
    <x v="3"/>
    <x v="396"/>
    <x v="396"/>
    <x v="0"/>
    <x v="4"/>
    <x v="1"/>
  </r>
  <r>
    <s v="E03055"/>
    <s v="AUSTIN ROJAS"/>
    <s v="Vice President"/>
    <x v="1"/>
    <s v="Corporate"/>
    <x v="0"/>
    <x v="3"/>
    <n v="29"/>
    <d v="2018-12-05T00:00:00"/>
    <x v="842"/>
    <x v="842"/>
    <x v="7"/>
    <x v="397"/>
    <x v="397"/>
    <x v="0"/>
    <x v="5"/>
    <x v="1"/>
  </r>
  <r>
    <s v="E01943"/>
    <s v="VIVIAN ESPINOZA"/>
    <s v="Sr. Manger"/>
    <x v="2"/>
    <s v="Corporate"/>
    <x v="1"/>
    <x v="3"/>
    <n v="52"/>
    <d v="2006-10-05T00:00:00"/>
    <x v="843"/>
    <x v="843"/>
    <x v="19"/>
    <x v="398"/>
    <x v="398"/>
    <x v="2"/>
    <x v="9"/>
    <x v="72"/>
  </r>
  <r>
    <s v="E01388"/>
    <s v="COOPER GUPTA"/>
    <s v="Business Partner"/>
    <x v="4"/>
    <s v="Speciality Products"/>
    <x v="0"/>
    <x v="1"/>
    <n v="58"/>
    <d v="2014-06-20T00:00:00"/>
    <x v="844"/>
    <x v="844"/>
    <x v="1"/>
    <x v="1"/>
    <x v="1"/>
    <x v="1"/>
    <x v="1"/>
    <x v="1"/>
  </r>
  <r>
    <s v="E00717"/>
    <s v="AXEL SANTOS"/>
    <s v="Sr. Analyst"/>
    <x v="3"/>
    <s v="Speciality Products"/>
    <x v="0"/>
    <x v="3"/>
    <n v="62"/>
    <d v="2011-02-17T00:00:00"/>
    <x v="845"/>
    <x v="845"/>
    <x v="1"/>
    <x v="1"/>
    <x v="1"/>
    <x v="0"/>
    <x v="3"/>
    <x v="1"/>
  </r>
  <r>
    <s v="E04637"/>
    <s v="SAMUEL SONG"/>
    <s v="Director"/>
    <x v="2"/>
    <s v="Corporate"/>
    <x v="0"/>
    <x v="1"/>
    <n v="31"/>
    <d v="2015-06-29T00:00:00"/>
    <x v="846"/>
    <x v="846"/>
    <x v="26"/>
    <x v="399"/>
    <x v="399"/>
    <x v="0"/>
    <x v="7"/>
    <x v="1"/>
  </r>
  <r>
    <s v="E03240"/>
    <s v="AIDEN SILVA"/>
    <s v="Vice President"/>
    <x v="0"/>
    <s v="Research &amp; Development"/>
    <x v="0"/>
    <x v="3"/>
    <n v="42"/>
    <d v="2010-11-29T00:00:00"/>
    <x v="847"/>
    <x v="847"/>
    <x v="18"/>
    <x v="400"/>
    <x v="400"/>
    <x v="2"/>
    <x v="8"/>
    <x v="1"/>
  </r>
  <r>
    <s v="E00340"/>
    <s v="ELIANA ALLEN"/>
    <s v="Business Partner"/>
    <x v="4"/>
    <s v="Research &amp; Development"/>
    <x v="1"/>
    <x v="2"/>
    <n v="56"/>
    <d v="2009-08-20T00:00:00"/>
    <x v="848"/>
    <x v="848"/>
    <x v="1"/>
    <x v="1"/>
    <x v="1"/>
    <x v="0"/>
    <x v="3"/>
    <x v="1"/>
  </r>
  <r>
    <s v="E04751"/>
    <s v="GRAYSON JAMES"/>
    <s v="Operations Engineer"/>
    <x v="5"/>
    <s v="Speciality Products"/>
    <x v="0"/>
    <x v="2"/>
    <n v="54"/>
    <d v="2010-12-05T00:00:00"/>
    <x v="849"/>
    <x v="849"/>
    <x v="1"/>
    <x v="1"/>
    <x v="1"/>
    <x v="0"/>
    <x v="0"/>
    <x v="1"/>
  </r>
  <r>
    <s v="E04636"/>
    <s v="HAILEY YEE"/>
    <s v="Account Representative"/>
    <x v="2"/>
    <s v="Research &amp; Development"/>
    <x v="1"/>
    <x v="1"/>
    <n v="54"/>
    <d v="2021-03-16T00:00:00"/>
    <x v="850"/>
    <x v="850"/>
    <x v="1"/>
    <x v="1"/>
    <x v="1"/>
    <x v="1"/>
    <x v="1"/>
    <x v="1"/>
  </r>
  <r>
    <s v="E00568"/>
    <s v="IAN VARGAS"/>
    <s v="Analyst"/>
    <x v="2"/>
    <s v="Manufacturing"/>
    <x v="0"/>
    <x v="3"/>
    <n v="26"/>
    <d v="2021-03-02T00:00:00"/>
    <x v="851"/>
    <x v="851"/>
    <x v="1"/>
    <x v="1"/>
    <x v="1"/>
    <x v="2"/>
    <x v="9"/>
    <x v="1"/>
  </r>
  <r>
    <s v="E02938"/>
    <s v="JOHN TRINH"/>
    <s v="Director"/>
    <x v="6"/>
    <s v="Corporate"/>
    <x v="0"/>
    <x v="1"/>
    <n v="49"/>
    <d v="2014-06-26T00:00:00"/>
    <x v="852"/>
    <x v="852"/>
    <x v="36"/>
    <x v="401"/>
    <x v="401"/>
    <x v="1"/>
    <x v="6"/>
    <x v="1"/>
  </r>
  <r>
    <s v="E00555"/>
    <s v="SOFIA TRINH"/>
    <s v="Network Architect"/>
    <x v="0"/>
    <s v="Speciality Products"/>
    <x v="1"/>
    <x v="1"/>
    <n v="45"/>
    <d v="2006-12-18T00:00:00"/>
    <x v="853"/>
    <x v="853"/>
    <x v="1"/>
    <x v="1"/>
    <x v="1"/>
    <x v="1"/>
    <x v="1"/>
    <x v="1"/>
  </r>
  <r>
    <s v="E01111"/>
    <s v="SANTIAGO F MOUA"/>
    <s v="Sr. Manger"/>
    <x v="4"/>
    <s v="Corporate"/>
    <x v="0"/>
    <x v="1"/>
    <n v="45"/>
    <d v="2010-05-07T00:00:00"/>
    <x v="854"/>
    <x v="854"/>
    <x v="15"/>
    <x v="402"/>
    <x v="402"/>
    <x v="0"/>
    <x v="2"/>
    <x v="1"/>
  </r>
  <r>
    <s v="E03149"/>
    <s v="LAYLA COLLINS"/>
    <s v="IT Systems Architect"/>
    <x v="0"/>
    <s v="Speciality Products"/>
    <x v="1"/>
    <x v="2"/>
    <n v="26"/>
    <d v="2021-03-11T00:00:00"/>
    <x v="855"/>
    <x v="855"/>
    <x v="1"/>
    <x v="1"/>
    <x v="1"/>
    <x v="0"/>
    <x v="5"/>
    <x v="1"/>
  </r>
  <r>
    <s v="E00952"/>
    <s v="JAXON POWELL"/>
    <s v="Field Engineer"/>
    <x v="5"/>
    <s v="Research &amp; Development"/>
    <x v="0"/>
    <x v="2"/>
    <n v="59"/>
    <d v="1996-03-29T00:00:00"/>
    <x v="856"/>
    <x v="856"/>
    <x v="1"/>
    <x v="1"/>
    <x v="1"/>
    <x v="0"/>
    <x v="5"/>
    <x v="1"/>
  </r>
  <r>
    <s v="E04380"/>
    <s v="NAOMI WASHINGTON"/>
    <s v="Manager"/>
    <x v="0"/>
    <s v="Speciality Products"/>
    <x v="1"/>
    <x v="2"/>
    <n v="51"/>
    <d v="2020-03-13T00:00:00"/>
    <x v="857"/>
    <x v="857"/>
    <x v="6"/>
    <x v="403"/>
    <x v="403"/>
    <x v="0"/>
    <x v="5"/>
    <x v="1"/>
  </r>
  <r>
    <s v="E04095"/>
    <s v="RYAN HOLMES"/>
    <s v="Sr. Manger"/>
    <x v="6"/>
    <s v="Speciality Products"/>
    <x v="0"/>
    <x v="2"/>
    <n v="45"/>
    <d v="2018-01-11T00:00:00"/>
    <x v="858"/>
    <x v="858"/>
    <x v="0"/>
    <x v="404"/>
    <x v="404"/>
    <x v="0"/>
    <x v="7"/>
    <x v="1"/>
  </r>
  <r>
    <s v="E04994"/>
    <s v="BELLA HOLMES"/>
    <s v="Director"/>
    <x v="3"/>
    <s v="Research &amp; Development"/>
    <x v="1"/>
    <x v="2"/>
    <n v="35"/>
    <d v="2017-06-26T00:00:00"/>
    <x v="859"/>
    <x v="859"/>
    <x v="25"/>
    <x v="405"/>
    <x v="405"/>
    <x v="0"/>
    <x v="4"/>
    <x v="1"/>
  </r>
  <r>
    <s v="E00447"/>
    <s v="HAILEY SANCHEZ"/>
    <s v="Vice President"/>
    <x v="6"/>
    <s v="Corporate"/>
    <x v="1"/>
    <x v="3"/>
    <n v="32"/>
    <d v="2014-02-05T00:00:00"/>
    <x v="860"/>
    <x v="860"/>
    <x v="16"/>
    <x v="406"/>
    <x v="406"/>
    <x v="2"/>
    <x v="8"/>
    <x v="1"/>
  </r>
  <r>
    <s v="E00089"/>
    <s v="SOFIA YOON"/>
    <s v="Sr. Manger"/>
    <x v="4"/>
    <s v="Research &amp; Development"/>
    <x v="1"/>
    <x v="1"/>
    <n v="37"/>
    <d v="2011-01-17T00:00:00"/>
    <x v="861"/>
    <x v="861"/>
    <x v="19"/>
    <x v="407"/>
    <x v="407"/>
    <x v="1"/>
    <x v="6"/>
    <x v="1"/>
  </r>
  <r>
    <s v="E02035"/>
    <s v="ELI RAHMAN"/>
    <s v="Service Desk Analyst"/>
    <x v="0"/>
    <s v="Manufacturing"/>
    <x v="0"/>
    <x v="1"/>
    <n v="45"/>
    <d v="2010-03-16T00:00:00"/>
    <x v="862"/>
    <x v="862"/>
    <x v="1"/>
    <x v="1"/>
    <x v="1"/>
    <x v="1"/>
    <x v="11"/>
    <x v="1"/>
  </r>
  <r>
    <s v="E03595"/>
    <s v="CHRISTOPHER HOWARD"/>
    <s v="Enterprise Architect"/>
    <x v="0"/>
    <s v="Speciality Products"/>
    <x v="0"/>
    <x v="2"/>
    <n v="61"/>
    <d v="2019-08-26T00:00:00"/>
    <x v="863"/>
    <x v="863"/>
    <x v="1"/>
    <x v="1"/>
    <x v="1"/>
    <x v="0"/>
    <x v="0"/>
    <x v="1"/>
  </r>
  <r>
    <s v="E03611"/>
    <s v="ALICE MEHTA"/>
    <s v="Analyst II"/>
    <x v="2"/>
    <s v="Research &amp; Development"/>
    <x v="1"/>
    <x v="1"/>
    <n v="45"/>
    <d v="2019-04-02T00:00:00"/>
    <x v="864"/>
    <x v="864"/>
    <x v="1"/>
    <x v="1"/>
    <x v="1"/>
    <x v="1"/>
    <x v="10"/>
    <x v="1"/>
  </r>
  <r>
    <s v="E04464"/>
    <s v="COOPER YOON"/>
    <s v="Engineering Manager"/>
    <x v="5"/>
    <s v="Research &amp; Development"/>
    <x v="0"/>
    <x v="1"/>
    <n v="60"/>
    <d v="2018-02-15T00:00:00"/>
    <x v="865"/>
    <x v="865"/>
    <x v="28"/>
    <x v="408"/>
    <x v="408"/>
    <x v="0"/>
    <x v="5"/>
    <x v="73"/>
  </r>
  <r>
    <s v="E02135"/>
    <s v="JOHN DELGADO"/>
    <s v="Cloud Infrastructure Architect"/>
    <x v="0"/>
    <s v="Corporate"/>
    <x v="0"/>
    <x v="3"/>
    <n v="30"/>
    <d v="2017-02-11T00:00:00"/>
    <x v="866"/>
    <x v="866"/>
    <x v="1"/>
    <x v="1"/>
    <x v="1"/>
    <x v="0"/>
    <x v="5"/>
    <x v="1"/>
  </r>
  <r>
    <s v="E01684"/>
    <s v="JAXSON LIANG"/>
    <s v="Field Engineer"/>
    <x v="5"/>
    <s v="Manufacturing"/>
    <x v="0"/>
    <x v="1"/>
    <n v="64"/>
    <d v="2019-03-03T00:00:00"/>
    <x v="867"/>
    <x v="867"/>
    <x v="1"/>
    <x v="1"/>
    <x v="1"/>
    <x v="0"/>
    <x v="3"/>
    <x v="1"/>
  </r>
  <r>
    <s v="E02968"/>
    <s v="CAROLINE SANTOS"/>
    <s v="Analyst II"/>
    <x v="1"/>
    <s v="Research &amp; Development"/>
    <x v="1"/>
    <x v="3"/>
    <n v="25"/>
    <d v="2020-07-12T00:00:00"/>
    <x v="868"/>
    <x v="868"/>
    <x v="1"/>
    <x v="1"/>
    <x v="1"/>
    <x v="2"/>
    <x v="12"/>
    <x v="1"/>
  </r>
  <r>
    <s v="E03362"/>
    <s v="LILY HENDERSON"/>
    <s v="HRIS Analyst"/>
    <x v="4"/>
    <s v="Manufacturing"/>
    <x v="1"/>
    <x v="2"/>
    <n v="61"/>
    <d v="2011-05-20T00:00:00"/>
    <x v="869"/>
    <x v="869"/>
    <x v="1"/>
    <x v="1"/>
    <x v="1"/>
    <x v="0"/>
    <x v="3"/>
    <x v="1"/>
  </r>
  <r>
    <s v="E01108"/>
    <s v="HANNAH MARTINEZ"/>
    <s v="Manager"/>
    <x v="6"/>
    <s v="Manufacturing"/>
    <x v="1"/>
    <x v="3"/>
    <n v="65"/>
    <d v="2006-09-07T00:00:00"/>
    <x v="870"/>
    <x v="870"/>
    <x v="4"/>
    <x v="409"/>
    <x v="409"/>
    <x v="0"/>
    <x v="4"/>
    <x v="1"/>
  </r>
  <r>
    <s v="E02217"/>
    <s v="WILLIAM PHILLIPS"/>
    <s v="Network Architect"/>
    <x v="0"/>
    <s v="Corporate"/>
    <x v="0"/>
    <x v="0"/>
    <n v="61"/>
    <d v="2004-01-27T00:00:00"/>
    <x v="871"/>
    <x v="871"/>
    <x v="1"/>
    <x v="1"/>
    <x v="1"/>
    <x v="0"/>
    <x v="5"/>
    <x v="1"/>
  </r>
  <r>
    <s v="E03519"/>
    <s v="ELIZA ZHENG"/>
    <s v="Computer Systems Manager"/>
    <x v="0"/>
    <s v="Speciality Products"/>
    <x v="1"/>
    <x v="1"/>
    <n v="48"/>
    <d v="2014-04-20T00:00:00"/>
    <x v="872"/>
    <x v="872"/>
    <x v="3"/>
    <x v="410"/>
    <x v="410"/>
    <x v="1"/>
    <x v="1"/>
    <x v="1"/>
  </r>
  <r>
    <s v="E01967"/>
    <s v="JOHN DANG"/>
    <s v="Director"/>
    <x v="2"/>
    <s v="Corporate"/>
    <x v="0"/>
    <x v="1"/>
    <n v="58"/>
    <d v="1992-03-19T00:00:00"/>
    <x v="873"/>
    <x v="873"/>
    <x v="26"/>
    <x v="411"/>
    <x v="411"/>
    <x v="1"/>
    <x v="1"/>
    <x v="1"/>
  </r>
  <r>
    <s v="E01125"/>
    <s v="JOSHUA YANG"/>
    <s v="Network Engineer"/>
    <x v="0"/>
    <s v="Manufacturing"/>
    <x v="0"/>
    <x v="1"/>
    <n v="34"/>
    <d v="2018-11-10T00:00:00"/>
    <x v="874"/>
    <x v="874"/>
    <x v="1"/>
    <x v="1"/>
    <x v="1"/>
    <x v="1"/>
    <x v="6"/>
    <x v="1"/>
  </r>
  <r>
    <s v="E03795"/>
    <s v="HAZEL YOUNG"/>
    <s v="Sr. Manger"/>
    <x v="2"/>
    <s v="Speciality Products"/>
    <x v="1"/>
    <x v="0"/>
    <n v="30"/>
    <d v="2017-08-13T00:00:00"/>
    <x v="875"/>
    <x v="875"/>
    <x v="0"/>
    <x v="412"/>
    <x v="412"/>
    <x v="0"/>
    <x v="5"/>
    <x v="1"/>
  </r>
  <r>
    <s v="E00508"/>
    <s v="THOMAS JUNG"/>
    <s v="Sr. Analyst"/>
    <x v="3"/>
    <s v="Research &amp; Development"/>
    <x v="0"/>
    <x v="1"/>
    <n v="50"/>
    <d v="2009-10-23T00:00:00"/>
    <x v="876"/>
    <x v="876"/>
    <x v="1"/>
    <x v="1"/>
    <x v="1"/>
    <x v="1"/>
    <x v="6"/>
    <x v="1"/>
  </r>
  <r>
    <s v="E02047"/>
    <s v="XAVIER PEREZ"/>
    <s v="Sr. Analyst"/>
    <x v="2"/>
    <s v="Manufacturing"/>
    <x v="0"/>
    <x v="3"/>
    <n v="51"/>
    <d v="1998-02-26T00:00:00"/>
    <x v="877"/>
    <x v="877"/>
    <x v="1"/>
    <x v="1"/>
    <x v="1"/>
    <x v="2"/>
    <x v="9"/>
    <x v="1"/>
  </r>
  <r>
    <s v="E01582"/>
    <s v="ELIJAH COLEMAN"/>
    <s v="Sr. Manger"/>
    <x v="2"/>
    <s v="Research &amp; Development"/>
    <x v="0"/>
    <x v="2"/>
    <n v="53"/>
    <d v="2014-10-19T00:00:00"/>
    <x v="878"/>
    <x v="878"/>
    <x v="19"/>
    <x v="413"/>
    <x v="413"/>
    <x v="0"/>
    <x v="4"/>
    <x v="1"/>
  </r>
  <r>
    <s v="E02563"/>
    <s v="CLARA SANCHEZ"/>
    <s v="Controls Engineer"/>
    <x v="5"/>
    <s v="Corporate"/>
    <x v="1"/>
    <x v="3"/>
    <n v="47"/>
    <d v="2018-10-02T00:00:00"/>
    <x v="879"/>
    <x v="879"/>
    <x v="1"/>
    <x v="1"/>
    <x v="1"/>
    <x v="2"/>
    <x v="9"/>
    <x v="1"/>
  </r>
  <r>
    <s v="E04872"/>
    <s v="ISAAC STEWART"/>
    <s v="Director"/>
    <x v="6"/>
    <s v="Speciality Products"/>
    <x v="0"/>
    <x v="2"/>
    <n v="25"/>
    <d v="2020-08-15T00:00:00"/>
    <x v="880"/>
    <x v="880"/>
    <x v="27"/>
    <x v="414"/>
    <x v="414"/>
    <x v="0"/>
    <x v="4"/>
    <x v="1"/>
  </r>
  <r>
    <s v="E03159"/>
    <s v="CLAIRE ROMERO"/>
    <s v="Vice President"/>
    <x v="6"/>
    <s v="Manufacturing"/>
    <x v="1"/>
    <x v="3"/>
    <n v="37"/>
    <d v="2011-07-21T00:00:00"/>
    <x v="881"/>
    <x v="881"/>
    <x v="32"/>
    <x v="415"/>
    <x v="415"/>
    <x v="2"/>
    <x v="8"/>
    <x v="1"/>
  </r>
  <r>
    <s v="E01337"/>
    <s v="ANDREW COLEMAN"/>
    <s v="Director"/>
    <x v="1"/>
    <s v="Corporate"/>
    <x v="0"/>
    <x v="2"/>
    <n v="41"/>
    <d v="2019-05-15T00:00:00"/>
    <x v="882"/>
    <x v="882"/>
    <x v="14"/>
    <x v="416"/>
    <x v="416"/>
    <x v="0"/>
    <x v="4"/>
    <x v="1"/>
  </r>
  <r>
    <s v="E00102"/>
    <s v="RILEY ROJAS"/>
    <s v="Network Architect"/>
    <x v="0"/>
    <s v="Speciality Products"/>
    <x v="1"/>
    <x v="3"/>
    <n v="36"/>
    <d v="2021-01-21T00:00:00"/>
    <x v="883"/>
    <x v="883"/>
    <x v="1"/>
    <x v="1"/>
    <x v="1"/>
    <x v="2"/>
    <x v="9"/>
    <x v="1"/>
  </r>
  <r>
    <s v="E03637"/>
    <s v="LANDON THAO"/>
    <s v="HRIS Analyst"/>
    <x v="4"/>
    <s v="Speciality Products"/>
    <x v="0"/>
    <x v="1"/>
    <n v="25"/>
    <d v="2021-01-21T00:00:00"/>
    <x v="884"/>
    <x v="884"/>
    <x v="1"/>
    <x v="1"/>
    <x v="1"/>
    <x v="0"/>
    <x v="3"/>
    <x v="1"/>
  </r>
  <r>
    <s v="E03455"/>
    <s v="HADLEY FORD"/>
    <s v="Systems Analyst"/>
    <x v="0"/>
    <s v="Research &amp; Development"/>
    <x v="1"/>
    <x v="2"/>
    <n v="52"/>
    <d v="2005-02-23T00:00:00"/>
    <x v="885"/>
    <x v="885"/>
    <x v="1"/>
    <x v="1"/>
    <x v="1"/>
    <x v="0"/>
    <x v="2"/>
    <x v="1"/>
  </r>
  <r>
    <s v="E03354"/>
    <s v="AUSTIN BROWN"/>
    <s v="Director"/>
    <x v="6"/>
    <s v="Research &amp; Development"/>
    <x v="0"/>
    <x v="2"/>
    <n v="48"/>
    <d v="2007-08-08T00:00:00"/>
    <x v="886"/>
    <x v="886"/>
    <x v="36"/>
    <x v="417"/>
    <x v="417"/>
    <x v="0"/>
    <x v="3"/>
    <x v="1"/>
  </r>
  <r>
    <s v="E01225"/>
    <s v="CHRISTIAN FONG"/>
    <s v="Manager"/>
    <x v="2"/>
    <s v="Research &amp; Development"/>
    <x v="0"/>
    <x v="1"/>
    <n v="49"/>
    <d v="2012-08-10T00:00:00"/>
    <x v="887"/>
    <x v="887"/>
    <x v="3"/>
    <x v="418"/>
    <x v="418"/>
    <x v="1"/>
    <x v="10"/>
    <x v="74"/>
  </r>
  <r>
    <s v="E01264"/>
    <s v="HAZEL ALVAREZ"/>
    <s v="Business Partner"/>
    <x v="4"/>
    <s v="Research &amp; Development"/>
    <x v="1"/>
    <x v="3"/>
    <n v="62"/>
    <d v="2014-04-19T00:00:00"/>
    <x v="888"/>
    <x v="888"/>
    <x v="1"/>
    <x v="1"/>
    <x v="1"/>
    <x v="2"/>
    <x v="12"/>
    <x v="1"/>
  </r>
  <r>
    <s v="E02274"/>
    <s v="ISABELLA BAILEY"/>
    <s v="Network Administrator"/>
    <x v="0"/>
    <s v="Manufacturing"/>
    <x v="1"/>
    <x v="2"/>
    <n v="36"/>
    <d v="2010-08-23T00:00:00"/>
    <x v="889"/>
    <x v="889"/>
    <x v="1"/>
    <x v="1"/>
    <x v="1"/>
    <x v="0"/>
    <x v="3"/>
    <x v="1"/>
  </r>
  <r>
    <s v="E02848"/>
    <s v="LINCOLN HUYNH"/>
    <s v="System Administrator "/>
    <x v="0"/>
    <s v="Research &amp; Development"/>
    <x v="0"/>
    <x v="1"/>
    <n v="55"/>
    <d v="2016-11-09T00:00:00"/>
    <x v="890"/>
    <x v="890"/>
    <x v="1"/>
    <x v="1"/>
    <x v="1"/>
    <x v="1"/>
    <x v="1"/>
    <x v="1"/>
  </r>
  <r>
    <s v="E00480"/>
    <s v="HADLEY YEE"/>
    <s v="Business Partner"/>
    <x v="4"/>
    <s v="Speciality Products"/>
    <x v="1"/>
    <x v="1"/>
    <n v="31"/>
    <d v="2018-03-12T00:00:00"/>
    <x v="891"/>
    <x v="891"/>
    <x v="1"/>
    <x v="1"/>
    <x v="1"/>
    <x v="0"/>
    <x v="0"/>
    <x v="1"/>
  </r>
  <r>
    <s v="E00203"/>
    <s v="JULIA DOAN"/>
    <s v="Business Partner"/>
    <x v="4"/>
    <s v="Speciality Products"/>
    <x v="1"/>
    <x v="1"/>
    <n v="53"/>
    <d v="2017-09-07T00:00:00"/>
    <x v="892"/>
    <x v="892"/>
    <x v="1"/>
    <x v="1"/>
    <x v="1"/>
    <x v="0"/>
    <x v="7"/>
    <x v="75"/>
  </r>
  <r>
    <s v="E00647"/>
    <s v="DYLAN ALI"/>
    <s v="Sr. Manger"/>
    <x v="4"/>
    <s v="Speciality Products"/>
    <x v="0"/>
    <x v="1"/>
    <n v="27"/>
    <d v="2021-04-16T00:00:00"/>
    <x v="893"/>
    <x v="893"/>
    <x v="19"/>
    <x v="419"/>
    <x v="419"/>
    <x v="0"/>
    <x v="3"/>
    <x v="1"/>
  </r>
  <r>
    <s v="E03296"/>
    <s v="ELOISE TRINH"/>
    <s v="Solutions Architect"/>
    <x v="0"/>
    <s v="Speciality Products"/>
    <x v="1"/>
    <x v="1"/>
    <n v="39"/>
    <d v="2020-04-22T00:00:00"/>
    <x v="894"/>
    <x v="894"/>
    <x v="1"/>
    <x v="1"/>
    <x v="1"/>
    <x v="0"/>
    <x v="4"/>
    <x v="1"/>
  </r>
  <r>
    <s v="E02453"/>
    <s v="DYLAN KUMAR"/>
    <s v="Sr. Analyst"/>
    <x v="6"/>
    <s v="Speciality Products"/>
    <x v="0"/>
    <x v="1"/>
    <n v="55"/>
    <d v="2006-07-11T00:00:00"/>
    <x v="895"/>
    <x v="895"/>
    <x v="1"/>
    <x v="1"/>
    <x v="1"/>
    <x v="1"/>
    <x v="1"/>
    <x v="1"/>
  </r>
  <r>
    <s v="E00647"/>
    <s v="EMILY GUPTA"/>
    <s v="HRIS Analyst"/>
    <x v="4"/>
    <s v="Corporate"/>
    <x v="1"/>
    <x v="1"/>
    <n v="44"/>
    <d v="2006-02-23T00:00:00"/>
    <x v="896"/>
    <x v="896"/>
    <x v="1"/>
    <x v="1"/>
    <x v="1"/>
    <x v="0"/>
    <x v="4"/>
    <x v="1"/>
  </r>
  <r>
    <s v="E02522"/>
    <s v="SILAS RIVERA"/>
    <s v="Vice President"/>
    <x v="2"/>
    <s v="Corporate"/>
    <x v="0"/>
    <x v="3"/>
    <n v="48"/>
    <d v="2000-02-28T00:00:00"/>
    <x v="897"/>
    <x v="897"/>
    <x v="7"/>
    <x v="420"/>
    <x v="420"/>
    <x v="0"/>
    <x v="2"/>
    <x v="1"/>
  </r>
  <r>
    <s v="E00459"/>
    <s v="JACKSON JORDAN"/>
    <s v="Business Partner"/>
    <x v="4"/>
    <s v="Research &amp; Development"/>
    <x v="0"/>
    <x v="0"/>
    <n v="48"/>
    <d v="2020-09-21T00:00:00"/>
    <x v="898"/>
    <x v="898"/>
    <x v="1"/>
    <x v="1"/>
    <x v="1"/>
    <x v="0"/>
    <x v="3"/>
    <x v="1"/>
  </r>
  <r>
    <s v="E03007"/>
    <s v="ISAAC JOSEPH"/>
    <s v="Analyst"/>
    <x v="2"/>
    <s v="Manufacturing"/>
    <x v="0"/>
    <x v="2"/>
    <n v="54"/>
    <d v="1998-09-24T00:00:00"/>
    <x v="899"/>
    <x v="899"/>
    <x v="1"/>
    <x v="1"/>
    <x v="1"/>
    <x v="0"/>
    <x v="0"/>
    <x v="1"/>
  </r>
  <r>
    <s v="E04035"/>
    <s v="HAILEY LAI"/>
    <s v="Sr. Manger"/>
    <x v="1"/>
    <s v="Manufacturing"/>
    <x v="1"/>
    <x v="1"/>
    <n v="42"/>
    <d v="2011-03-18T00:00:00"/>
    <x v="900"/>
    <x v="900"/>
    <x v="15"/>
    <x v="421"/>
    <x v="421"/>
    <x v="1"/>
    <x v="10"/>
    <x v="1"/>
  </r>
  <r>
    <s v="E00952"/>
    <s v="LEILANI THAO"/>
    <s v="Director"/>
    <x v="4"/>
    <s v="Speciality Products"/>
    <x v="1"/>
    <x v="1"/>
    <n v="38"/>
    <d v="2007-05-30T00:00:00"/>
    <x v="901"/>
    <x v="901"/>
    <x v="31"/>
    <x v="422"/>
    <x v="422"/>
    <x v="0"/>
    <x v="0"/>
    <x v="1"/>
  </r>
  <r>
    <s v="E03863"/>
    <s v="MADELINE WATSON"/>
    <s v="Account Representative"/>
    <x v="2"/>
    <s v="Research &amp; Development"/>
    <x v="1"/>
    <x v="0"/>
    <n v="40"/>
    <d v="2009-05-27T00:00:00"/>
    <x v="902"/>
    <x v="902"/>
    <x v="1"/>
    <x v="1"/>
    <x v="1"/>
    <x v="0"/>
    <x v="4"/>
    <x v="76"/>
  </r>
  <r>
    <s v="E02710"/>
    <s v="SILAS HUANG"/>
    <s v="Engineering Manager"/>
    <x v="5"/>
    <s v="Research &amp; Development"/>
    <x v="0"/>
    <x v="1"/>
    <n v="57"/>
    <d v="1992-01-09T00:00:00"/>
    <x v="903"/>
    <x v="903"/>
    <x v="15"/>
    <x v="423"/>
    <x v="423"/>
    <x v="0"/>
    <x v="4"/>
    <x v="1"/>
  </r>
  <r>
    <s v="E01895"/>
    <s v="PEYTON WALKER"/>
    <s v="Analyst"/>
    <x v="6"/>
    <s v="Research &amp; Development"/>
    <x v="1"/>
    <x v="2"/>
    <n v="43"/>
    <d v="2019-07-13T00:00:00"/>
    <x v="904"/>
    <x v="904"/>
    <x v="1"/>
    <x v="1"/>
    <x v="1"/>
    <x v="0"/>
    <x v="4"/>
    <x v="1"/>
  </r>
  <r>
    <s v="E01339"/>
    <s v="JEREMIAH HERNANDEZ"/>
    <s v="Network Engineer"/>
    <x v="0"/>
    <s v="Manufacturing"/>
    <x v="0"/>
    <x v="3"/>
    <n v="26"/>
    <d v="2019-04-14T00:00:00"/>
    <x v="905"/>
    <x v="905"/>
    <x v="1"/>
    <x v="1"/>
    <x v="1"/>
    <x v="0"/>
    <x v="7"/>
    <x v="77"/>
  </r>
  <r>
    <s v="E02938"/>
    <s v="JACE WASHINGTON"/>
    <s v="Manager"/>
    <x v="3"/>
    <s v="Research &amp; Development"/>
    <x v="0"/>
    <x v="2"/>
    <n v="44"/>
    <d v="2002-02-09T00:00:00"/>
    <x v="906"/>
    <x v="906"/>
    <x v="5"/>
    <x v="424"/>
    <x v="424"/>
    <x v="0"/>
    <x v="3"/>
    <x v="1"/>
  </r>
  <r>
    <s v="E03379"/>
    <s v="LANDON KIM"/>
    <s v="Manager"/>
    <x v="4"/>
    <s v="Speciality Products"/>
    <x v="0"/>
    <x v="1"/>
    <n v="50"/>
    <d v="2012-03-15T00:00:00"/>
    <x v="907"/>
    <x v="907"/>
    <x v="24"/>
    <x v="425"/>
    <x v="425"/>
    <x v="0"/>
    <x v="3"/>
    <x v="1"/>
  </r>
  <r>
    <s v="E02153"/>
    <s v="PEYTON VASQUEZ"/>
    <s v="Analyst"/>
    <x v="3"/>
    <s v="Corporate"/>
    <x v="1"/>
    <x v="3"/>
    <n v="26"/>
    <d v="2019-01-24T00:00:00"/>
    <x v="908"/>
    <x v="908"/>
    <x v="1"/>
    <x v="1"/>
    <x v="1"/>
    <x v="0"/>
    <x v="3"/>
    <x v="1"/>
  </r>
  <r>
    <s v="E00994"/>
    <s v="CHARLOTTE BAKER"/>
    <s v="Analyst II"/>
    <x v="2"/>
    <s v="Manufacturing"/>
    <x v="1"/>
    <x v="2"/>
    <n v="29"/>
    <d v="2016-11-17T00:00:00"/>
    <x v="909"/>
    <x v="909"/>
    <x v="1"/>
    <x v="1"/>
    <x v="1"/>
    <x v="0"/>
    <x v="5"/>
    <x v="1"/>
  </r>
  <r>
    <s v="E00943"/>
    <s v="ELENA MENDOZA"/>
    <s v="Director"/>
    <x v="2"/>
    <s v="Speciality Products"/>
    <x v="1"/>
    <x v="3"/>
    <n v="27"/>
    <d v="2018-10-24T00:00:00"/>
    <x v="910"/>
    <x v="910"/>
    <x v="20"/>
    <x v="426"/>
    <x v="426"/>
    <x v="2"/>
    <x v="12"/>
    <x v="1"/>
  </r>
  <r>
    <s v="E00869"/>
    <s v="NOVA LIN"/>
    <s v="Cloud Infrastructure Architect"/>
    <x v="0"/>
    <s v="Manufacturing"/>
    <x v="1"/>
    <x v="1"/>
    <n v="33"/>
    <d v="2017-10-21T00:00:00"/>
    <x v="911"/>
    <x v="911"/>
    <x v="1"/>
    <x v="1"/>
    <x v="1"/>
    <x v="0"/>
    <x v="7"/>
    <x v="1"/>
  </r>
  <r>
    <s v="E03457"/>
    <s v="IVY DESAI"/>
    <s v="Controls Engineer"/>
    <x v="5"/>
    <s v="Research &amp; Development"/>
    <x v="1"/>
    <x v="1"/>
    <n v="59"/>
    <d v="2001-04-09T00:00:00"/>
    <x v="912"/>
    <x v="912"/>
    <x v="1"/>
    <x v="1"/>
    <x v="1"/>
    <x v="1"/>
    <x v="6"/>
    <x v="1"/>
  </r>
  <r>
    <s v="E02193"/>
    <s v="JOSEPHINE ACOSTA"/>
    <s v="Director"/>
    <x v="4"/>
    <s v="Speciality Products"/>
    <x v="1"/>
    <x v="3"/>
    <n v="40"/>
    <d v="2020-09-20T00:00:00"/>
    <x v="913"/>
    <x v="913"/>
    <x v="35"/>
    <x v="427"/>
    <x v="427"/>
    <x v="2"/>
    <x v="8"/>
    <x v="1"/>
  </r>
  <r>
    <s v="E00577"/>
    <s v="NORA NUNEZ"/>
    <s v="Analyst II"/>
    <x v="1"/>
    <s v="Research &amp; Development"/>
    <x v="1"/>
    <x v="3"/>
    <n v="45"/>
    <d v="2012-08-06T00:00:00"/>
    <x v="914"/>
    <x v="914"/>
    <x v="1"/>
    <x v="1"/>
    <x v="1"/>
    <x v="2"/>
    <x v="12"/>
    <x v="1"/>
  </r>
  <r>
    <s v="E00538"/>
    <s v="CALEB XIONG"/>
    <s v="Sr. Account Representative"/>
    <x v="2"/>
    <s v="Corporate"/>
    <x v="0"/>
    <x v="1"/>
    <n v="38"/>
    <d v="2011-11-28T00:00:00"/>
    <x v="915"/>
    <x v="915"/>
    <x v="1"/>
    <x v="1"/>
    <x v="1"/>
    <x v="0"/>
    <x v="2"/>
    <x v="1"/>
  </r>
  <r>
    <s v="E01415"/>
    <s v="HENRY GREEN"/>
    <s v="Sr. Account Representative"/>
    <x v="2"/>
    <s v="Speciality Products"/>
    <x v="0"/>
    <x v="2"/>
    <n v="32"/>
    <d v="2020-02-03T00:00:00"/>
    <x v="916"/>
    <x v="916"/>
    <x v="1"/>
    <x v="1"/>
    <x v="1"/>
    <x v="0"/>
    <x v="3"/>
    <x v="1"/>
  </r>
  <r>
    <s v="E00717"/>
    <s v="MADELYN CHAN"/>
    <s v="Manager"/>
    <x v="2"/>
    <s v="Speciality Products"/>
    <x v="1"/>
    <x v="1"/>
    <n v="64"/>
    <d v="2003-05-21T00:00:00"/>
    <x v="917"/>
    <x v="917"/>
    <x v="17"/>
    <x v="428"/>
    <x v="428"/>
    <x v="0"/>
    <x v="3"/>
    <x v="1"/>
  </r>
  <r>
    <s v="E00225"/>
    <s v="ANGEL DELGADO"/>
    <s v="Director"/>
    <x v="1"/>
    <s v="Corporate"/>
    <x v="0"/>
    <x v="3"/>
    <n v="31"/>
    <d v="2017-08-10T00:00:00"/>
    <x v="918"/>
    <x v="918"/>
    <x v="12"/>
    <x v="429"/>
    <x v="429"/>
    <x v="0"/>
    <x v="0"/>
    <x v="1"/>
  </r>
  <r>
    <s v="E02889"/>
    <s v="MIA HERRERA"/>
    <s v="Director"/>
    <x v="6"/>
    <s v="Research &amp; Development"/>
    <x v="1"/>
    <x v="3"/>
    <n v="43"/>
    <d v="2014-10-16T00:00:00"/>
    <x v="919"/>
    <x v="919"/>
    <x v="14"/>
    <x v="430"/>
    <x v="430"/>
    <x v="2"/>
    <x v="8"/>
    <x v="1"/>
  </r>
  <r>
    <s v="E04978"/>
    <s v="PEYTON HARRIS"/>
    <s v="Enterprise Architect"/>
    <x v="0"/>
    <s v="Research &amp; Development"/>
    <x v="1"/>
    <x v="2"/>
    <n v="45"/>
    <d v="2009-04-05T00:00:00"/>
    <x v="920"/>
    <x v="920"/>
    <x v="1"/>
    <x v="1"/>
    <x v="1"/>
    <x v="0"/>
    <x v="4"/>
    <x v="1"/>
  </r>
  <r>
    <s v="E04163"/>
    <s v="DAVID HERRERA"/>
    <s v="Engineering Manager"/>
    <x v="5"/>
    <s v="Speciality Products"/>
    <x v="0"/>
    <x v="3"/>
    <n v="32"/>
    <d v="2021-10-09T00:00:00"/>
    <x v="921"/>
    <x v="921"/>
    <x v="8"/>
    <x v="431"/>
    <x v="431"/>
    <x v="2"/>
    <x v="9"/>
    <x v="1"/>
  </r>
  <r>
    <s v="E01652"/>
    <s v="AVERY DOMINGUEZ"/>
    <s v="Sr. Manger"/>
    <x v="2"/>
    <s v="Corporate"/>
    <x v="1"/>
    <x v="3"/>
    <n v="27"/>
    <d v="2019-09-13T00:00:00"/>
    <x v="922"/>
    <x v="922"/>
    <x v="8"/>
    <x v="432"/>
    <x v="432"/>
    <x v="2"/>
    <x v="9"/>
    <x v="1"/>
  </r>
  <r>
    <s v="E00880"/>
    <s v="GRACE CARTER"/>
    <s v="Sr. Manger"/>
    <x v="4"/>
    <s v="Speciality Products"/>
    <x v="1"/>
    <x v="0"/>
    <n v="25"/>
    <d v="2021-03-17T00:00:00"/>
    <x v="923"/>
    <x v="923"/>
    <x v="4"/>
    <x v="433"/>
    <x v="433"/>
    <x v="0"/>
    <x v="5"/>
    <x v="1"/>
  </r>
  <r>
    <s v="E04335"/>
    <s v="PARKER ALLEN"/>
    <s v="Sr. Analyst"/>
    <x v="2"/>
    <s v="Speciality Products"/>
    <x v="0"/>
    <x v="2"/>
    <n v="31"/>
    <d v="2018-08-13T00:00:00"/>
    <x v="924"/>
    <x v="924"/>
    <x v="1"/>
    <x v="1"/>
    <x v="1"/>
    <x v="0"/>
    <x v="4"/>
    <x v="1"/>
  </r>
  <r>
    <s v="E01300"/>
    <s v="SADIE LEE"/>
    <s v="Sr. Manger"/>
    <x v="6"/>
    <s v="Corporate"/>
    <x v="1"/>
    <x v="1"/>
    <n v="65"/>
    <d v="2000-10-24T00:00:00"/>
    <x v="925"/>
    <x v="925"/>
    <x v="8"/>
    <x v="434"/>
    <x v="434"/>
    <x v="1"/>
    <x v="11"/>
    <x v="1"/>
  </r>
  <r>
    <s v="E03102"/>
    <s v="COOPER VALDEZ"/>
    <s v="Manager"/>
    <x v="2"/>
    <s v="Corporate"/>
    <x v="0"/>
    <x v="3"/>
    <n v="50"/>
    <d v="2012-04-25T00:00:00"/>
    <x v="926"/>
    <x v="926"/>
    <x v="6"/>
    <x v="435"/>
    <x v="435"/>
    <x v="2"/>
    <x v="12"/>
    <x v="1"/>
  </r>
  <r>
    <s v="E04089"/>
    <s v="SEBASTIAN FONG"/>
    <s v="Sr. Manger"/>
    <x v="0"/>
    <s v="Manufacturing"/>
    <x v="0"/>
    <x v="1"/>
    <n v="46"/>
    <d v="2017-12-16T00:00:00"/>
    <x v="927"/>
    <x v="927"/>
    <x v="15"/>
    <x v="436"/>
    <x v="436"/>
    <x v="0"/>
    <x v="5"/>
    <x v="1"/>
  </r>
  <r>
    <s v="E02059"/>
    <s v="ROMAN MUNOZ"/>
    <s v="Sr. Manger"/>
    <x v="2"/>
    <s v="Speciality Products"/>
    <x v="0"/>
    <x v="3"/>
    <n v="54"/>
    <d v="2011-10-20T00:00:00"/>
    <x v="928"/>
    <x v="928"/>
    <x v="15"/>
    <x v="437"/>
    <x v="437"/>
    <x v="0"/>
    <x v="5"/>
    <x v="1"/>
  </r>
  <r>
    <s v="E03894"/>
    <s v="CHARLOTTE CHANG"/>
    <s v="Manager"/>
    <x v="2"/>
    <s v="Research &amp; Development"/>
    <x v="1"/>
    <x v="1"/>
    <n v="50"/>
    <d v="2000-05-07T00:00:00"/>
    <x v="929"/>
    <x v="929"/>
    <x v="3"/>
    <x v="438"/>
    <x v="438"/>
    <x v="0"/>
    <x v="2"/>
    <x v="1"/>
  </r>
  <r>
    <s v="E03106"/>
    <s v="XAVIER DAVIS"/>
    <s v="Vice President"/>
    <x v="1"/>
    <s v="Corporate"/>
    <x v="0"/>
    <x v="2"/>
    <n v="36"/>
    <d v="2009-01-17T00:00:00"/>
    <x v="930"/>
    <x v="930"/>
    <x v="13"/>
    <x v="439"/>
    <x v="439"/>
    <x v="0"/>
    <x v="0"/>
    <x v="1"/>
  </r>
  <r>
    <s v="E01350"/>
    <s v="NATALIE CARTER"/>
    <s v="Director"/>
    <x v="1"/>
    <s v="Corporate"/>
    <x v="1"/>
    <x v="2"/>
    <n v="64"/>
    <d v="2012-12-21T00:00:00"/>
    <x v="931"/>
    <x v="931"/>
    <x v="9"/>
    <x v="440"/>
    <x v="440"/>
    <x v="0"/>
    <x v="5"/>
    <x v="1"/>
  </r>
  <r>
    <s v="E02900"/>
    <s v="ELENA RICHARDSON"/>
    <s v="Manager"/>
    <x v="3"/>
    <s v="Manufacturing"/>
    <x v="1"/>
    <x v="2"/>
    <n v="34"/>
    <d v="2014-10-03T00:00:00"/>
    <x v="932"/>
    <x v="932"/>
    <x v="6"/>
    <x v="441"/>
    <x v="441"/>
    <x v="0"/>
    <x v="7"/>
    <x v="1"/>
  </r>
  <r>
    <s v="E02202"/>
    <s v="EMILIA BAILEY"/>
    <s v="Vice President"/>
    <x v="3"/>
    <s v="Speciality Products"/>
    <x v="1"/>
    <x v="2"/>
    <n v="41"/>
    <d v="2012-08-09T00:00:00"/>
    <x v="933"/>
    <x v="933"/>
    <x v="21"/>
    <x v="442"/>
    <x v="442"/>
    <x v="0"/>
    <x v="5"/>
    <x v="1"/>
  </r>
  <r>
    <s v="E02696"/>
    <s v="RYAN LU"/>
    <s v="Development Engineer"/>
    <x v="5"/>
    <s v="Speciality Products"/>
    <x v="0"/>
    <x v="1"/>
    <n v="25"/>
    <d v="2021-07-08T00:00:00"/>
    <x v="934"/>
    <x v="934"/>
    <x v="1"/>
    <x v="1"/>
    <x v="1"/>
    <x v="0"/>
    <x v="7"/>
    <x v="1"/>
  </r>
  <r>
    <s v="E01722"/>
    <s v="ASHER HUYNH"/>
    <s v="Manager"/>
    <x v="0"/>
    <s v="Manufacturing"/>
    <x v="0"/>
    <x v="1"/>
    <n v="45"/>
    <d v="2015-01-22T00:00:00"/>
    <x v="935"/>
    <x v="935"/>
    <x v="4"/>
    <x v="443"/>
    <x v="443"/>
    <x v="0"/>
    <x v="3"/>
    <x v="1"/>
  </r>
  <r>
    <s v="E04562"/>
    <s v="KINSLEY MARTINEZ"/>
    <s v="Director"/>
    <x v="4"/>
    <s v="Speciality Products"/>
    <x v="1"/>
    <x v="3"/>
    <n v="52"/>
    <d v="1993-08-28T00:00:00"/>
    <x v="721"/>
    <x v="721"/>
    <x v="36"/>
    <x v="444"/>
    <x v="444"/>
    <x v="2"/>
    <x v="12"/>
    <x v="1"/>
  </r>
  <r>
    <s v="E00640"/>
    <s v="PAISLEY BRYANT"/>
    <s v="Cloud Infrastructure Architect"/>
    <x v="0"/>
    <s v="Manufacturing"/>
    <x v="1"/>
    <x v="0"/>
    <n v="37"/>
    <d v="2016-04-27T00:00:00"/>
    <x v="936"/>
    <x v="936"/>
    <x v="1"/>
    <x v="1"/>
    <x v="1"/>
    <x v="0"/>
    <x v="2"/>
    <x v="1"/>
  </r>
  <r>
    <s v="E02554"/>
    <s v="JOSHUA RAMIREZ"/>
    <s v="Vice President"/>
    <x v="4"/>
    <s v="Corporate"/>
    <x v="0"/>
    <x v="3"/>
    <n v="44"/>
    <d v="2007-09-10T00:00:00"/>
    <x v="937"/>
    <x v="937"/>
    <x v="29"/>
    <x v="445"/>
    <x v="445"/>
    <x v="2"/>
    <x v="12"/>
    <x v="1"/>
  </r>
  <r>
    <s v="E03412"/>
    <s v="JOSHUA MARTIN"/>
    <s v="Sr. Manger"/>
    <x v="4"/>
    <s v="Research &amp; Development"/>
    <x v="0"/>
    <x v="0"/>
    <n v="42"/>
    <d v="2003-10-20T00:00:00"/>
    <x v="938"/>
    <x v="938"/>
    <x v="28"/>
    <x v="446"/>
    <x v="446"/>
    <x v="0"/>
    <x v="3"/>
    <x v="1"/>
  </r>
  <r>
    <s v="E00646"/>
    <s v="CHARLES MOORE"/>
    <s v="Analyst"/>
    <x v="3"/>
    <s v="Speciality Products"/>
    <x v="0"/>
    <x v="2"/>
    <n v="49"/>
    <d v="2011-12-17T00:00:00"/>
    <x v="939"/>
    <x v="939"/>
    <x v="1"/>
    <x v="1"/>
    <x v="1"/>
    <x v="0"/>
    <x v="0"/>
    <x v="1"/>
  </r>
  <r>
    <s v="E04670"/>
    <s v="ANGEL DO"/>
    <s v="IT Systems Architect"/>
    <x v="0"/>
    <s v="Speciality Products"/>
    <x v="0"/>
    <x v="1"/>
    <n v="34"/>
    <d v="2019-09-20T00:00:00"/>
    <x v="940"/>
    <x v="940"/>
    <x v="1"/>
    <x v="1"/>
    <x v="1"/>
    <x v="1"/>
    <x v="10"/>
    <x v="1"/>
  </r>
  <r>
    <s v="E03580"/>
    <s v="MAVERICK MEDINA"/>
    <s v="Analyst II"/>
    <x v="2"/>
    <s v="Manufacturing"/>
    <x v="0"/>
    <x v="3"/>
    <n v="39"/>
    <d v="2007-05-27T00:00:00"/>
    <x v="941"/>
    <x v="941"/>
    <x v="1"/>
    <x v="1"/>
    <x v="1"/>
    <x v="0"/>
    <x v="0"/>
    <x v="1"/>
  </r>
  <r>
    <s v="E00446"/>
    <s v="ISAAC HAN"/>
    <s v="Vice President"/>
    <x v="4"/>
    <s v="Speciality Products"/>
    <x v="0"/>
    <x v="1"/>
    <n v="31"/>
    <d v="2015-01-14T00:00:00"/>
    <x v="942"/>
    <x v="942"/>
    <x v="16"/>
    <x v="447"/>
    <x v="447"/>
    <x v="0"/>
    <x v="3"/>
    <x v="1"/>
  </r>
  <r>
    <s v="E02363"/>
    <s v="ELIZA LIANG"/>
    <s v="Sr. Manger"/>
    <x v="4"/>
    <s v="Speciality Products"/>
    <x v="1"/>
    <x v="1"/>
    <n v="36"/>
    <d v="2010-03-11T00:00:00"/>
    <x v="943"/>
    <x v="943"/>
    <x v="8"/>
    <x v="448"/>
    <x v="448"/>
    <x v="1"/>
    <x v="10"/>
    <x v="1"/>
  </r>
  <r>
    <s v="E03718"/>
    <s v="ZOE ZHOU"/>
    <s v="Manager"/>
    <x v="1"/>
    <s v="Corporate"/>
    <x v="1"/>
    <x v="1"/>
    <n v="61"/>
    <d v="2009-10-06T00:00:00"/>
    <x v="944"/>
    <x v="944"/>
    <x v="3"/>
    <x v="449"/>
    <x v="449"/>
    <x v="1"/>
    <x v="10"/>
    <x v="1"/>
  </r>
  <r>
    <s v="E01749"/>
    <s v="NATHAN LEE"/>
    <s v="Analyst"/>
    <x v="3"/>
    <s v="Manufacturing"/>
    <x v="0"/>
    <x v="1"/>
    <n v="29"/>
    <d v="2016-08-20T00:00:00"/>
    <x v="945"/>
    <x v="945"/>
    <x v="1"/>
    <x v="1"/>
    <x v="1"/>
    <x v="0"/>
    <x v="7"/>
    <x v="1"/>
  </r>
  <r>
    <s v="E02888"/>
    <s v="ELIJAH RAMOS"/>
    <s v="Sr. Manger"/>
    <x v="0"/>
    <s v="Speciality Products"/>
    <x v="0"/>
    <x v="3"/>
    <n v="33"/>
    <d v="2012-12-24T00:00:00"/>
    <x v="946"/>
    <x v="946"/>
    <x v="4"/>
    <x v="450"/>
    <x v="450"/>
    <x v="2"/>
    <x v="9"/>
    <x v="1"/>
  </r>
  <r>
    <s v="E01338"/>
    <s v="JAXSON COLEMAN"/>
    <s v="Manager"/>
    <x v="1"/>
    <s v="Manufacturing"/>
    <x v="0"/>
    <x v="2"/>
    <n v="32"/>
    <d v="2020-04-15T00:00:00"/>
    <x v="947"/>
    <x v="947"/>
    <x v="6"/>
    <x v="451"/>
    <x v="451"/>
    <x v="0"/>
    <x v="4"/>
    <x v="1"/>
  </r>
  <r>
    <s v="E03000"/>
    <s v="HAILEY HONG"/>
    <s v="Account Representative"/>
    <x v="2"/>
    <s v="Research &amp; Development"/>
    <x v="1"/>
    <x v="1"/>
    <n v="33"/>
    <d v="2021-01-22T00:00:00"/>
    <x v="948"/>
    <x v="948"/>
    <x v="1"/>
    <x v="1"/>
    <x v="1"/>
    <x v="0"/>
    <x v="2"/>
    <x v="1"/>
  </r>
  <r>
    <s v="E01611"/>
    <s v="GABRIELLA ZHU"/>
    <s v="Computer Systems Manager"/>
    <x v="0"/>
    <s v="Speciality Products"/>
    <x v="1"/>
    <x v="1"/>
    <n v="36"/>
    <d v="2014-11-29T00:00:00"/>
    <x v="949"/>
    <x v="949"/>
    <x v="24"/>
    <x v="452"/>
    <x v="452"/>
    <x v="1"/>
    <x v="1"/>
    <x v="1"/>
  </r>
  <r>
    <s v="E02684"/>
    <s v="AARON MALDONADO"/>
    <s v="Analyst II"/>
    <x v="1"/>
    <s v="Manufacturing"/>
    <x v="0"/>
    <x v="3"/>
    <n v="39"/>
    <d v="2008-09-17T00:00:00"/>
    <x v="950"/>
    <x v="950"/>
    <x v="1"/>
    <x v="1"/>
    <x v="1"/>
    <x v="0"/>
    <x v="0"/>
    <x v="1"/>
  </r>
  <r>
    <s v="E02561"/>
    <s v="SAMANTHA VARGAS"/>
    <s v="Director"/>
    <x v="4"/>
    <s v="Corporate"/>
    <x v="1"/>
    <x v="3"/>
    <n v="53"/>
    <d v="2006-07-21T00:00:00"/>
    <x v="951"/>
    <x v="951"/>
    <x v="11"/>
    <x v="453"/>
    <x v="453"/>
    <x v="2"/>
    <x v="12"/>
    <x v="1"/>
  </r>
  <r>
    <s v="E03168"/>
    <s v="NORA LE"/>
    <s v="Sr. Manger"/>
    <x v="0"/>
    <s v="Manufacturing"/>
    <x v="1"/>
    <x v="1"/>
    <n v="53"/>
    <d v="1997-04-12T00:00:00"/>
    <x v="952"/>
    <x v="952"/>
    <x v="4"/>
    <x v="454"/>
    <x v="454"/>
    <x v="0"/>
    <x v="0"/>
    <x v="1"/>
  </r>
  <r>
    <s v="E00758"/>
    <s v="ALICE ROBERTS"/>
    <s v="Director"/>
    <x v="4"/>
    <s v="Manufacturing"/>
    <x v="1"/>
    <x v="2"/>
    <n v="54"/>
    <d v="1994-09-26T00:00:00"/>
    <x v="953"/>
    <x v="953"/>
    <x v="35"/>
    <x v="455"/>
    <x v="455"/>
    <x v="0"/>
    <x v="4"/>
    <x v="78"/>
  </r>
  <r>
    <s v="E03691"/>
    <s v="COLTON GARCIA"/>
    <s v="Solutions Architect"/>
    <x v="0"/>
    <s v="Speciality Products"/>
    <x v="0"/>
    <x v="3"/>
    <n v="55"/>
    <d v="1993-11-17T00:00:00"/>
    <x v="954"/>
    <x v="954"/>
    <x v="1"/>
    <x v="1"/>
    <x v="1"/>
    <x v="0"/>
    <x v="4"/>
    <x v="1"/>
  </r>
  <r>
    <s v="E01488"/>
    <s v="STELLA LAI"/>
    <s v="Sr. Analyst"/>
    <x v="3"/>
    <s v="Manufacturing"/>
    <x v="1"/>
    <x v="1"/>
    <n v="44"/>
    <d v="2021-04-28T00:00:00"/>
    <x v="955"/>
    <x v="955"/>
    <x v="1"/>
    <x v="1"/>
    <x v="1"/>
    <x v="0"/>
    <x v="4"/>
    <x v="1"/>
  </r>
  <r>
    <s v="E04415"/>
    <s v="LEONARDO LUONG"/>
    <s v="Manager"/>
    <x v="1"/>
    <s v="Manufacturing"/>
    <x v="0"/>
    <x v="1"/>
    <n v="52"/>
    <d v="1999-12-29T00:00:00"/>
    <x v="956"/>
    <x v="956"/>
    <x v="3"/>
    <x v="456"/>
    <x v="456"/>
    <x v="0"/>
    <x v="3"/>
    <x v="1"/>
  </r>
  <r>
    <s v="E03278"/>
    <s v="NICHOLAS WONG"/>
    <s v="Director"/>
    <x v="2"/>
    <s v="Research &amp; Development"/>
    <x v="0"/>
    <x v="1"/>
    <n v="27"/>
    <d v="2019-11-07T00:00:00"/>
    <x v="957"/>
    <x v="957"/>
    <x v="20"/>
    <x v="457"/>
    <x v="457"/>
    <x v="0"/>
    <x v="7"/>
    <x v="1"/>
  </r>
  <r>
    <s v="E00282"/>
    <s v="JEREMIAH CASTILLO"/>
    <s v="Analyst II"/>
    <x v="3"/>
    <s v="Research &amp; Development"/>
    <x v="0"/>
    <x v="3"/>
    <n v="58"/>
    <d v="2006-04-12T00:00:00"/>
    <x v="958"/>
    <x v="958"/>
    <x v="1"/>
    <x v="1"/>
    <x v="1"/>
    <x v="0"/>
    <x v="7"/>
    <x v="1"/>
  </r>
  <r>
    <s v="E03305"/>
    <s v="COOPER JIANG"/>
    <s v="Analyst II"/>
    <x v="3"/>
    <s v="Corporate"/>
    <x v="0"/>
    <x v="1"/>
    <n v="49"/>
    <d v="2019-07-25T00:00:00"/>
    <x v="959"/>
    <x v="959"/>
    <x v="1"/>
    <x v="1"/>
    <x v="1"/>
    <x v="1"/>
    <x v="1"/>
    <x v="79"/>
  </r>
  <r>
    <s v="E00559"/>
    <s v="PENELOPE SILVA"/>
    <s v="Network Architect"/>
    <x v="0"/>
    <s v="Speciality Products"/>
    <x v="1"/>
    <x v="3"/>
    <n v="36"/>
    <d v="2016-11-03T00:00:00"/>
    <x v="960"/>
    <x v="960"/>
    <x v="1"/>
    <x v="1"/>
    <x v="1"/>
    <x v="0"/>
    <x v="7"/>
    <x v="1"/>
  </r>
  <r>
    <s v="E02558"/>
    <s v="JOSE RICHARDSON"/>
    <s v="Director"/>
    <x v="6"/>
    <s v="Research &amp; Development"/>
    <x v="0"/>
    <x v="2"/>
    <n v="26"/>
    <d v="2019-10-15T00:00:00"/>
    <x v="961"/>
    <x v="961"/>
    <x v="2"/>
    <x v="458"/>
    <x v="458"/>
    <x v="0"/>
    <x v="4"/>
    <x v="1"/>
  </r>
  <r>
    <s v="E00956"/>
    <s v="ELEANOR CHAU"/>
    <s v="Development Engineer"/>
    <x v="5"/>
    <s v="Research &amp; Development"/>
    <x v="1"/>
    <x v="1"/>
    <n v="37"/>
    <d v="2020-03-08T00:00:00"/>
    <x v="962"/>
    <x v="962"/>
    <x v="1"/>
    <x v="1"/>
    <x v="1"/>
    <x v="0"/>
    <x v="3"/>
    <x v="1"/>
  </r>
  <r>
    <s v="E03858"/>
    <s v="JOHN CHO"/>
    <s v="Director"/>
    <x v="4"/>
    <s v="Speciality Products"/>
    <x v="0"/>
    <x v="1"/>
    <n v="47"/>
    <d v="2019-11-03T00:00:00"/>
    <x v="963"/>
    <x v="963"/>
    <x v="11"/>
    <x v="459"/>
    <x v="459"/>
    <x v="1"/>
    <x v="11"/>
    <x v="1"/>
  </r>
  <r>
    <s v="E02221"/>
    <s v="JULIAN DELGADO"/>
    <s v="Systems Analyst"/>
    <x v="0"/>
    <s v="Speciality Products"/>
    <x v="0"/>
    <x v="3"/>
    <n v="29"/>
    <d v="2016-05-19T00:00:00"/>
    <x v="964"/>
    <x v="964"/>
    <x v="1"/>
    <x v="1"/>
    <x v="1"/>
    <x v="2"/>
    <x v="9"/>
    <x v="1"/>
  </r>
  <r>
    <s v="E00126"/>
    <s v="ISABELLA SCOTT"/>
    <s v="Network Administrator"/>
    <x v="0"/>
    <s v="Research &amp; Development"/>
    <x v="1"/>
    <x v="2"/>
    <n v="58"/>
    <d v="2016-04-26T00:00:00"/>
    <x v="965"/>
    <x v="965"/>
    <x v="1"/>
    <x v="1"/>
    <x v="1"/>
    <x v="0"/>
    <x v="3"/>
    <x v="1"/>
  </r>
  <r>
    <s v="E02627"/>
    <s v="PARKER AVILA"/>
    <s v="Analyst II"/>
    <x v="6"/>
    <s v="Manufacturing"/>
    <x v="0"/>
    <x v="3"/>
    <n v="47"/>
    <d v="2005-11-28T00:00:00"/>
    <x v="966"/>
    <x v="966"/>
    <x v="1"/>
    <x v="1"/>
    <x v="1"/>
    <x v="2"/>
    <x v="8"/>
    <x v="1"/>
  </r>
  <r>
    <s v="E03778"/>
    <s v="LUKE VU"/>
    <s v="Sr. Manger"/>
    <x v="6"/>
    <s v="Speciality Products"/>
    <x v="0"/>
    <x v="1"/>
    <n v="52"/>
    <d v="2018-06-04T00:00:00"/>
    <x v="967"/>
    <x v="967"/>
    <x v="4"/>
    <x v="460"/>
    <x v="460"/>
    <x v="1"/>
    <x v="6"/>
    <x v="1"/>
  </r>
  <r>
    <s v="E00481"/>
    <s v="JAMESON NELSON"/>
    <s v="Network Architect"/>
    <x v="0"/>
    <s v="Research &amp; Development"/>
    <x v="0"/>
    <x v="2"/>
    <n v="61"/>
    <d v="2016-03-08T00:00:00"/>
    <x v="968"/>
    <x v="968"/>
    <x v="1"/>
    <x v="1"/>
    <x v="1"/>
    <x v="0"/>
    <x v="7"/>
    <x v="1"/>
  </r>
  <r>
    <s v="E02833"/>
    <s v="ADRIAN FERNANDEZ"/>
    <s v="Systems Analyst"/>
    <x v="0"/>
    <s v="Research &amp; Development"/>
    <x v="0"/>
    <x v="3"/>
    <n v="45"/>
    <d v="2001-08-23T00:00:00"/>
    <x v="969"/>
    <x v="969"/>
    <x v="1"/>
    <x v="1"/>
    <x v="1"/>
    <x v="0"/>
    <x v="7"/>
    <x v="1"/>
  </r>
  <r>
    <s v="E03902"/>
    <s v="MADISON HUNTER"/>
    <s v="Network Administrator"/>
    <x v="0"/>
    <s v="Corporate"/>
    <x v="1"/>
    <x v="2"/>
    <n v="40"/>
    <d v="2012-02-05T00:00:00"/>
    <x v="970"/>
    <x v="970"/>
    <x v="1"/>
    <x v="1"/>
    <x v="1"/>
    <x v="0"/>
    <x v="7"/>
    <x v="1"/>
  </r>
  <r>
    <s v="E02310"/>
    <s v="JORDAN PHILLIPS"/>
    <s v="Vice President"/>
    <x v="4"/>
    <s v="Corporate"/>
    <x v="0"/>
    <x v="0"/>
    <n v="45"/>
    <d v="2010-12-12T00:00:00"/>
    <x v="971"/>
    <x v="971"/>
    <x v="18"/>
    <x v="461"/>
    <x v="461"/>
    <x v="0"/>
    <x v="7"/>
    <x v="1"/>
  </r>
  <r>
    <s v="E02661"/>
    <s v="MAYA CHAN"/>
    <s v="Controls Engineer"/>
    <x v="5"/>
    <s v="Speciality Products"/>
    <x v="1"/>
    <x v="1"/>
    <n v="37"/>
    <d v="2013-02-13T00:00:00"/>
    <x v="972"/>
    <x v="972"/>
    <x v="1"/>
    <x v="1"/>
    <x v="1"/>
    <x v="1"/>
    <x v="10"/>
    <x v="1"/>
  </r>
  <r>
    <s v="E00836"/>
    <s v="WESLEY KING"/>
    <s v="Manager"/>
    <x v="3"/>
    <s v="Manufacturing"/>
    <x v="0"/>
    <x v="2"/>
    <n v="57"/>
    <d v="2019-01-19T00:00:00"/>
    <x v="973"/>
    <x v="973"/>
    <x v="17"/>
    <x v="462"/>
    <x v="462"/>
    <x v="0"/>
    <x v="2"/>
    <x v="1"/>
  </r>
  <r>
    <s v="E00682"/>
    <s v="SOFIA FERNANDEZ"/>
    <s v="Manager"/>
    <x v="3"/>
    <s v="Manufacturing"/>
    <x v="1"/>
    <x v="3"/>
    <n v="44"/>
    <d v="2005-10-17T00:00:00"/>
    <x v="974"/>
    <x v="974"/>
    <x v="4"/>
    <x v="463"/>
    <x v="463"/>
    <x v="0"/>
    <x v="3"/>
    <x v="1"/>
  </r>
  <r>
    <s v="E00287"/>
    <s v="MAVERICK FIGUEROA"/>
    <s v="IT Systems Architect"/>
    <x v="0"/>
    <s v="Corporate"/>
    <x v="0"/>
    <x v="3"/>
    <n v="48"/>
    <d v="2008-07-06T00:00:00"/>
    <x v="975"/>
    <x v="975"/>
    <x v="1"/>
    <x v="1"/>
    <x v="1"/>
    <x v="0"/>
    <x v="2"/>
    <x v="1"/>
  </r>
  <r>
    <s v="E00785"/>
    <s v="HANNAH HOANG"/>
    <s v="Manager"/>
    <x v="3"/>
    <s v="Speciality Products"/>
    <x v="1"/>
    <x v="1"/>
    <n v="25"/>
    <d v="2021-12-15T00:00:00"/>
    <x v="976"/>
    <x v="976"/>
    <x v="5"/>
    <x v="464"/>
    <x v="464"/>
    <x v="1"/>
    <x v="11"/>
    <x v="1"/>
  </r>
  <r>
    <s v="E04598"/>
    <s v="VIOLET GARCIA"/>
    <s v="Sr. Analyst"/>
    <x v="6"/>
    <s v="Speciality Products"/>
    <x v="1"/>
    <x v="3"/>
    <n v="35"/>
    <d v="2017-01-10T00:00:00"/>
    <x v="977"/>
    <x v="977"/>
    <x v="1"/>
    <x v="1"/>
    <x v="1"/>
    <x v="0"/>
    <x v="5"/>
    <x v="1"/>
  </r>
  <r>
    <s v="E03247"/>
    <s v="AALIYAH MAI"/>
    <s v="Vice President"/>
    <x v="0"/>
    <s v="Speciality Products"/>
    <x v="1"/>
    <x v="1"/>
    <n v="57"/>
    <d v="2016-11-11T00:00:00"/>
    <x v="978"/>
    <x v="978"/>
    <x v="29"/>
    <x v="465"/>
    <x v="465"/>
    <x v="0"/>
    <x v="3"/>
    <x v="80"/>
  </r>
  <r>
    <s v="E02703"/>
    <s v="AUSTIN VANG"/>
    <s v="Manager"/>
    <x v="6"/>
    <s v="Speciality Products"/>
    <x v="0"/>
    <x v="1"/>
    <n v="49"/>
    <d v="2018-05-20T00:00:00"/>
    <x v="979"/>
    <x v="979"/>
    <x v="6"/>
    <x v="466"/>
    <x v="466"/>
    <x v="1"/>
    <x v="10"/>
    <x v="81"/>
  </r>
  <r>
    <s v="E02191"/>
    <s v="MARIA SUN"/>
    <s v="Director"/>
    <x v="2"/>
    <s v="Corporate"/>
    <x v="1"/>
    <x v="1"/>
    <n v="25"/>
    <d v="2021-12-19T00:00:00"/>
    <x v="980"/>
    <x v="980"/>
    <x v="14"/>
    <x v="467"/>
    <x v="467"/>
    <x v="1"/>
    <x v="11"/>
    <x v="1"/>
  </r>
  <r>
    <s v="E00156"/>
    <s v="MADELYN SCOTT"/>
    <s v="Sr. Manger"/>
    <x v="0"/>
    <s v="Research &amp; Development"/>
    <x v="1"/>
    <x v="2"/>
    <n v="46"/>
    <d v="2002-01-09T00:00:00"/>
    <x v="981"/>
    <x v="981"/>
    <x v="28"/>
    <x v="468"/>
    <x v="468"/>
    <x v="0"/>
    <x v="3"/>
    <x v="1"/>
  </r>
  <r>
    <s v="E03349"/>
    <s v="DYLAN CHIN"/>
    <s v="Director"/>
    <x v="1"/>
    <s v="Corporate"/>
    <x v="0"/>
    <x v="1"/>
    <n v="60"/>
    <d v="2017-06-05T00:00:00"/>
    <x v="982"/>
    <x v="982"/>
    <x v="10"/>
    <x v="469"/>
    <x v="469"/>
    <x v="0"/>
    <x v="4"/>
    <x v="1"/>
  </r>
  <r>
    <s v="E04032"/>
    <s v="EMERY ZHANG"/>
    <s v="Field Engineer"/>
    <x v="5"/>
    <s v="Corporate"/>
    <x v="1"/>
    <x v="1"/>
    <n v="45"/>
    <d v="2012-02-28T00:00:00"/>
    <x v="983"/>
    <x v="983"/>
    <x v="1"/>
    <x v="1"/>
    <x v="1"/>
    <x v="1"/>
    <x v="10"/>
    <x v="1"/>
  </r>
  <r>
    <s v="E00005"/>
    <s v="RILEY WASHINGTON"/>
    <s v="Director"/>
    <x v="2"/>
    <s v="Speciality Products"/>
    <x v="1"/>
    <x v="2"/>
    <n v="39"/>
    <d v="2007-04-29T00:00:00"/>
    <x v="984"/>
    <x v="984"/>
    <x v="14"/>
    <x v="470"/>
    <x v="470"/>
    <x v="0"/>
    <x v="3"/>
    <x v="1"/>
  </r>
  <r>
    <s v="E04354"/>
    <s v="RAELYNN RIOS"/>
    <s v="Vice President"/>
    <x v="2"/>
    <s v="Manufacturing"/>
    <x v="1"/>
    <x v="3"/>
    <n v="43"/>
    <d v="2016-08-21T00:00:00"/>
    <x v="985"/>
    <x v="985"/>
    <x v="22"/>
    <x v="471"/>
    <x v="471"/>
    <x v="0"/>
    <x v="7"/>
    <x v="1"/>
  </r>
  <r>
    <s v="E01578"/>
    <s v="ANTHONY HONG"/>
    <s v="Sr. Manger"/>
    <x v="0"/>
    <s v="Research &amp; Development"/>
    <x v="0"/>
    <x v="1"/>
    <n v="37"/>
    <d v="2010-11-29T00:00:00"/>
    <x v="986"/>
    <x v="986"/>
    <x v="19"/>
    <x v="472"/>
    <x v="472"/>
    <x v="0"/>
    <x v="7"/>
    <x v="1"/>
  </r>
  <r>
    <s v="E03430"/>
    <s v="LEO HERRERA"/>
    <s v="Sr. Business Partner"/>
    <x v="4"/>
    <s v="Research &amp; Development"/>
    <x v="0"/>
    <x v="3"/>
    <n v="48"/>
    <d v="1998-04-22T00:00:00"/>
    <x v="987"/>
    <x v="987"/>
    <x v="1"/>
    <x v="1"/>
    <x v="1"/>
    <x v="2"/>
    <x v="8"/>
    <x v="82"/>
  </r>
  <r>
    <s v="E03058"/>
    <s v="ROBERT WRIGHT"/>
    <s v="Technical Architect"/>
    <x v="0"/>
    <s v="Manufacturing"/>
    <x v="0"/>
    <x v="2"/>
    <n v="30"/>
    <d v="2015-06-14T00:00:00"/>
    <x v="988"/>
    <x v="988"/>
    <x v="1"/>
    <x v="1"/>
    <x v="1"/>
    <x v="0"/>
    <x v="2"/>
    <x v="1"/>
  </r>
  <r>
    <s v="E04762"/>
    <s v="AUDREY RICHARDSON"/>
    <s v="Director"/>
    <x v="0"/>
    <s v="Manufacturing"/>
    <x v="1"/>
    <x v="2"/>
    <n v="46"/>
    <d v="2018-10-06T00:00:00"/>
    <x v="989"/>
    <x v="989"/>
    <x v="35"/>
    <x v="473"/>
    <x v="473"/>
    <x v="0"/>
    <x v="2"/>
    <x v="1"/>
  </r>
  <r>
    <s v="E01148"/>
    <s v="SCARLETT KUMAR"/>
    <s v="Systems Analyst"/>
    <x v="0"/>
    <s v="Corporate"/>
    <x v="1"/>
    <x v="1"/>
    <n v="55"/>
    <d v="2009-01-07T00:00:00"/>
    <x v="990"/>
    <x v="990"/>
    <x v="1"/>
    <x v="1"/>
    <x v="1"/>
    <x v="0"/>
    <x v="7"/>
    <x v="1"/>
  </r>
  <r>
    <s v="E03094"/>
    <s v="WESLEY YOUNG"/>
    <s v="Sr. Analyst"/>
    <x v="6"/>
    <s v="Speciality Products"/>
    <x v="0"/>
    <x v="2"/>
    <n v="33"/>
    <d v="2016-09-18T00:00:00"/>
    <x v="991"/>
    <x v="991"/>
    <x v="1"/>
    <x v="1"/>
    <x v="1"/>
    <x v="0"/>
    <x v="7"/>
    <x v="1"/>
  </r>
  <r>
    <s v="E01909"/>
    <s v="LILLIAN KHAN"/>
    <s v="Analyst"/>
    <x v="1"/>
    <s v="Speciality Products"/>
    <x v="1"/>
    <x v="1"/>
    <n v="44"/>
    <d v="2010-05-31T00:00:00"/>
    <x v="992"/>
    <x v="992"/>
    <x v="1"/>
    <x v="1"/>
    <x v="1"/>
    <x v="1"/>
    <x v="11"/>
    <x v="83"/>
  </r>
  <r>
    <s v="E04398"/>
    <s v="OLIVER YANG"/>
    <s v="Director"/>
    <x v="6"/>
    <s v="Speciality Products"/>
    <x v="0"/>
    <x v="1"/>
    <n v="31"/>
    <d v="2019-06-10T00:00:00"/>
    <x v="993"/>
    <x v="993"/>
    <x v="0"/>
    <x v="474"/>
    <x v="474"/>
    <x v="0"/>
    <x v="4"/>
    <x v="1"/>
  </r>
  <r>
    <s v="E02521"/>
    <s v="LILY NGUYEN"/>
    <s v="Sr. Analyst"/>
    <x v="1"/>
    <s v="Speciality Products"/>
    <x v="1"/>
    <x v="1"/>
    <n v="33"/>
    <d v="2012-01-28T00:00:00"/>
    <x v="994"/>
    <x v="994"/>
    <x v="1"/>
    <x v="1"/>
    <x v="1"/>
    <x v="1"/>
    <x v="11"/>
    <x v="1"/>
  </r>
  <r>
    <s v="E03545"/>
    <s v="SOFIA CHENG"/>
    <s v="Vice President"/>
    <x v="3"/>
    <s v="Corporate"/>
    <x v="1"/>
    <x v="1"/>
    <n v="63"/>
    <d v="2020-07-26T00:00:00"/>
    <x v="995"/>
    <x v="995"/>
    <x v="13"/>
    <x v="475"/>
    <x v="475"/>
    <x v="0"/>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7">
    <pivotField showAll="0"/>
    <pivotField showAll="0"/>
    <pivotField showAll="0"/>
    <pivotField showAll="0">
      <items count="8">
        <item x="3"/>
        <item x="5"/>
        <item x="1"/>
        <item x="4"/>
        <item x="0"/>
        <item x="6"/>
        <item x="2"/>
        <item t="default"/>
      </items>
    </pivotField>
    <pivotField showAll="0"/>
    <pivotField axis="axisRow" showAll="0">
      <items count="3">
        <item x="1"/>
        <item x="0"/>
        <item t="default"/>
      </items>
    </pivotField>
    <pivotField showAll="0">
      <items count="5">
        <item x="1"/>
        <item x="0"/>
        <item x="2"/>
        <item x="3"/>
        <item t="default"/>
      </items>
    </pivotField>
    <pivotField showAll="0"/>
    <pivotField numFmtId="14" showAll="0"/>
    <pivotField dataField="1" numFmtId="43" showAll="0"/>
    <pivotField numFmtId="43" showAll="0"/>
    <pivotField numFmtId="9" showAll="0"/>
    <pivotField numFmtId="43" showAll="0"/>
    <pivotField numFmtId="43" showAll="0"/>
    <pivotField showAll="0"/>
    <pivotField showAll="0"/>
    <pivotField showAll="0"/>
  </pivotFields>
  <rowFields count="1">
    <field x="5"/>
  </rowFields>
  <rowItems count="3">
    <i>
      <x/>
    </i>
    <i>
      <x v="1"/>
    </i>
    <i t="grand">
      <x/>
    </i>
  </rowItems>
  <colItems count="1">
    <i/>
  </colItems>
  <dataFields count="1">
    <dataField name="Sum of Annual Salary" fld="9" showDataAs="percentOfTotal" baseField="0" baseItem="0" numFmtId="10"/>
  </dataFields>
  <formats count="6">
    <format dxfId="17">
      <pivotArea collapsedLevelsAreSubtotals="1" fieldPosition="0">
        <references count="1">
          <reference field="5" count="0"/>
        </references>
      </pivotArea>
    </format>
    <format dxfId="16">
      <pivotArea collapsedLevelsAreSubtotals="1" fieldPosition="0">
        <references count="1">
          <reference field="5" count="0"/>
        </references>
      </pivotArea>
    </format>
    <format dxfId="15">
      <pivotArea collapsedLevelsAreSubtotals="1" fieldPosition="0">
        <references count="1">
          <reference field="5" count="0"/>
        </references>
      </pivotArea>
    </format>
    <format dxfId="14">
      <pivotArea outline="0" fieldPosition="0">
        <references count="1">
          <reference field="4294967294" count="1">
            <x v="0"/>
          </reference>
        </references>
      </pivotArea>
    </format>
    <format dxfId="13">
      <pivotArea collapsedLevelsAreSubtotals="1" fieldPosition="0">
        <references count="1">
          <reference field="5" count="0"/>
        </references>
      </pivotArea>
    </format>
    <format dxfId="12">
      <pivotArea collapsedLevelsAreSubtotals="1" fieldPosition="0">
        <references count="1">
          <reference field="5" count="0"/>
        </references>
      </pivotArea>
    </format>
  </format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7">
    <pivotField showAll="0"/>
    <pivotField showAll="0"/>
    <pivotField showAll="0"/>
    <pivotField showAll="0">
      <items count="8">
        <item x="3"/>
        <item x="5"/>
        <item x="1"/>
        <item x="4"/>
        <item x="0"/>
        <item x="6"/>
        <item x="2"/>
        <item t="default"/>
      </items>
    </pivotField>
    <pivotField showAll="0"/>
    <pivotField showAll="0">
      <items count="3">
        <item x="1"/>
        <item x="0"/>
        <item t="default"/>
      </items>
    </pivotField>
    <pivotField axis="axisRow" showAll="0">
      <items count="5">
        <item x="1"/>
        <item x="0"/>
        <item x="2"/>
        <item x="3"/>
        <item t="default"/>
      </items>
    </pivotField>
    <pivotField showAll="0"/>
    <pivotField numFmtId="14" showAll="0"/>
    <pivotField dataField="1" numFmtId="43" showAll="0"/>
    <pivotField numFmtId="43" showAll="0"/>
    <pivotField numFmtId="9" showAll="0"/>
    <pivotField numFmtId="43" showAll="0"/>
    <pivotField numFmtId="43" showAll="0"/>
    <pivotField showAll="0"/>
    <pivotField showAll="0"/>
    <pivotField showAll="0"/>
  </pivotFields>
  <rowFields count="1">
    <field x="6"/>
  </rowFields>
  <rowItems count="5">
    <i>
      <x/>
    </i>
    <i>
      <x v="1"/>
    </i>
    <i>
      <x v="2"/>
    </i>
    <i>
      <x v="3"/>
    </i>
    <i t="grand">
      <x/>
    </i>
  </rowItems>
  <colItems count="1">
    <i/>
  </colItems>
  <dataFields count="1">
    <dataField name="Sum of Annual Salary" fld="9" baseField="0" baseItem="0"/>
  </dataFields>
  <formats count="3">
    <format dxfId="11">
      <pivotArea collapsedLevelsAreSubtotals="1" fieldPosition="0">
        <references count="1">
          <reference field="6" count="0"/>
        </references>
      </pivotArea>
    </format>
    <format dxfId="10">
      <pivotArea collapsedLevelsAreSubtotals="1" fieldPosition="0">
        <references count="1">
          <reference field="6" count="0"/>
        </references>
      </pivotArea>
    </format>
    <format dxfId="9">
      <pivotArea collapsedLevelsAreSubtotals="1" fieldPosition="0">
        <references count="1">
          <reference field="6" count="0"/>
        </references>
      </pivotArea>
    </format>
  </format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B11" firstHeaderRow="1" firstDataRow="1" firstDataCol="1"/>
  <pivotFields count="17">
    <pivotField showAll="0"/>
    <pivotField showAll="0"/>
    <pivotField showAll="0"/>
    <pivotField axis="axisRow" showAll="0" sortType="ascending">
      <items count="8">
        <item x="3"/>
        <item x="5"/>
        <item x="1"/>
        <item x="4"/>
        <item x="0"/>
        <item x="6"/>
        <item x="2"/>
        <item t="default"/>
      </items>
    </pivotField>
    <pivotField showAll="0"/>
    <pivotField showAll="0">
      <items count="3">
        <item x="1"/>
        <item x="0"/>
        <item t="default"/>
      </items>
    </pivotField>
    <pivotField showAll="0">
      <items count="5">
        <item x="1"/>
        <item x="0"/>
        <item x="2"/>
        <item x="3"/>
        <item t="default"/>
      </items>
    </pivotField>
    <pivotField showAll="0"/>
    <pivotField numFmtId="14" showAll="0"/>
    <pivotField dataField="1" numFmtId="43"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43"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9"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numFmtId="43" showAll="0">
      <items count="477">
        <item x="1"/>
        <item x="310"/>
        <item x="376"/>
        <item x="26"/>
        <item x="162"/>
        <item x="216"/>
        <item x="275"/>
        <item x="462"/>
        <item x="224"/>
        <item x="283"/>
        <item x="242"/>
        <item x="174"/>
        <item x="156"/>
        <item x="428"/>
        <item x="313"/>
        <item x="371"/>
        <item x="50"/>
        <item x="163"/>
        <item x="130"/>
        <item x="23"/>
        <item x="388"/>
        <item x="75"/>
        <item x="3"/>
        <item x="319"/>
        <item x="151"/>
        <item x="338"/>
        <item x="149"/>
        <item x="101"/>
        <item x="336"/>
        <item x="239"/>
        <item x="394"/>
        <item x="395"/>
        <item x="306"/>
        <item x="410"/>
        <item x="85"/>
        <item x="200"/>
        <item x="272"/>
        <item x="246"/>
        <item x="300"/>
        <item x="52"/>
        <item x="5"/>
        <item x="248"/>
        <item x="464"/>
        <item x="155"/>
        <item x="348"/>
        <item x="424"/>
        <item x="452"/>
        <item x="396"/>
        <item x="289"/>
        <item x="183"/>
        <item x="449"/>
        <item x="61"/>
        <item x="142"/>
        <item x="285"/>
        <item x="316"/>
        <item x="170"/>
        <item x="438"/>
        <item x="240"/>
        <item x="370"/>
        <item x="40"/>
        <item x="210"/>
        <item x="116"/>
        <item x="276"/>
        <item x="93"/>
        <item x="232"/>
        <item x="418"/>
        <item x="364"/>
        <item x="88"/>
        <item x="256"/>
        <item x="456"/>
        <item x="263"/>
        <item x="184"/>
        <item x="114"/>
        <item x="258"/>
        <item x="362"/>
        <item x="35"/>
        <item x="98"/>
        <item x="342"/>
        <item x="292"/>
        <item x="253"/>
        <item x="363"/>
        <item x="249"/>
        <item x="204"/>
        <item x="318"/>
        <item x="441"/>
        <item x="425"/>
        <item x="7"/>
        <item x="368"/>
        <item x="91"/>
        <item x="305"/>
        <item x="374"/>
        <item x="299"/>
        <item x="403"/>
        <item x="227"/>
        <item x="386"/>
        <item x="38"/>
        <item x="344"/>
        <item x="71"/>
        <item x="443"/>
        <item x="387"/>
        <item x="435"/>
        <item x="86"/>
        <item x="332"/>
        <item x="322"/>
        <item x="351"/>
        <item x="62"/>
        <item x="463"/>
        <item x="209"/>
        <item x="466"/>
        <item x="180"/>
        <item x="331"/>
        <item x="247"/>
        <item x="346"/>
        <item x="214"/>
        <item x="106"/>
        <item x="392"/>
        <item x="108"/>
        <item x="451"/>
        <item x="46"/>
        <item x="140"/>
        <item x="20"/>
        <item x="4"/>
        <item x="84"/>
        <item x="33"/>
        <item x="384"/>
        <item x="320"/>
        <item x="186"/>
        <item x="122"/>
        <item x="177"/>
        <item x="369"/>
        <item x="73"/>
        <item x="181"/>
        <item x="236"/>
        <item x="409"/>
        <item x="42"/>
        <item x="450"/>
        <item x="431"/>
        <item x="423"/>
        <item x="197"/>
        <item x="29"/>
        <item x="169"/>
        <item x="121"/>
        <item x="257"/>
        <item x="154"/>
        <item x="335"/>
        <item x="192"/>
        <item x="105"/>
        <item x="365"/>
        <item x="407"/>
        <item x="297"/>
        <item x="14"/>
        <item x="419"/>
        <item x="8"/>
        <item x="25"/>
        <item x="437"/>
        <item x="408"/>
        <item x="269"/>
        <item x="150"/>
        <item x="198"/>
        <item x="238"/>
        <item x="454"/>
        <item x="64"/>
        <item x="460"/>
        <item x="117"/>
        <item x="433"/>
        <item x="279"/>
        <item x="328"/>
        <item x="235"/>
        <item x="146"/>
        <item x="291"/>
        <item x="185"/>
        <item x="32"/>
        <item x="138"/>
        <item x="54"/>
        <item x="274"/>
        <item x="90"/>
        <item x="472"/>
        <item x="398"/>
        <item x="436"/>
        <item x="288"/>
        <item x="329"/>
        <item x="76"/>
        <item x="233"/>
        <item x="367"/>
        <item x="251"/>
        <item x="372"/>
        <item x="324"/>
        <item x="176"/>
        <item x="188"/>
        <item x="353"/>
        <item x="382"/>
        <item x="115"/>
        <item x="432"/>
        <item x="391"/>
        <item x="262"/>
        <item x="402"/>
        <item x="448"/>
        <item x="413"/>
        <item x="205"/>
        <item x="361"/>
        <item x="287"/>
        <item x="421"/>
        <item x="134"/>
        <item x="282"/>
        <item x="389"/>
        <item x="189"/>
        <item x="111"/>
        <item x="60"/>
        <item x="390"/>
        <item x="145"/>
        <item x="89"/>
        <item x="225"/>
        <item x="129"/>
        <item x="446"/>
        <item x="404"/>
        <item x="206"/>
        <item x="219"/>
        <item x="202"/>
        <item x="148"/>
        <item x="81"/>
        <item x="434"/>
        <item x="271"/>
        <item x="341"/>
        <item x="193"/>
        <item x="375"/>
        <item x="125"/>
        <item x="11"/>
        <item x="48"/>
        <item x="381"/>
        <item x="110"/>
        <item x="243"/>
        <item x="31"/>
        <item x="468"/>
        <item x="359"/>
        <item x="147"/>
        <item x="72"/>
        <item x="47"/>
        <item x="0"/>
        <item x="41"/>
        <item x="268"/>
        <item x="79"/>
        <item x="266"/>
        <item x="144"/>
        <item x="213"/>
        <item x="230"/>
        <item x="137"/>
        <item x="100"/>
        <item x="308"/>
        <item x="203"/>
        <item x="412"/>
        <item x="6"/>
        <item x="56"/>
        <item x="273"/>
        <item x="215"/>
        <item x="293"/>
        <item x="304"/>
        <item x="59"/>
        <item x="139"/>
        <item x="118"/>
        <item x="314"/>
        <item x="474"/>
        <item x="455"/>
        <item x="473"/>
        <item x="345"/>
        <item x="217"/>
        <item x="469"/>
        <item x="265"/>
        <item x="296"/>
        <item x="13"/>
        <item x="458"/>
        <item x="167"/>
        <item x="120"/>
        <item x="399"/>
        <item x="123"/>
        <item x="159"/>
        <item x="453"/>
        <item x="53"/>
        <item x="15"/>
        <item x="411"/>
        <item x="182"/>
        <item x="2"/>
        <item x="37"/>
        <item x="161"/>
        <item x="280"/>
        <item x="317"/>
        <item x="27"/>
        <item x="427"/>
        <item x="357"/>
        <item x="104"/>
        <item x="175"/>
        <item x="467"/>
        <item x="18"/>
        <item x="10"/>
        <item x="173"/>
        <item x="261"/>
        <item x="57"/>
        <item x="194"/>
        <item x="83"/>
        <item x="207"/>
        <item x="440"/>
        <item x="325"/>
        <item x="277"/>
        <item x="373"/>
        <item x="358"/>
        <item x="298"/>
        <item x="28"/>
        <item x="401"/>
        <item x="234"/>
        <item x="430"/>
        <item x="470"/>
        <item x="264"/>
        <item x="259"/>
        <item x="416"/>
        <item x="191"/>
        <item x="97"/>
        <item x="218"/>
        <item x="141"/>
        <item x="459"/>
        <item x="380"/>
        <item x="393"/>
        <item x="112"/>
        <item x="334"/>
        <item x="284"/>
        <item x="166"/>
        <item x="55"/>
        <item x="199"/>
        <item x="405"/>
        <item x="226"/>
        <item x="222"/>
        <item x="422"/>
        <item x="133"/>
        <item x="168"/>
        <item x="429"/>
        <item x="223"/>
        <item x="270"/>
        <item x="254"/>
        <item x="444"/>
        <item x="327"/>
        <item x="349"/>
        <item x="414"/>
        <item x="12"/>
        <item x="301"/>
        <item x="426"/>
        <item x="366"/>
        <item x="143"/>
        <item x="45"/>
        <item x="383"/>
        <item x="352"/>
        <item x="187"/>
        <item x="160"/>
        <item x="385"/>
        <item x="379"/>
        <item x="92"/>
        <item x="16"/>
        <item x="360"/>
        <item x="417"/>
        <item x="44"/>
        <item x="179"/>
        <item x="201"/>
        <item x="65"/>
        <item x="131"/>
        <item x="457"/>
        <item x="339"/>
        <item x="241"/>
        <item x="30"/>
        <item x="286"/>
        <item x="354"/>
        <item x="158"/>
        <item x="43"/>
        <item x="78"/>
        <item x="132"/>
        <item x="333"/>
        <item x="113"/>
        <item x="127"/>
        <item x="330"/>
        <item x="400"/>
        <item x="128"/>
        <item x="445"/>
        <item x="397"/>
        <item x="172"/>
        <item x="461"/>
        <item x="340"/>
        <item x="109"/>
        <item x="69"/>
        <item x="252"/>
        <item x="74"/>
        <item x="323"/>
        <item x="250"/>
        <item x="24"/>
        <item x="17"/>
        <item x="237"/>
        <item x="347"/>
        <item x="70"/>
        <item x="94"/>
        <item x="245"/>
        <item x="51"/>
        <item x="208"/>
        <item x="221"/>
        <item x="475"/>
        <item x="164"/>
        <item x="165"/>
        <item x="281"/>
        <item x="406"/>
        <item x="178"/>
        <item x="312"/>
        <item x="307"/>
        <item x="102"/>
        <item x="157"/>
        <item x="356"/>
        <item x="95"/>
        <item x="153"/>
        <item x="294"/>
        <item x="135"/>
        <item x="195"/>
        <item x="36"/>
        <item x="439"/>
        <item x="49"/>
        <item x="63"/>
        <item x="58"/>
        <item x="9"/>
        <item x="68"/>
        <item x="196"/>
        <item x="77"/>
        <item x="80"/>
        <item x="19"/>
        <item x="326"/>
        <item x="99"/>
        <item x="22"/>
        <item x="82"/>
        <item x="87"/>
        <item x="350"/>
        <item x="420"/>
        <item x="67"/>
        <item x="447"/>
        <item x="295"/>
        <item x="228"/>
        <item x="21"/>
        <item x="278"/>
        <item x="415"/>
        <item x="343"/>
        <item x="311"/>
        <item x="378"/>
        <item x="303"/>
        <item x="465"/>
        <item x="255"/>
        <item x="244"/>
        <item x="39"/>
        <item x="152"/>
        <item x="126"/>
        <item x="124"/>
        <item x="212"/>
        <item x="211"/>
        <item x="229"/>
        <item x="190"/>
        <item x="267"/>
        <item x="119"/>
        <item x="136"/>
        <item x="34"/>
        <item x="337"/>
        <item x="260"/>
        <item x="321"/>
        <item x="471"/>
        <item x="442"/>
        <item x="171"/>
        <item x="103"/>
        <item x="302"/>
        <item x="220"/>
        <item x="96"/>
        <item x="66"/>
        <item x="355"/>
        <item x="231"/>
        <item x="309"/>
        <item x="290"/>
        <item x="377"/>
        <item x="315"/>
        <item x="107"/>
        <item t="default"/>
      </items>
    </pivotField>
    <pivotField numFmtId="43" showAll="0">
      <items count="477">
        <item x="1"/>
        <item x="310"/>
        <item x="376"/>
        <item x="26"/>
        <item x="162"/>
        <item x="216"/>
        <item x="275"/>
        <item x="462"/>
        <item x="224"/>
        <item x="283"/>
        <item x="242"/>
        <item x="174"/>
        <item x="156"/>
        <item x="428"/>
        <item x="313"/>
        <item x="371"/>
        <item x="50"/>
        <item x="163"/>
        <item x="130"/>
        <item x="23"/>
        <item x="388"/>
        <item x="75"/>
        <item x="3"/>
        <item x="319"/>
        <item x="151"/>
        <item x="338"/>
        <item x="149"/>
        <item x="101"/>
        <item x="336"/>
        <item x="239"/>
        <item x="394"/>
        <item x="395"/>
        <item x="306"/>
        <item x="410"/>
        <item x="85"/>
        <item x="200"/>
        <item x="272"/>
        <item x="246"/>
        <item x="300"/>
        <item x="52"/>
        <item x="5"/>
        <item x="248"/>
        <item x="464"/>
        <item x="155"/>
        <item x="348"/>
        <item x="424"/>
        <item x="452"/>
        <item x="396"/>
        <item x="289"/>
        <item x="183"/>
        <item x="449"/>
        <item x="61"/>
        <item x="142"/>
        <item x="285"/>
        <item x="316"/>
        <item x="170"/>
        <item x="438"/>
        <item x="240"/>
        <item x="370"/>
        <item x="40"/>
        <item x="210"/>
        <item x="116"/>
        <item x="276"/>
        <item x="93"/>
        <item x="232"/>
        <item x="418"/>
        <item x="364"/>
        <item x="88"/>
        <item x="256"/>
        <item x="456"/>
        <item x="263"/>
        <item x="184"/>
        <item x="114"/>
        <item x="258"/>
        <item x="362"/>
        <item x="35"/>
        <item x="98"/>
        <item x="342"/>
        <item x="292"/>
        <item x="253"/>
        <item x="363"/>
        <item x="249"/>
        <item x="204"/>
        <item x="318"/>
        <item x="441"/>
        <item x="425"/>
        <item x="7"/>
        <item x="368"/>
        <item x="91"/>
        <item x="305"/>
        <item x="374"/>
        <item x="299"/>
        <item x="403"/>
        <item x="227"/>
        <item x="386"/>
        <item x="38"/>
        <item x="344"/>
        <item x="71"/>
        <item x="443"/>
        <item x="387"/>
        <item x="435"/>
        <item x="86"/>
        <item x="332"/>
        <item x="322"/>
        <item x="351"/>
        <item x="62"/>
        <item x="463"/>
        <item x="209"/>
        <item x="466"/>
        <item x="180"/>
        <item x="331"/>
        <item x="247"/>
        <item x="346"/>
        <item x="214"/>
        <item x="106"/>
        <item x="392"/>
        <item x="108"/>
        <item x="451"/>
        <item x="46"/>
        <item x="140"/>
        <item x="20"/>
        <item x="4"/>
        <item x="84"/>
        <item x="33"/>
        <item x="384"/>
        <item x="320"/>
        <item x="186"/>
        <item x="122"/>
        <item x="177"/>
        <item x="369"/>
        <item x="73"/>
        <item x="181"/>
        <item x="236"/>
        <item x="409"/>
        <item x="42"/>
        <item x="450"/>
        <item x="431"/>
        <item x="423"/>
        <item x="197"/>
        <item x="29"/>
        <item x="169"/>
        <item x="121"/>
        <item x="257"/>
        <item x="154"/>
        <item x="335"/>
        <item x="192"/>
        <item x="105"/>
        <item x="365"/>
        <item x="407"/>
        <item x="297"/>
        <item x="14"/>
        <item x="419"/>
        <item x="8"/>
        <item x="25"/>
        <item x="437"/>
        <item x="408"/>
        <item x="269"/>
        <item x="150"/>
        <item x="198"/>
        <item x="238"/>
        <item x="454"/>
        <item x="64"/>
        <item x="460"/>
        <item x="117"/>
        <item x="433"/>
        <item x="279"/>
        <item x="328"/>
        <item x="235"/>
        <item x="146"/>
        <item x="291"/>
        <item x="185"/>
        <item x="32"/>
        <item x="138"/>
        <item x="54"/>
        <item x="274"/>
        <item x="90"/>
        <item x="472"/>
        <item x="398"/>
        <item x="436"/>
        <item x="288"/>
        <item x="329"/>
        <item x="76"/>
        <item x="233"/>
        <item x="367"/>
        <item x="251"/>
        <item x="372"/>
        <item x="324"/>
        <item x="176"/>
        <item x="188"/>
        <item x="353"/>
        <item x="382"/>
        <item x="115"/>
        <item x="432"/>
        <item x="391"/>
        <item x="262"/>
        <item x="402"/>
        <item x="448"/>
        <item x="413"/>
        <item x="205"/>
        <item x="361"/>
        <item x="287"/>
        <item x="421"/>
        <item x="134"/>
        <item x="282"/>
        <item x="389"/>
        <item x="189"/>
        <item x="111"/>
        <item x="60"/>
        <item x="390"/>
        <item x="145"/>
        <item x="89"/>
        <item x="225"/>
        <item x="129"/>
        <item x="446"/>
        <item x="404"/>
        <item x="206"/>
        <item x="219"/>
        <item x="202"/>
        <item x="148"/>
        <item x="81"/>
        <item x="434"/>
        <item x="271"/>
        <item x="341"/>
        <item x="193"/>
        <item x="375"/>
        <item x="125"/>
        <item x="11"/>
        <item x="48"/>
        <item x="381"/>
        <item x="110"/>
        <item x="243"/>
        <item x="31"/>
        <item x="468"/>
        <item x="359"/>
        <item x="147"/>
        <item x="72"/>
        <item x="47"/>
        <item x="0"/>
        <item x="41"/>
        <item x="268"/>
        <item x="79"/>
        <item x="266"/>
        <item x="144"/>
        <item x="213"/>
        <item x="230"/>
        <item x="137"/>
        <item x="100"/>
        <item x="308"/>
        <item x="203"/>
        <item x="412"/>
        <item x="6"/>
        <item x="56"/>
        <item x="273"/>
        <item x="215"/>
        <item x="293"/>
        <item x="304"/>
        <item x="59"/>
        <item x="139"/>
        <item x="118"/>
        <item x="314"/>
        <item x="474"/>
        <item x="455"/>
        <item x="473"/>
        <item x="345"/>
        <item x="217"/>
        <item x="469"/>
        <item x="265"/>
        <item x="296"/>
        <item x="13"/>
        <item x="458"/>
        <item x="167"/>
        <item x="120"/>
        <item x="399"/>
        <item x="123"/>
        <item x="159"/>
        <item x="453"/>
        <item x="53"/>
        <item x="15"/>
        <item x="411"/>
        <item x="182"/>
        <item x="2"/>
        <item x="37"/>
        <item x="161"/>
        <item x="280"/>
        <item x="317"/>
        <item x="27"/>
        <item x="427"/>
        <item x="357"/>
        <item x="104"/>
        <item x="175"/>
        <item x="467"/>
        <item x="18"/>
        <item x="10"/>
        <item x="173"/>
        <item x="261"/>
        <item x="57"/>
        <item x="194"/>
        <item x="83"/>
        <item x="207"/>
        <item x="440"/>
        <item x="325"/>
        <item x="277"/>
        <item x="373"/>
        <item x="358"/>
        <item x="298"/>
        <item x="28"/>
        <item x="401"/>
        <item x="234"/>
        <item x="430"/>
        <item x="470"/>
        <item x="264"/>
        <item x="259"/>
        <item x="416"/>
        <item x="191"/>
        <item x="97"/>
        <item x="218"/>
        <item x="141"/>
        <item x="459"/>
        <item x="380"/>
        <item x="393"/>
        <item x="112"/>
        <item x="334"/>
        <item x="284"/>
        <item x="166"/>
        <item x="55"/>
        <item x="199"/>
        <item x="405"/>
        <item x="226"/>
        <item x="222"/>
        <item x="422"/>
        <item x="133"/>
        <item x="168"/>
        <item x="429"/>
        <item x="223"/>
        <item x="270"/>
        <item x="254"/>
        <item x="444"/>
        <item x="327"/>
        <item x="349"/>
        <item x="414"/>
        <item x="12"/>
        <item x="301"/>
        <item x="426"/>
        <item x="366"/>
        <item x="143"/>
        <item x="45"/>
        <item x="383"/>
        <item x="352"/>
        <item x="187"/>
        <item x="160"/>
        <item x="385"/>
        <item x="379"/>
        <item x="92"/>
        <item x="16"/>
        <item x="360"/>
        <item x="417"/>
        <item x="44"/>
        <item x="179"/>
        <item x="201"/>
        <item x="65"/>
        <item x="131"/>
        <item x="457"/>
        <item x="339"/>
        <item x="241"/>
        <item x="30"/>
        <item x="286"/>
        <item x="354"/>
        <item x="158"/>
        <item x="43"/>
        <item x="78"/>
        <item x="132"/>
        <item x="333"/>
        <item x="113"/>
        <item x="127"/>
        <item x="330"/>
        <item x="400"/>
        <item x="128"/>
        <item x="445"/>
        <item x="397"/>
        <item x="172"/>
        <item x="461"/>
        <item x="340"/>
        <item x="109"/>
        <item x="69"/>
        <item x="252"/>
        <item x="74"/>
        <item x="323"/>
        <item x="250"/>
        <item x="24"/>
        <item x="17"/>
        <item x="237"/>
        <item x="347"/>
        <item x="70"/>
        <item x="94"/>
        <item x="245"/>
        <item x="51"/>
        <item x="208"/>
        <item x="221"/>
        <item x="475"/>
        <item x="164"/>
        <item x="165"/>
        <item x="281"/>
        <item x="406"/>
        <item x="178"/>
        <item x="312"/>
        <item x="307"/>
        <item x="102"/>
        <item x="157"/>
        <item x="356"/>
        <item x="95"/>
        <item x="153"/>
        <item x="294"/>
        <item x="135"/>
        <item x="195"/>
        <item x="36"/>
        <item x="439"/>
        <item x="49"/>
        <item x="63"/>
        <item x="58"/>
        <item x="9"/>
        <item x="68"/>
        <item x="196"/>
        <item x="77"/>
        <item x="80"/>
        <item x="19"/>
        <item x="326"/>
        <item x="99"/>
        <item x="22"/>
        <item x="82"/>
        <item x="87"/>
        <item x="350"/>
        <item x="420"/>
        <item x="67"/>
        <item x="447"/>
        <item x="295"/>
        <item x="228"/>
        <item x="21"/>
        <item x="278"/>
        <item x="415"/>
        <item x="343"/>
        <item x="311"/>
        <item x="378"/>
        <item x="303"/>
        <item x="465"/>
        <item x="255"/>
        <item x="244"/>
        <item x="39"/>
        <item x="152"/>
        <item x="126"/>
        <item x="124"/>
        <item x="212"/>
        <item x="211"/>
        <item x="229"/>
        <item x="190"/>
        <item x="267"/>
        <item x="119"/>
        <item x="136"/>
        <item x="34"/>
        <item x="337"/>
        <item x="260"/>
        <item x="321"/>
        <item x="471"/>
        <item x="442"/>
        <item x="171"/>
        <item x="103"/>
        <item x="302"/>
        <item x="220"/>
        <item x="96"/>
        <item x="66"/>
        <item x="355"/>
        <item x="231"/>
        <item x="309"/>
        <item x="290"/>
        <item x="377"/>
        <item x="315"/>
        <item x="107"/>
        <item t="default"/>
      </items>
    </pivotField>
    <pivotField showAll="0">
      <items count="4">
        <item x="2"/>
        <item x="1"/>
        <item x="0"/>
        <item t="default"/>
      </items>
    </pivotField>
    <pivotField showAll="0">
      <items count="14">
        <item x="5"/>
        <item x="10"/>
        <item x="11"/>
        <item x="2"/>
        <item x="1"/>
        <item x="7"/>
        <item x="8"/>
        <item x="4"/>
        <item x="3"/>
        <item x="9"/>
        <item x="12"/>
        <item x="0"/>
        <item x="6"/>
        <item t="default"/>
      </items>
    </pivotField>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s>
  <rowFields count="1">
    <field x="3"/>
  </rowFields>
  <rowItems count="8">
    <i>
      <x/>
    </i>
    <i>
      <x v="1"/>
    </i>
    <i>
      <x v="2"/>
    </i>
    <i>
      <x v="3"/>
    </i>
    <i>
      <x v="4"/>
    </i>
    <i>
      <x v="5"/>
    </i>
    <i>
      <x v="6"/>
    </i>
    <i t="grand">
      <x/>
    </i>
  </rowItems>
  <colItems count="1">
    <i/>
  </colItems>
  <dataFields count="1">
    <dataField name="Sum of Annual Salary" fld="9" baseField="0" baseItem="0"/>
  </dataFields>
  <formats count="9">
    <format dxfId="8">
      <pivotArea field="3" type="button" dataOnly="0" labelOnly="1" outline="0" axis="axisRow" fieldPosition="0"/>
    </format>
    <format dxfId="7">
      <pivotArea field="3" type="button" dataOnly="0" labelOnly="1" outline="0" axis="axisRow" fieldPosition="0"/>
    </format>
    <format dxfId="6">
      <pivotArea collapsedLevelsAreSubtotals="1" fieldPosition="0">
        <references count="1">
          <reference field="3" count="0"/>
        </references>
      </pivotArea>
    </format>
    <format dxfId="5">
      <pivotArea collapsedLevelsAreSubtotals="1" fieldPosition="0">
        <references count="1">
          <reference field="3" count="2">
            <x v="1"/>
            <x v="2"/>
          </reference>
        </references>
      </pivotArea>
    </format>
    <format dxfId="4">
      <pivotArea collapsedLevelsAreSubtotals="1" fieldPosition="0">
        <references count="1">
          <reference field="3" count="2">
            <x v="1"/>
            <x v="2"/>
          </reference>
        </references>
      </pivotArea>
    </format>
    <format dxfId="3">
      <pivotArea collapsedLevelsAreSubtotals="1" fieldPosition="0">
        <references count="1">
          <reference field="3" count="2">
            <x v="1"/>
            <x v="2"/>
          </reference>
        </references>
      </pivotArea>
    </format>
    <format dxfId="2">
      <pivotArea collapsedLevelsAreSubtotals="1" fieldPosition="0">
        <references count="1">
          <reference field="3" count="2">
            <x v="1"/>
            <x v="2"/>
          </reference>
        </references>
      </pivotArea>
    </format>
    <format dxfId="1">
      <pivotArea collapsedLevelsAreSubtotals="1" fieldPosition="0">
        <references count="1">
          <reference field="3" count="0"/>
        </references>
      </pivotArea>
    </format>
    <format dxfId="0">
      <pivotArea collapsedLevelsAreSubtotals="1" fieldPosition="0">
        <references count="1">
          <reference field="3" count="0"/>
        </references>
      </pivotArea>
    </format>
  </formats>
  <chartFormats count="2">
    <chartFormat chart="23" format="3"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nnual_Salary" sourceName="Annual Salary">
  <pivotTables>
    <pivotTable tabId="5" name="PivotTable2"/>
  </pivotTables>
  <data>
    <tabular pivotCacheId="1">
      <items count="996">
        <i x="779" s="1"/>
        <i x="780" s="1"/>
        <i x="821" s="1"/>
        <i x="182" s="1"/>
        <i x="785" s="1"/>
        <i x="7" s="1"/>
        <i x="201" s="1"/>
        <i x="904" s="1"/>
        <i x="824" s="1"/>
        <i x="180" s="1"/>
        <i x="844" s="1"/>
        <i x="774" s="1"/>
        <i x="393" s="1"/>
        <i x="489" s="1"/>
        <i x="734" s="1"/>
        <i x="458" s="1"/>
        <i x="340" s="1"/>
        <i x="518" s="1"/>
        <i x="280" s="1"/>
        <i x="851" s="1"/>
        <i x="622" s="1"/>
        <i x="691" s="1"/>
        <i x="679" s="1"/>
        <i x="658" s="1"/>
        <i x="885" s="1"/>
        <i x="888" s="1"/>
        <i x="794" s="1"/>
        <i x="696" s="1"/>
        <i x="424" s="1"/>
        <i x="892" s="1"/>
        <i x="291" s="1"/>
        <i x="307" s="1"/>
        <i x="614" s="1"/>
        <i x="990" s="1"/>
        <i x="409" s="1"/>
        <i x="992" s="1"/>
        <i x="891" s="1"/>
        <i x="763" s="1"/>
        <i x="618" s="1"/>
        <i x="133" s="1"/>
        <i x="85" s="1"/>
        <i x="428" s="1"/>
        <i x="601" s="1"/>
        <i x="277" s="1"/>
        <i x="719" s="1"/>
        <i x="64" s="1"/>
        <i x="34" s="1"/>
        <i x="262" s="1"/>
        <i x="508" s="1"/>
        <i x="185" s="1"/>
        <i x="690" s="1"/>
        <i x="23" s="1"/>
        <i x="335" s="1"/>
        <i x="329" s="1"/>
        <i x="285" s="1"/>
        <i x="178" s="1"/>
        <i x="556" s="1"/>
        <i x="623" s="1"/>
        <i x="563" s="1"/>
        <i x="187" s="1"/>
        <i x="445" s="1"/>
        <i x="304" s="1"/>
        <i x="421" s="1"/>
        <i x="959" s="1"/>
        <i x="5" s="1"/>
        <i x="941" s="1"/>
        <i x="710" s="1"/>
        <i x="570" s="1"/>
        <i x="239" s="1"/>
        <i x="631" s="1"/>
        <i x="551" s="1"/>
        <i x="231" s="1"/>
        <i x="491" s="1"/>
        <i x="104" s="1"/>
        <i x="864" s="1"/>
        <i x="964" s="1"/>
        <i x="802" s="1"/>
        <i x="394" s="1"/>
        <i x="848" s="1"/>
        <i x="328" s="1"/>
        <i x="75" s="1"/>
        <i x="593" s="1"/>
        <i x="222" s="1"/>
        <i x="127" s="1"/>
        <i x="713" s="1"/>
        <i x="350" s="1"/>
        <i x="66" s="1"/>
        <i x="432" s="1"/>
        <i x="898" s="1"/>
        <i x="367" s="1"/>
        <i x="502" s="1"/>
        <i x="30" s="1"/>
        <i x="438" s="1"/>
        <i x="969" s="1"/>
        <i x="473" s="1"/>
        <i x="672" s="1"/>
        <i x="31" s="1"/>
        <i x="697" s="1"/>
        <i x="435" s="1"/>
        <i x="669" s="1"/>
        <i x="908" s="1"/>
        <i x="93" s="1"/>
        <i x="124" s="1"/>
        <i x="792" s="1"/>
        <i x="43" s="1"/>
        <i x="196" s="1"/>
        <i x="850" s="1"/>
        <i x="604" s="1"/>
        <i x="948" s="1"/>
        <i x="403" s="1"/>
        <i x="868" s="1"/>
        <i x="627" s="1"/>
        <i x="939" s="1"/>
        <i x="78" s="1"/>
        <i x="615" s="1"/>
        <i x="596" s="1"/>
        <i x="765" s="1"/>
        <i x="791" s="1"/>
        <i x="354" s="1"/>
        <i x="899" s="1"/>
        <i x="914" s="1"/>
        <i x="362" s="1"/>
        <i x="671" s="1"/>
        <i x="945" s="1"/>
        <i x="645" s="1"/>
        <i x="775" s="1"/>
        <i x="624" s="1"/>
        <i x="58" s="1"/>
        <i x="33" s="1"/>
        <i x="360" s="1"/>
        <i x="453" s="1"/>
        <i x="92" s="1"/>
        <i x="705" s="1"/>
        <i x="258" s="1"/>
        <i x="754" s="1"/>
        <i x="241" s="1"/>
        <i x="555" s="1"/>
        <i x="333" s="1"/>
        <i x="909" s="1"/>
        <i x="371" s="1"/>
        <i x="545" s="1"/>
        <i x="237" s="1"/>
        <i x="889" s="1"/>
        <i x="635" s="1"/>
        <i x="970" s="1"/>
        <i x="100" s="1"/>
        <i x="269" s="1"/>
        <i x="874" s="1"/>
        <i x="402" s="1"/>
        <i x="539" s="1"/>
        <i x="823" s="1"/>
        <i x="902" s="1"/>
        <i x="102" s="1"/>
        <i x="856" s="1"/>
        <i x="497" s="1"/>
        <i x="966" s="1"/>
        <i x="950" s="1"/>
        <i x="259" s="1"/>
        <i x="412" s="1"/>
        <i x="726" s="1"/>
        <i x="749" s="1"/>
        <i x="650" s="1"/>
        <i x="896" s="1"/>
        <i x="468" s="1"/>
        <i x="299" s="1"/>
        <i x="443" s="1"/>
        <i x="815" s="1"/>
        <i x="50" s="1"/>
        <i x="356" s="1"/>
        <i x="958" s="1"/>
        <i x="776" s="1"/>
        <i x="769" s="1"/>
        <i x="510" s="1"/>
        <i x="194" s="1"/>
        <i x="827" s="1"/>
        <i x="154" s="1"/>
        <i x="325" s="1"/>
        <i x="920" s="1"/>
        <i x="578" s="1"/>
        <i x="397" s="1"/>
        <i x="80" s="1"/>
        <i x="869" s="1"/>
        <i x="210" s="1"/>
        <i x="768" s="1"/>
        <i x="346" s="1"/>
        <i x="727" s="1"/>
        <i x="503" s="1"/>
        <i x="476" s="1"/>
        <i x="429" s="1"/>
        <i x="493" s="1"/>
        <i x="702" s="1"/>
        <i x="32" s="1"/>
        <i x="513" s="1"/>
        <i x="840" s="1"/>
        <i x="186" s="1"/>
        <i x="53" s="1"/>
        <i x="609" s="1"/>
        <i x="867" s="1"/>
        <i x="566" s="1"/>
        <i x="651" s="1"/>
        <i x="934" s="1"/>
        <i x="884" s="1"/>
        <i x="313" s="1"/>
        <i x="337" s="1"/>
        <i x="812" s="1"/>
        <i x="988" s="1"/>
        <i x="143" s="1"/>
        <i x="777" s="1"/>
        <i x="467" s="1"/>
        <i x="665" s="1"/>
        <i x="98" s="1"/>
        <i x="387" s="1"/>
        <i x="704" s="1"/>
        <i x="415" s="1"/>
        <i x="149" s="1"/>
        <i x="853" s="1"/>
        <i x="553" s="1"/>
        <i x="338" s="1"/>
        <i x="51" s="1"/>
        <i x="516" s="1"/>
        <i x="557" s="1"/>
        <i x="745" s="1"/>
        <i x="254" s="1"/>
        <i x="656" s="1"/>
        <i x="205" s="1"/>
        <i x="911" s="1"/>
        <i x="579" s="1"/>
        <i x="155" s="1"/>
        <i x="352" s="1"/>
        <i x="474" s="1"/>
        <i x="748" s="1"/>
        <i x="87" s="1"/>
        <i x="602" s="1"/>
        <i x="326" s="1"/>
        <i x="287" s="1"/>
        <i x="271" s="1"/>
        <i x="586" s="1"/>
        <i x="273" s="1"/>
        <i x="82" s="1"/>
        <i x="303" s="1"/>
        <i x="256" s="1"/>
        <i x="599" s="1"/>
        <i x="140" s="1"/>
        <i x="181" s="1"/>
        <i x="877" s="1"/>
        <i x="464" s="1"/>
        <i x="330" s="1"/>
        <i x="818" s="1"/>
        <i x="203" s="1"/>
        <i x="648" s="1"/>
        <i x="48" s="1"/>
        <i x="121" s="1"/>
        <i x="778" s="1"/>
        <i x="611" s="1"/>
        <i x="117" s="1"/>
        <i x="534" s="1"/>
        <i x="128" s="1"/>
        <i x="965" s="1"/>
        <i x="585" s="1"/>
        <i x="758" s="1"/>
        <i x="286" s="1"/>
        <i x="357" s="1"/>
        <i x="673" s="1"/>
        <i x="666" s="1"/>
        <i x="485" s="1"/>
        <i x="757" s="1"/>
        <i x="381" s="1"/>
        <i x="793" s="1"/>
        <i x="191" s="1"/>
        <i x="505" s="1"/>
        <i x="300" s="1"/>
        <i x="521" s="1"/>
        <i x="253" s="1"/>
        <i x="612" s="1"/>
        <i x="310" s="1"/>
        <i x="800" s="1"/>
        <i x="498" s="1"/>
        <i x="524" s="1"/>
        <i x="915" s="1"/>
        <i x="296" s="1"/>
        <i x="855" s="1"/>
        <i x="388" s="1"/>
        <i x="268" s="1"/>
        <i x="283" s="1"/>
        <i x="905" s="1"/>
        <i x="101" s="1"/>
        <i x="152" s="1"/>
        <i x="580" s="1"/>
        <i x="404" s="1"/>
        <i x="61" s="1"/>
        <i x="112" s="1"/>
        <i x="814" s="1"/>
        <i x="620" s="1"/>
        <i x="663" s="1"/>
        <i x="783" s="1"/>
        <i x="208" s="1"/>
        <i x="831" s="1"/>
        <i x="788" s="1"/>
        <i x="742" s="1"/>
        <i x="863" s="1"/>
        <i x="150" s="1"/>
        <i x="722" s="1"/>
        <i x="370" s="1"/>
        <i x="465" s="1"/>
        <i x="646" s="1"/>
        <i x="668" s="1"/>
        <i x="460" s="1"/>
        <i x="70" s="1"/>
        <i x="740" s="1"/>
        <i x="88" s="1"/>
        <i x="479" s="1"/>
        <i x="212" s="1"/>
        <i x="703" s="1"/>
        <i x="9" s="1"/>
        <i x="446" s="1"/>
        <i x="584" s="1"/>
        <i x="729" s="1"/>
        <i x="750" s="1"/>
        <i x="816" s="1"/>
        <i x="587" s="1"/>
        <i x="274" s="1"/>
        <i x="676" s="1"/>
        <i x="276" s="1"/>
        <i x="481" s="1"/>
        <i x="69" s="1"/>
        <i x="832" s="1"/>
        <i x="38" s="1"/>
        <i x="828" s="1"/>
        <i x="267" s="1"/>
        <i x="414" s="1"/>
        <i x="876" s="1"/>
        <i x="125" s="1"/>
        <i x="219" s="1"/>
        <i x="46" s="1"/>
        <i x="65" s="1"/>
        <i x="478" s="1"/>
        <i x="954" s="1"/>
        <i x="837" s="1"/>
        <i x="977" s="1"/>
        <i x="962" s="1"/>
        <i x="643" s="1"/>
        <i x="320" s="1"/>
        <i x="830" s="1"/>
        <i x="378" s="1"/>
        <i x="138" s="1"/>
        <i x="410" s="1"/>
        <i x="638" s="1"/>
        <i x="924" s="1"/>
        <i x="221" s="1"/>
        <i x="298" s="1"/>
        <i x="406" s="1"/>
        <i x="529" s="1"/>
        <i x="223" s="1"/>
        <i x="806" s="1"/>
        <i x="153" s="1"/>
        <i x="39" s="1"/>
        <i x="547" s="1"/>
        <i x="236" s="1"/>
        <i x="455" s="1"/>
        <i x="839" s="1"/>
        <i x="148" s="1"/>
        <i x="797" s="1"/>
        <i x="294" s="1"/>
        <i x="347" s="1"/>
        <i x="55" s="1"/>
        <i x="441" s="1"/>
        <i x="741" s="1"/>
        <i x="89" s="1"/>
        <i x="3" s="1"/>
        <i x="490" s="1"/>
        <i x="987" s="1"/>
        <i x="375" s="1"/>
        <i x="218" s="1"/>
        <i x="289" s="1"/>
        <i x="448" s="1"/>
        <i x="73" s="1"/>
        <i x="40" s="1"/>
        <i x="632" s="1"/>
        <i x="144" s="1"/>
        <i x="836" s="1"/>
        <i x="323" s="1"/>
        <i x="376" s="1"/>
        <i x="139" s="1"/>
        <i x="151" s="1"/>
        <i x="353" s="1"/>
        <i x="380" s="1"/>
        <i x="76" s="1"/>
        <i x="720" s="1"/>
        <i x="255" s="1"/>
        <i x="334" s="1"/>
        <i x="711" s="1"/>
        <i x="630" s="1"/>
        <i x="507" s="1"/>
        <i x="200" s="1"/>
        <i x="366" s="1"/>
        <i x="660" s="1"/>
        <i x="442" s="1"/>
        <i x="890" s="1"/>
        <i x="322" s="1"/>
        <i x="97" s="1"/>
        <i x="862" s="1"/>
        <i x="565" s="1"/>
        <i x="282" s="1"/>
        <i x="512" s="1"/>
        <i x="871" s="1"/>
        <i x="564" s="1"/>
        <i x="949" s="1"/>
        <i x="147" s="1"/>
        <i x="752" s="1"/>
        <i x="456" s="1"/>
        <i x="811" s="1"/>
        <i x="550" s="1"/>
        <i x="167" s="1"/>
        <i x="447" s="1"/>
        <i x="983" s="1"/>
        <i x="228" s="1"/>
        <i x="760" s="1"/>
        <i x="544" s="1"/>
        <i x="293" s="1"/>
        <i x="499" s="1"/>
        <i x="487" s="1"/>
        <i x="484" s="1"/>
        <i x="122" s="1"/>
        <i x="883" s="1"/>
        <i x="894" s="1"/>
        <i x="57" s="1"/>
        <i x="472" s="1"/>
        <i x="162" s="1"/>
        <i x="723" s="1"/>
        <i x="558" s="1"/>
        <i x="500" s="1"/>
        <i x="594" s="1"/>
        <i x="408" s="1"/>
        <i x="680" s="1"/>
        <i x="936" s="1"/>
        <i x="434" s="1"/>
        <i x="407" s="1"/>
        <i x="533" s="1"/>
        <i x="872" s="1"/>
        <i x="106" s="1"/>
        <i x="519" s="1"/>
        <i x="301" s="1"/>
        <i x="198" s="1"/>
        <i x="866" s="1"/>
        <i x="469" s="1"/>
        <i x="725" s="1"/>
        <i x="526" s="1"/>
        <i x="189" s="1"/>
        <i x="826" s="1"/>
        <i x="62" s="1"/>
        <i x="120" s="1"/>
        <i x="163" s="1"/>
        <i x="339" s="1"/>
        <i x="634" s="1"/>
        <i x="45" s="1"/>
        <i x="796" s="1"/>
        <i x="405" s="1"/>
        <i x="159" s="1"/>
        <i x="667" s="1"/>
        <i x="895" s="1"/>
        <i x="747" s="1"/>
        <i x="230" s="1"/>
        <i x="170" s="1"/>
        <i x="77" s="1"/>
        <i x="279" s="1"/>
        <i x="523" s="1"/>
        <i x="732" s="1"/>
        <i x="845" s="1"/>
        <i x="118" s="1"/>
        <i x="960" s="1"/>
        <i x="649" s="1"/>
        <i x="549" s="1"/>
        <i x="940" s="1"/>
        <i x="171" s="1"/>
        <i x="975" s="1"/>
        <i x="567" s="1"/>
        <i x="216" s="1"/>
        <i x="192" s="1"/>
        <i x="782" s="1"/>
        <i x="110" s="1"/>
        <i x="4" s="1"/>
        <i x="486" s="1"/>
        <i x="653" s="1"/>
        <i x="206" s="1"/>
        <i x="664" s="1"/>
        <i x="227" s="1"/>
        <i x="161" s="1"/>
        <i x="642" s="1"/>
        <i x="994" s="1"/>
        <i x="341" s="1"/>
        <i x="94" s="1"/>
        <i x="235" s="1"/>
        <i x="654" s="1"/>
        <i x="833" s="1"/>
        <i x="399" s="1"/>
        <i x="784" s="1"/>
        <i x="581" s="1"/>
        <i x="107" s="1"/>
        <i x="633" s="1"/>
        <i x="968" s="1"/>
        <i x="184" s="1"/>
        <i x="916" s="1"/>
        <i x="433" s="1"/>
        <i x="439" s="1"/>
        <i x="546" s="1"/>
        <i x="225" s="1"/>
        <i x="569" s="1"/>
        <i x="131" s="1"/>
        <i x="14" s="1"/>
        <i x="391" s="1"/>
        <i x="681" s="1"/>
        <i x="135" s="1"/>
        <i x="756" s="1"/>
        <i x="452" s="1"/>
        <i x="773" s="1"/>
        <i x="183" s="1"/>
        <i x="309" s="1"/>
        <i x="688" s="1"/>
        <i x="379" s="1"/>
        <i x="616" s="1"/>
        <i x="568" s="1"/>
        <i x="991" s="1"/>
        <i x="955" s="1"/>
        <i x="26" s="1"/>
        <i x="345" s="1"/>
        <i x="126" s="1"/>
        <i x="224" s="1"/>
        <i x="214" s="1"/>
        <i x="368" s="1"/>
        <i x="724" s="1"/>
        <i x="798" s="1"/>
        <i x="28" s="1"/>
        <i x="527" s="1"/>
        <i x="35" s="1"/>
        <i x="419" s="1"/>
        <i x="471" s="1"/>
        <i x="536" s="1"/>
        <i x="1" s="1"/>
        <i x="36" s="1"/>
        <i x="179" s="1"/>
        <i x="813" s="1"/>
        <i x="709" s="1"/>
        <i x="935" s="1"/>
        <i x="973" s="1"/>
        <i x="820" s="1"/>
        <i x="841" s="1"/>
        <i x="559" s="1"/>
        <i x="56" s="1"/>
        <i x="314" s="1"/>
        <i x="176" s="1"/>
        <i x="921" s="1"/>
        <i x="707" s="1"/>
        <i x="506" s="1"/>
        <i x="597" s="1"/>
        <i x="514" s="1"/>
        <i x="383" s="1"/>
        <i x="944" s="1"/>
        <i x="781" s="1"/>
        <i x="835" s="1"/>
        <i x="119" s="1"/>
        <i x="677" s="1"/>
        <i x="932" s="1"/>
        <i x="364" s="1"/>
        <i x="297" s="1"/>
        <i x="600" s="1"/>
        <i x="759" s="1"/>
        <i x="123" s="1"/>
        <i x="12" s="1"/>
        <i x="974" s="1"/>
        <i x="838" s="1"/>
        <i x="358" s="1"/>
        <i x="865" s="1"/>
        <i x="290" s="1"/>
        <i x="929" s="1"/>
        <i x="509" s="1"/>
        <i x="917" s="1"/>
        <i x="795" s="1"/>
        <i x="661" s="1"/>
        <i x="857" s="1"/>
        <i x="698" s="1"/>
        <i x="787" s="1"/>
        <i x="477" s="1"/>
        <i x="420" s="1"/>
        <i x="576" s="1"/>
        <i x="522" s="1"/>
        <i x="583" s="1"/>
        <i x="771" s="1"/>
        <i x="450" s="1"/>
        <i x="730" s="1"/>
        <i x="72" s="1"/>
        <i x="887" s="1"/>
        <i x="11" s="1"/>
        <i x="762" s="1"/>
        <i x="160" s="1"/>
        <i x="636" s="1"/>
        <i x="718" s="1"/>
        <i x="535" s="1"/>
        <i x="342" s="1"/>
        <i x="903" s="1"/>
        <i x="879" s="1"/>
        <i x="41" s="1"/>
        <i x="926" s="1"/>
        <i x="8" s="1"/>
        <i x="108" s="1"/>
        <i x="252" s="1"/>
        <i x="525" s="1"/>
        <i x="699" s="1"/>
        <i x="849" s="1"/>
        <i x="215" s="1"/>
        <i x="427" s="1"/>
        <i x="582" s="1"/>
        <i x="90" s="1"/>
        <i x="976" s="1"/>
        <i x="540" s="1"/>
        <i x="822" s="1"/>
        <i x="321" s="1"/>
        <i x="541" s="1"/>
        <i x="625" s="1"/>
        <i x="158" s="1"/>
        <i x="528" s="1"/>
        <i x="956" s="1"/>
        <i x="81" s="1"/>
        <i x="384" s="1"/>
        <i x="907" s="1"/>
        <i x="440" s="1"/>
        <i x="244" s="1"/>
        <i x="906" s="1"/>
        <i x="770" s="1"/>
        <i x="542" s="1"/>
        <i x="979" s="1"/>
        <i x="607" s="1"/>
        <i x="377" s="1"/>
        <i x="912" s="1"/>
        <i x="6" s="1"/>
        <i x="678" s="1"/>
        <i x="174" s="1"/>
        <i x="764" s="1"/>
        <i x="67" s="1"/>
        <i x="422" s="1"/>
        <i x="207" s="1"/>
        <i x="316" s="1"/>
        <i x="278" s="1"/>
        <i x="686" s="1"/>
        <i x="674" s="1"/>
        <i x="44" s="1"/>
        <i x="819" s="1"/>
        <i x="928" s="1"/>
        <i x="229" s="1"/>
        <i x="213" s="1"/>
        <i x="416" s="1"/>
        <i x="716" s="1"/>
        <i x="190" s="1"/>
        <i x="803" s="1"/>
        <i x="613" s="1"/>
        <i x="240" s="1"/>
        <i x="682" s="1"/>
        <i x="573" s="1"/>
        <i x="972" s="1"/>
        <i x="786" s="1"/>
        <i x="386" s="1"/>
        <i x="233" s="1"/>
        <i x="52" s="1"/>
        <i x="355" s="1"/>
        <i x="306" s="1"/>
        <i x="188" s="1"/>
        <i x="145" s="1"/>
        <i x="606" s="1"/>
        <i x="417" s="1"/>
        <i x="947" s="1"/>
        <i x="246" s="1"/>
        <i x="372" s="1"/>
        <i x="772" s="1"/>
        <i x="156" s="1"/>
        <i x="858" s="1"/>
        <i x="195" s="1"/>
        <i x="496" s="1"/>
        <i x="761" s="1"/>
        <i x="870" s="1"/>
        <i x="459" s="1"/>
        <i x="319" s="1"/>
        <i x="644" s="1"/>
        <i x="312" s="1"/>
        <i x="684" s="1"/>
        <i x="706" s="1"/>
        <i x="767" s="1"/>
        <i x="130" s="1"/>
        <i x="247" s="1"/>
        <i x="735" s="1"/>
        <i x="175" s="1"/>
        <i x="789" s="1"/>
        <i x="575" s="1"/>
        <i x="398" s="1"/>
        <i x="799" s="1"/>
        <i x="825" s="1"/>
        <i x="861" s="1"/>
        <i x="628" s="1"/>
        <i x="390" s="1"/>
        <i x="946" s="1"/>
        <i x="922" s="1"/>
        <i x="893" s="1"/>
        <i x="943" s="1"/>
        <i x="116" s="1"/>
        <i x="515" s="1"/>
        <i x="59" s="1"/>
        <i x="266" s="1"/>
        <i x="938" s="1"/>
        <i x="927" s="1"/>
        <i x="431" s="1"/>
        <i x="694" s="1"/>
        <i x="169" s="1"/>
        <i x="251" s="1"/>
        <i x="751" s="1"/>
        <i x="504" s="1"/>
        <i x="595" s="1"/>
        <i x="91" s="1"/>
        <i x="590" s="1"/>
        <i x="0" s="1"/>
        <i x="79" s="1"/>
        <i x="261" s="1"/>
        <i x="369" s="1"/>
        <i x="693" s="1"/>
        <i x="737" s="1"/>
        <i x="809" s="1"/>
        <i x="238" s="1"/>
        <i x="166" s="1"/>
        <i x="554" s="1"/>
        <i x="854" s="1"/>
        <i x="305" s="1"/>
        <i x="20" s="1"/>
        <i x="13" s="1"/>
        <i x="986" s="1"/>
        <i x="430" s="1"/>
        <i x="843" s="1"/>
        <i x="981" s="1"/>
        <i x="483" s="1"/>
        <i x="288" s="1"/>
        <i x="755" s="1"/>
        <i x="925" s="1"/>
        <i x="311" s="1"/>
        <i x="146" s="1"/>
        <i x="605" s="1"/>
        <i x="900" s="1"/>
        <i x="348" s="1"/>
        <i x="715" s="1"/>
        <i x="629" s="1"/>
        <i x="980" s="1"/>
        <i x="351" s="1"/>
        <i x="400" s="1"/>
        <i x="492" s="1"/>
        <i x="315" s="1"/>
        <i x="336" s="1"/>
        <i x="951" s="1"/>
        <i x="211" s="1"/>
        <i x="961" s="1"/>
        <i x="21" s="1"/>
        <i x="560" s="1"/>
        <i x="577" s="1"/>
        <i x="652" s="1"/>
        <i x="86" s="1"/>
        <i x="25" s="1"/>
        <i x="572" s="1"/>
        <i x="931" s="1"/>
        <i x="426" s="1"/>
        <i x="687" s="1"/>
        <i x="531" s="1"/>
        <i x="692" s="1"/>
        <i x="834" s="1"/>
        <i x="257" s="1"/>
        <i x="852" s="1"/>
        <i x="952" s="1"/>
        <i x="875" s="1"/>
        <i x="17" s="1"/>
        <i x="967" s="1"/>
        <i x="95" s="1"/>
        <i x="808" s="1"/>
        <i x="910" s="1"/>
        <i x="392" s="1"/>
        <i x="923" s="1"/>
        <i x="292" s="1"/>
        <i x="331" s="1"/>
        <i x="662" s="1"/>
        <i x="562" s="1"/>
        <i x="746" s="1"/>
        <i x="365" s="1"/>
        <i x="918" s="1"/>
        <i x="495" s="1"/>
        <i x="574" s="1"/>
        <i x="10" s="1"/>
        <i x="245" s="1"/>
        <i x="470" s="1"/>
        <i x="829" s="1"/>
        <i x="308" s="1"/>
        <i x="454" s="1"/>
        <i x="610" s="1"/>
        <i x="982" s="1"/>
        <i x="385" s="1"/>
        <i x="60" s="1"/>
        <i x="878" s="1"/>
        <i x="731" s="1"/>
        <i x="105" s="1"/>
        <i x="436" s="1"/>
        <i x="425" s="1"/>
        <i x="349" s="1"/>
        <i x="588" s="1"/>
        <i x="193" s="1"/>
        <i x="111" s="1"/>
        <i x="859" s="1"/>
        <i x="332" s="1"/>
        <i x="641" s="1"/>
        <i x="494" s="1"/>
        <i x="953" s="1"/>
        <i x="2" s="1"/>
        <i x="810" s="1"/>
        <i x="817" s="1"/>
        <i x="807" s="1"/>
        <i x="248" s="1"/>
        <i x="736" s="1"/>
        <i x="71" s="1"/>
        <i x="989" s="1"/>
        <i x="19" s="1"/>
        <i x="109" s="1"/>
        <i x="675" s="1"/>
        <i x="47" s="1"/>
        <i x="475" s="1"/>
        <i x="302" s="1"/>
        <i x="374" s="1"/>
        <i x="457" s="1"/>
        <i x="250" s="1"/>
        <i x="561" s="1"/>
        <i x="451" s="1"/>
        <i x="113" s="1"/>
        <i x="382" s="1"/>
        <i x="919" s="1"/>
        <i x="617" s="1"/>
        <i x="984" s="1"/>
        <i x="880" s="1"/>
        <i x="511" s="1"/>
        <i x="22" s="1"/>
        <i x="270" s="1"/>
        <i x="401" s="1"/>
        <i x="173" s="1"/>
        <i x="766" s="1"/>
        <i x="882" s="1"/>
        <i x="957" s="1"/>
        <i x="115" s="1"/>
        <i x="16" s="1"/>
        <i x="132" s="1"/>
        <i x="295" s="1"/>
        <i x="993" s="1"/>
        <i x="721" s="1"/>
        <i x="363" s="1"/>
        <i x="54" s="1"/>
        <i x="552" s="1"/>
        <i x="84" s="1"/>
        <i x="226" s="1"/>
        <i x="324" s="1"/>
        <i x="423" s="1"/>
        <i x="937" s="1"/>
        <i x="701" s="1"/>
        <i x="272" s="1"/>
        <i x="411" s="1"/>
        <i x="327" s="1"/>
        <i x="700" s="1"/>
        <i x="243" s="1"/>
        <i x="712" s="1"/>
        <i x="466" s="1"/>
        <i x="264" s="1"/>
        <i x="204" s="1"/>
        <i x="437" s="1"/>
        <i x="695" s="1"/>
        <i x="165" s="1"/>
        <i x="537" s="1"/>
        <i x="591" s="1"/>
        <i x="685" s="1"/>
        <i x="603" s="1"/>
        <i x="753" s="1"/>
        <i x="18" s="1"/>
        <i x="847" s="1"/>
        <i x="790" s="1"/>
        <i x="361" s="1"/>
        <i x="744" s="1"/>
        <i x="637" s="1"/>
        <i x="389" s="1"/>
        <i x="738" s="1"/>
        <i x="418" s="1"/>
        <i x="242" s="1"/>
        <i x="49" s="1"/>
        <i x="463" s="1"/>
        <i x="83" s="1"/>
        <i x="275" s="1"/>
        <i x="157" s="1"/>
        <i x="217" s="1"/>
        <i x="971" s="1"/>
        <i x="168" s="1"/>
        <i x="846" s="1"/>
        <i x="714" s="1"/>
        <i x="396" s="1"/>
        <i x="209" s="1"/>
        <i x="265" s="1"/>
        <i x="626" s="1"/>
        <i x="886" s="1"/>
        <i x="344" s="1"/>
        <i x="647" s="1"/>
        <i x="963" s="1"/>
        <i x="142" s="1"/>
        <i x="172" s="1"/>
        <i x="543" s="1"/>
        <i x="913" s="1"/>
        <i x="234" s="1"/>
        <i x="530" s="1"/>
        <i x="901" s="1"/>
        <i x="103" s="1"/>
        <i x="805" s="1"/>
        <i x="842" s="1"/>
        <i x="598" s="1"/>
        <i x="42" s="1"/>
        <i x="873" s="1"/>
        <i x="343" s="1"/>
        <i x="501" s="1"/>
        <i x="114" s="1"/>
        <i x="589" s="1"/>
        <i x="728" s="1"/>
        <i x="860" s="1"/>
        <i x="141" s="1"/>
        <i x="74" s="1"/>
        <i x="24" s="1"/>
        <i x="532" s="1"/>
        <i x="68" s="1"/>
        <i x="659" s="1"/>
        <i x="136" s="1"/>
        <i x="520" s="1"/>
        <i x="318" s="1"/>
        <i x="995" s="1"/>
        <i x="373" s="1"/>
        <i x="717" s="1"/>
        <i x="621" s="1"/>
        <i x="197" s="1"/>
        <i x="881" s="1"/>
        <i x="99" s="1"/>
        <i x="263" s="1"/>
        <i x="199" s="1"/>
        <i x="413" s="1"/>
        <i x="592" s="1"/>
        <i x="449" s="1"/>
        <i x="284" s="1"/>
        <i x="462" s="1"/>
        <i x="619" s="1"/>
        <i x="640" s="1"/>
        <i x="129" s="1"/>
        <i x="517" s="1"/>
        <i x="942" s="1"/>
        <i x="29" s="1"/>
        <i x="317" s="1"/>
        <i x="683" s="1"/>
        <i x="571" s="1"/>
        <i x="281" s="1"/>
        <i x="733" s="1"/>
        <i x="444" s="1"/>
        <i x="743" s="1"/>
        <i x="657" s="1"/>
        <i x="63" s="1"/>
        <i x="930" s="1"/>
        <i x="689" s="1"/>
        <i x="134" s="1"/>
        <i x="639" s="1"/>
        <i x="164" s="1"/>
        <i x="804" s="1"/>
        <i x="933" s="1"/>
        <i x="202" s="1"/>
        <i x="27" s="1"/>
        <i x="978" s="1"/>
        <i x="708" s="1"/>
        <i x="96" s="1"/>
        <i x="538" s="1"/>
        <i x="249" s="1"/>
        <i x="15" s="1"/>
        <i x="137" s="1"/>
        <i x="177" s="1"/>
        <i x="739" s="1"/>
        <i x="482" s="1"/>
        <i x="461" s="1"/>
        <i x="395" s="1"/>
        <i x="801" s="1"/>
        <i x="480" s="1"/>
        <i x="670" s="1"/>
        <i x="488" s="1"/>
        <i x="655" s="1"/>
        <i x="359" s="1"/>
        <i x="260" s="1"/>
        <i x="220" s="1"/>
        <i x="37" s="1"/>
        <i x="608" s="1"/>
        <i x="548" s="1"/>
        <i x="897" s="1"/>
        <i x="232" s="1"/>
        <i x="985"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3"/>
    <pivotTable tabId="5" name="PivotTable2"/>
    <pivotTable tabId="8" name="PivotTable4"/>
  </pivotTables>
  <data>
    <tabular pivotCacheId="1">
      <items count="2">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Ethnicity" sourceName="Ethnicity">
  <pivotTables>
    <pivotTable tabId="7" name="PivotTable3"/>
    <pivotTable tabId="5" name="PivotTable2"/>
    <pivotTable tabId="8" name="PivotTable4"/>
  </pivotTables>
  <data>
    <tabular pivotCacheId="1">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ly_Salary" sourceName="Monthly Salary">
  <pivotTables>
    <pivotTable tabId="5" name="PivotTable2"/>
  </pivotTables>
  <data>
    <tabular pivotCacheId="1">
      <items count="996">
        <i x="779" s="1"/>
        <i x="780" s="1"/>
        <i x="821" s="1"/>
        <i x="182" s="1"/>
        <i x="785" s="1"/>
        <i x="7" s="1"/>
        <i x="201" s="1"/>
        <i x="904" s="1"/>
        <i x="824" s="1"/>
        <i x="180" s="1"/>
        <i x="844" s="1"/>
        <i x="774" s="1"/>
        <i x="393" s="1"/>
        <i x="489" s="1"/>
        <i x="734" s="1"/>
        <i x="458" s="1"/>
        <i x="340" s="1"/>
        <i x="518" s="1"/>
        <i x="280" s="1"/>
        <i x="851" s="1"/>
        <i x="622" s="1"/>
        <i x="691" s="1"/>
        <i x="679" s="1"/>
        <i x="658" s="1"/>
        <i x="885" s="1"/>
        <i x="888" s="1"/>
        <i x="794" s="1"/>
        <i x="696" s="1"/>
        <i x="424" s="1"/>
        <i x="892" s="1"/>
        <i x="291" s="1"/>
        <i x="307" s="1"/>
        <i x="614" s="1"/>
        <i x="990" s="1"/>
        <i x="409" s="1"/>
        <i x="992" s="1"/>
        <i x="891" s="1"/>
        <i x="763" s="1"/>
        <i x="618" s="1"/>
        <i x="133" s="1"/>
        <i x="85" s="1"/>
        <i x="428" s="1"/>
        <i x="601" s="1"/>
        <i x="277" s="1"/>
        <i x="719" s="1"/>
        <i x="64" s="1"/>
        <i x="34" s="1"/>
        <i x="262" s="1"/>
        <i x="508" s="1"/>
        <i x="185" s="1"/>
        <i x="690" s="1"/>
        <i x="23" s="1"/>
        <i x="335" s="1"/>
        <i x="329" s="1"/>
        <i x="285" s="1"/>
        <i x="178" s="1"/>
        <i x="556" s="1"/>
        <i x="623" s="1"/>
        <i x="563" s="1"/>
        <i x="187" s="1"/>
        <i x="445" s="1"/>
        <i x="304" s="1"/>
        <i x="421" s="1"/>
        <i x="959" s="1"/>
        <i x="5" s="1"/>
        <i x="941" s="1"/>
        <i x="710" s="1"/>
        <i x="570" s="1"/>
        <i x="239" s="1"/>
        <i x="631" s="1"/>
        <i x="551" s="1"/>
        <i x="231" s="1"/>
        <i x="491" s="1"/>
        <i x="104" s="1"/>
        <i x="864" s="1"/>
        <i x="964" s="1"/>
        <i x="802" s="1"/>
        <i x="394" s="1"/>
        <i x="848" s="1"/>
        <i x="328" s="1"/>
        <i x="75" s="1"/>
        <i x="593" s="1"/>
        <i x="222" s="1"/>
        <i x="127" s="1"/>
        <i x="713" s="1"/>
        <i x="350" s="1"/>
        <i x="66" s="1"/>
        <i x="432" s="1"/>
        <i x="898" s="1"/>
        <i x="367" s="1"/>
        <i x="502" s="1"/>
        <i x="30" s="1"/>
        <i x="438" s="1"/>
        <i x="969" s="1"/>
        <i x="473" s="1"/>
        <i x="672" s="1"/>
        <i x="31" s="1"/>
        <i x="697" s="1"/>
        <i x="435" s="1"/>
        <i x="669" s="1"/>
        <i x="908" s="1"/>
        <i x="93" s="1"/>
        <i x="124" s="1"/>
        <i x="792" s="1"/>
        <i x="43" s="1"/>
        <i x="196" s="1"/>
        <i x="850" s="1"/>
        <i x="604" s="1"/>
        <i x="948" s="1"/>
        <i x="403" s="1"/>
        <i x="868" s="1"/>
        <i x="627" s="1"/>
        <i x="939" s="1"/>
        <i x="78" s="1"/>
        <i x="615" s="1"/>
        <i x="596" s="1"/>
        <i x="765" s="1"/>
        <i x="791" s="1"/>
        <i x="354" s="1"/>
        <i x="899" s="1"/>
        <i x="914" s="1"/>
        <i x="362" s="1"/>
        <i x="671" s="1"/>
        <i x="945" s="1"/>
        <i x="645" s="1"/>
        <i x="775" s="1"/>
        <i x="624" s="1"/>
        <i x="58" s="1"/>
        <i x="33" s="1"/>
        <i x="360" s="1"/>
        <i x="453" s="1"/>
        <i x="92" s="1"/>
        <i x="705" s="1"/>
        <i x="258" s="1"/>
        <i x="754" s="1"/>
        <i x="241" s="1"/>
        <i x="555" s="1"/>
        <i x="333" s="1"/>
        <i x="909" s="1"/>
        <i x="371" s="1"/>
        <i x="545" s="1"/>
        <i x="237" s="1"/>
        <i x="889" s="1"/>
        <i x="635" s="1"/>
        <i x="970" s="1"/>
        <i x="100" s="1"/>
        <i x="269" s="1"/>
        <i x="874" s="1"/>
        <i x="402" s="1"/>
        <i x="539" s="1"/>
        <i x="823" s="1"/>
        <i x="902" s="1"/>
        <i x="102" s="1"/>
        <i x="856" s="1"/>
        <i x="497" s="1"/>
        <i x="966" s="1"/>
        <i x="950" s="1"/>
        <i x="259" s="1"/>
        <i x="412" s="1"/>
        <i x="726" s="1"/>
        <i x="749" s="1"/>
        <i x="650" s="1"/>
        <i x="896" s="1"/>
        <i x="468" s="1"/>
        <i x="299" s="1"/>
        <i x="443" s="1"/>
        <i x="815" s="1"/>
        <i x="50" s="1"/>
        <i x="356" s="1"/>
        <i x="958" s="1"/>
        <i x="776" s="1"/>
        <i x="769" s="1"/>
        <i x="510" s="1"/>
        <i x="194" s="1"/>
        <i x="827" s="1"/>
        <i x="154" s="1"/>
        <i x="325" s="1"/>
        <i x="920" s="1"/>
        <i x="578" s="1"/>
        <i x="397" s="1"/>
        <i x="80" s="1"/>
        <i x="869" s="1"/>
        <i x="210" s="1"/>
        <i x="768" s="1"/>
        <i x="346" s="1"/>
        <i x="727" s="1"/>
        <i x="503" s="1"/>
        <i x="476" s="1"/>
        <i x="429" s="1"/>
        <i x="493" s="1"/>
        <i x="702" s="1"/>
        <i x="32" s="1"/>
        <i x="513" s="1"/>
        <i x="840" s="1"/>
        <i x="186" s="1"/>
        <i x="53" s="1"/>
        <i x="609" s="1"/>
        <i x="867" s="1"/>
        <i x="566" s="1"/>
        <i x="651" s="1"/>
        <i x="934" s="1"/>
        <i x="884" s="1"/>
        <i x="313" s="1"/>
        <i x="337" s="1"/>
        <i x="812" s="1"/>
        <i x="988" s="1"/>
        <i x="143" s="1"/>
        <i x="777" s="1"/>
        <i x="467" s="1"/>
        <i x="665" s="1"/>
        <i x="98" s="1"/>
        <i x="387" s="1"/>
        <i x="704" s="1"/>
        <i x="415" s="1"/>
        <i x="149" s="1"/>
        <i x="853" s="1"/>
        <i x="553" s="1"/>
        <i x="338" s="1"/>
        <i x="51" s="1"/>
        <i x="516" s="1"/>
        <i x="557" s="1"/>
        <i x="745" s="1"/>
        <i x="254" s="1"/>
        <i x="656" s="1"/>
        <i x="205" s="1"/>
        <i x="911" s="1"/>
        <i x="579" s="1"/>
        <i x="155" s="1"/>
        <i x="352" s="1"/>
        <i x="474" s="1"/>
        <i x="748" s="1"/>
        <i x="87" s="1"/>
        <i x="602" s="1"/>
        <i x="326" s="1"/>
        <i x="287" s="1"/>
        <i x="271" s="1"/>
        <i x="586" s="1"/>
        <i x="273" s="1"/>
        <i x="82" s="1"/>
        <i x="303" s="1"/>
        <i x="256" s="1"/>
        <i x="599" s="1"/>
        <i x="140" s="1"/>
        <i x="181" s="1"/>
        <i x="877" s="1"/>
        <i x="464" s="1"/>
        <i x="330" s="1"/>
        <i x="818" s="1"/>
        <i x="203" s="1"/>
        <i x="648" s="1"/>
        <i x="48" s="1"/>
        <i x="121" s="1"/>
        <i x="778" s="1"/>
        <i x="611" s="1"/>
        <i x="117" s="1"/>
        <i x="534" s="1"/>
        <i x="128" s="1"/>
        <i x="965" s="1"/>
        <i x="585" s="1"/>
        <i x="758" s="1"/>
        <i x="286" s="1"/>
        <i x="357" s="1"/>
        <i x="673" s="1"/>
        <i x="666" s="1"/>
        <i x="485" s="1"/>
        <i x="757" s="1"/>
        <i x="381" s="1"/>
        <i x="793" s="1"/>
        <i x="191" s="1"/>
        <i x="505" s="1"/>
        <i x="300" s="1"/>
        <i x="521" s="1"/>
        <i x="253" s="1"/>
        <i x="612" s="1"/>
        <i x="310" s="1"/>
        <i x="800" s="1"/>
        <i x="498" s="1"/>
        <i x="524" s="1"/>
        <i x="915" s="1"/>
        <i x="296" s="1"/>
        <i x="855" s="1"/>
        <i x="388" s="1"/>
        <i x="268" s="1"/>
        <i x="283" s="1"/>
        <i x="905" s="1"/>
        <i x="101" s="1"/>
        <i x="152" s="1"/>
        <i x="580" s="1"/>
        <i x="404" s="1"/>
        <i x="61" s="1"/>
        <i x="112" s="1"/>
        <i x="814" s="1"/>
        <i x="620" s="1"/>
        <i x="663" s="1"/>
        <i x="783" s="1"/>
        <i x="208" s="1"/>
        <i x="831" s="1"/>
        <i x="788" s="1"/>
        <i x="742" s="1"/>
        <i x="863" s="1"/>
        <i x="150" s="1"/>
        <i x="722" s="1"/>
        <i x="370" s="1"/>
        <i x="465" s="1"/>
        <i x="646" s="1"/>
        <i x="668" s="1"/>
        <i x="460" s="1"/>
        <i x="70" s="1"/>
        <i x="740" s="1"/>
        <i x="88" s="1"/>
        <i x="479" s="1"/>
        <i x="212" s="1"/>
        <i x="703" s="1"/>
        <i x="9" s="1"/>
        <i x="446" s="1"/>
        <i x="584" s="1"/>
        <i x="729" s="1"/>
        <i x="750" s="1"/>
        <i x="816" s="1"/>
        <i x="587" s="1"/>
        <i x="274" s="1"/>
        <i x="676" s="1"/>
        <i x="276" s="1"/>
        <i x="481" s="1"/>
        <i x="69" s="1"/>
        <i x="832" s="1"/>
        <i x="38" s="1"/>
        <i x="828" s="1"/>
        <i x="267" s="1"/>
        <i x="414" s="1"/>
        <i x="876" s="1"/>
        <i x="125" s="1"/>
        <i x="219" s="1"/>
        <i x="46" s="1"/>
        <i x="65" s="1"/>
        <i x="478" s="1"/>
        <i x="954" s="1"/>
        <i x="837" s="1"/>
        <i x="977" s="1"/>
        <i x="962" s="1"/>
        <i x="643" s="1"/>
        <i x="320" s="1"/>
        <i x="830" s="1"/>
        <i x="378" s="1"/>
        <i x="138" s="1"/>
        <i x="410" s="1"/>
        <i x="638" s="1"/>
        <i x="924" s="1"/>
        <i x="221" s="1"/>
        <i x="298" s="1"/>
        <i x="406" s="1"/>
        <i x="529" s="1"/>
        <i x="223" s="1"/>
        <i x="806" s="1"/>
        <i x="153" s="1"/>
        <i x="39" s="1"/>
        <i x="547" s="1"/>
        <i x="236" s="1"/>
        <i x="455" s="1"/>
        <i x="839" s="1"/>
        <i x="148" s="1"/>
        <i x="797" s="1"/>
        <i x="294" s="1"/>
        <i x="347" s="1"/>
        <i x="55" s="1"/>
        <i x="441" s="1"/>
        <i x="741" s="1"/>
        <i x="89" s="1"/>
        <i x="3" s="1"/>
        <i x="490" s="1"/>
        <i x="987" s="1"/>
        <i x="375" s="1"/>
        <i x="218" s="1"/>
        <i x="289" s="1"/>
        <i x="448" s="1"/>
        <i x="73" s="1"/>
        <i x="40" s="1"/>
        <i x="632" s="1"/>
        <i x="144" s="1"/>
        <i x="836" s="1"/>
        <i x="323" s="1"/>
        <i x="376" s="1"/>
        <i x="139" s="1"/>
        <i x="151" s="1"/>
        <i x="353" s="1"/>
        <i x="380" s="1"/>
        <i x="76" s="1"/>
        <i x="720" s="1"/>
        <i x="255" s="1"/>
        <i x="334" s="1"/>
        <i x="711" s="1"/>
        <i x="630" s="1"/>
        <i x="507" s="1"/>
        <i x="200" s="1"/>
        <i x="366" s="1"/>
        <i x="660" s="1"/>
        <i x="442" s="1"/>
        <i x="890" s="1"/>
        <i x="322" s="1"/>
        <i x="97" s="1"/>
        <i x="862" s="1"/>
        <i x="565" s="1"/>
        <i x="282" s="1"/>
        <i x="512" s="1"/>
        <i x="871" s="1"/>
        <i x="564" s="1"/>
        <i x="949" s="1"/>
        <i x="147" s="1"/>
        <i x="752" s="1"/>
        <i x="456" s="1"/>
        <i x="811" s="1"/>
        <i x="550" s="1"/>
        <i x="167" s="1"/>
        <i x="447" s="1"/>
        <i x="983" s="1"/>
        <i x="228" s="1"/>
        <i x="760" s="1"/>
        <i x="544" s="1"/>
        <i x="293" s="1"/>
        <i x="499" s="1"/>
        <i x="487" s="1"/>
        <i x="484" s="1"/>
        <i x="122" s="1"/>
        <i x="883" s="1"/>
        <i x="894" s="1"/>
        <i x="57" s="1"/>
        <i x="472" s="1"/>
        <i x="162" s="1"/>
        <i x="723" s="1"/>
        <i x="558" s="1"/>
        <i x="500" s="1"/>
        <i x="594" s="1"/>
        <i x="408" s="1"/>
        <i x="680" s="1"/>
        <i x="936" s="1"/>
        <i x="434" s="1"/>
        <i x="407" s="1"/>
        <i x="533" s="1"/>
        <i x="872" s="1"/>
        <i x="106" s="1"/>
        <i x="519" s="1"/>
        <i x="301" s="1"/>
        <i x="198" s="1"/>
        <i x="866" s="1"/>
        <i x="469" s="1"/>
        <i x="725" s="1"/>
        <i x="526" s="1"/>
        <i x="189" s="1"/>
        <i x="826" s="1"/>
        <i x="62" s="1"/>
        <i x="120" s="1"/>
        <i x="163" s="1"/>
        <i x="339" s="1"/>
        <i x="634" s="1"/>
        <i x="45" s="1"/>
        <i x="796" s="1"/>
        <i x="405" s="1"/>
        <i x="159" s="1"/>
        <i x="667" s="1"/>
        <i x="895" s="1"/>
        <i x="747" s="1"/>
        <i x="230" s="1"/>
        <i x="170" s="1"/>
        <i x="77" s="1"/>
        <i x="279" s="1"/>
        <i x="523" s="1"/>
        <i x="732" s="1"/>
        <i x="845" s="1"/>
        <i x="118" s="1"/>
        <i x="960" s="1"/>
        <i x="649" s="1"/>
        <i x="549" s="1"/>
        <i x="940" s="1"/>
        <i x="171" s="1"/>
        <i x="975" s="1"/>
        <i x="567" s="1"/>
        <i x="216" s="1"/>
        <i x="192" s="1"/>
        <i x="782" s="1"/>
        <i x="110" s="1"/>
        <i x="4" s="1"/>
        <i x="486" s="1"/>
        <i x="653" s="1"/>
        <i x="206" s="1"/>
        <i x="664" s="1"/>
        <i x="227" s="1"/>
        <i x="161" s="1"/>
        <i x="642" s="1"/>
        <i x="994" s="1"/>
        <i x="341" s="1"/>
        <i x="94" s="1"/>
        <i x="235" s="1"/>
        <i x="654" s="1"/>
        <i x="833" s="1"/>
        <i x="399" s="1"/>
        <i x="784" s="1"/>
        <i x="581" s="1"/>
        <i x="107" s="1"/>
        <i x="633" s="1"/>
        <i x="968" s="1"/>
        <i x="184" s="1"/>
        <i x="916" s="1"/>
        <i x="433" s="1"/>
        <i x="439" s="1"/>
        <i x="546" s="1"/>
        <i x="225" s="1"/>
        <i x="569" s="1"/>
        <i x="131" s="1"/>
        <i x="14" s="1"/>
        <i x="391" s="1"/>
        <i x="681" s="1"/>
        <i x="135" s="1"/>
        <i x="756" s="1"/>
        <i x="452" s="1"/>
        <i x="773" s="1"/>
        <i x="183" s="1"/>
        <i x="309" s="1"/>
        <i x="688" s="1"/>
        <i x="379" s="1"/>
        <i x="616" s="1"/>
        <i x="568" s="1"/>
        <i x="991" s="1"/>
        <i x="955" s="1"/>
        <i x="26" s="1"/>
        <i x="345" s="1"/>
        <i x="126" s="1"/>
        <i x="224" s="1"/>
        <i x="214" s="1"/>
        <i x="368" s="1"/>
        <i x="724" s="1"/>
        <i x="798" s="1"/>
        <i x="28" s="1"/>
        <i x="527" s="1"/>
        <i x="35" s="1"/>
        <i x="419" s="1"/>
        <i x="471" s="1"/>
        <i x="536" s="1"/>
        <i x="1" s="1"/>
        <i x="36" s="1"/>
        <i x="179" s="1"/>
        <i x="813" s="1"/>
        <i x="709" s="1"/>
        <i x="935" s="1"/>
        <i x="973" s="1"/>
        <i x="820" s="1"/>
        <i x="841" s="1"/>
        <i x="559" s="1"/>
        <i x="56" s="1"/>
        <i x="314" s="1"/>
        <i x="176" s="1"/>
        <i x="921" s="1"/>
        <i x="707" s="1"/>
        <i x="506" s="1"/>
        <i x="597" s="1"/>
        <i x="514" s="1"/>
        <i x="383" s="1"/>
        <i x="944" s="1"/>
        <i x="781" s="1"/>
        <i x="835" s="1"/>
        <i x="119" s="1"/>
        <i x="677" s="1"/>
        <i x="932" s="1"/>
        <i x="364" s="1"/>
        <i x="297" s="1"/>
        <i x="600" s="1"/>
        <i x="759" s="1"/>
        <i x="123" s="1"/>
        <i x="12" s="1"/>
        <i x="974" s="1"/>
        <i x="838" s="1"/>
        <i x="358" s="1"/>
        <i x="865" s="1"/>
        <i x="290" s="1"/>
        <i x="929" s="1"/>
        <i x="509" s="1"/>
        <i x="917" s="1"/>
        <i x="795" s="1"/>
        <i x="661" s="1"/>
        <i x="857" s="1"/>
        <i x="698" s="1"/>
        <i x="787" s="1"/>
        <i x="477" s="1"/>
        <i x="420" s="1"/>
        <i x="576" s="1"/>
        <i x="522" s="1"/>
        <i x="583" s="1"/>
        <i x="771" s="1"/>
        <i x="450" s="1"/>
        <i x="730" s="1"/>
        <i x="72" s="1"/>
        <i x="887" s="1"/>
        <i x="11" s="1"/>
        <i x="762" s="1"/>
        <i x="160" s="1"/>
        <i x="636" s="1"/>
        <i x="718" s="1"/>
        <i x="535" s="1"/>
        <i x="342" s="1"/>
        <i x="903" s="1"/>
        <i x="879" s="1"/>
        <i x="41" s="1"/>
        <i x="926" s="1"/>
        <i x="8" s="1"/>
        <i x="108" s="1"/>
        <i x="252" s="1"/>
        <i x="525" s="1"/>
        <i x="699" s="1"/>
        <i x="849" s="1"/>
        <i x="215" s="1"/>
        <i x="427" s="1"/>
        <i x="582" s="1"/>
        <i x="90" s="1"/>
        <i x="976" s="1"/>
        <i x="540" s="1"/>
        <i x="822" s="1"/>
        <i x="321" s="1"/>
        <i x="541" s="1"/>
        <i x="625" s="1"/>
        <i x="158" s="1"/>
        <i x="528" s="1"/>
        <i x="956" s="1"/>
        <i x="81" s="1"/>
        <i x="384" s="1"/>
        <i x="907" s="1"/>
        <i x="440" s="1"/>
        <i x="244" s="1"/>
        <i x="906" s="1"/>
        <i x="770" s="1"/>
        <i x="542" s="1"/>
        <i x="979" s="1"/>
        <i x="607" s="1"/>
        <i x="377" s="1"/>
        <i x="912" s="1"/>
        <i x="6" s="1"/>
        <i x="678" s="1"/>
        <i x="174" s="1"/>
        <i x="764" s="1"/>
        <i x="67" s="1"/>
        <i x="422" s="1"/>
        <i x="207" s="1"/>
        <i x="316" s="1"/>
        <i x="278" s="1"/>
        <i x="686" s="1"/>
        <i x="674" s="1"/>
        <i x="44" s="1"/>
        <i x="819" s="1"/>
        <i x="928" s="1"/>
        <i x="229" s="1"/>
        <i x="213" s="1"/>
        <i x="416" s="1"/>
        <i x="716" s="1"/>
        <i x="190" s="1"/>
        <i x="803" s="1"/>
        <i x="613" s="1"/>
        <i x="240" s="1"/>
        <i x="682" s="1"/>
        <i x="573" s="1"/>
        <i x="972" s="1"/>
        <i x="786" s="1"/>
        <i x="386" s="1"/>
        <i x="233" s="1"/>
        <i x="52" s="1"/>
        <i x="355" s="1"/>
        <i x="306" s="1"/>
        <i x="188" s="1"/>
        <i x="145" s="1"/>
        <i x="606" s="1"/>
        <i x="417" s="1"/>
        <i x="947" s="1"/>
        <i x="246" s="1"/>
        <i x="372" s="1"/>
        <i x="772" s="1"/>
        <i x="156" s="1"/>
        <i x="858" s="1"/>
        <i x="195" s="1"/>
        <i x="496" s="1"/>
        <i x="761" s="1"/>
        <i x="870" s="1"/>
        <i x="459" s="1"/>
        <i x="319" s="1"/>
        <i x="644" s="1"/>
        <i x="312" s="1"/>
        <i x="684" s="1"/>
        <i x="706" s="1"/>
        <i x="767" s="1"/>
        <i x="130" s="1"/>
        <i x="247" s="1"/>
        <i x="735" s="1"/>
        <i x="175" s="1"/>
        <i x="789" s="1"/>
        <i x="575" s="1"/>
        <i x="398" s="1"/>
        <i x="799" s="1"/>
        <i x="825" s="1"/>
        <i x="861" s="1"/>
        <i x="628" s="1"/>
        <i x="390" s="1"/>
        <i x="946" s="1"/>
        <i x="922" s="1"/>
        <i x="893" s="1"/>
        <i x="943" s="1"/>
        <i x="116" s="1"/>
        <i x="515" s="1"/>
        <i x="59" s="1"/>
        <i x="266" s="1"/>
        <i x="938" s="1"/>
        <i x="927" s="1"/>
        <i x="431" s="1"/>
        <i x="694" s="1"/>
        <i x="169" s="1"/>
        <i x="251" s="1"/>
        <i x="751" s="1"/>
        <i x="504" s="1"/>
        <i x="595" s="1"/>
        <i x="91" s="1"/>
        <i x="590" s="1"/>
        <i x="0" s="1"/>
        <i x="79" s="1"/>
        <i x="261" s="1"/>
        <i x="369" s="1"/>
        <i x="693" s="1"/>
        <i x="737" s="1"/>
        <i x="809" s="1"/>
        <i x="238" s="1"/>
        <i x="166" s="1"/>
        <i x="554" s="1"/>
        <i x="854" s="1"/>
        <i x="305" s="1"/>
        <i x="20" s="1"/>
        <i x="13" s="1"/>
        <i x="986" s="1"/>
        <i x="430" s="1"/>
        <i x="843" s="1"/>
        <i x="981" s="1"/>
        <i x="483" s="1"/>
        <i x="288" s="1"/>
        <i x="755" s="1"/>
        <i x="925" s="1"/>
        <i x="311" s="1"/>
        <i x="146" s="1"/>
        <i x="605" s="1"/>
        <i x="900" s="1"/>
        <i x="348" s="1"/>
        <i x="715" s="1"/>
        <i x="629" s="1"/>
        <i x="980" s="1"/>
        <i x="351" s="1"/>
        <i x="400" s="1"/>
        <i x="492" s="1"/>
        <i x="315" s="1"/>
        <i x="336" s="1"/>
        <i x="951" s="1"/>
        <i x="211" s="1"/>
        <i x="961" s="1"/>
        <i x="21" s="1"/>
        <i x="560" s="1"/>
        <i x="577" s="1"/>
        <i x="652" s="1"/>
        <i x="86" s="1"/>
        <i x="25" s="1"/>
        <i x="572" s="1"/>
        <i x="931" s="1"/>
        <i x="426" s="1"/>
        <i x="687" s="1"/>
        <i x="531" s="1"/>
        <i x="692" s="1"/>
        <i x="834" s="1"/>
        <i x="257" s="1"/>
        <i x="852" s="1"/>
        <i x="952" s="1"/>
        <i x="875" s="1"/>
        <i x="17" s="1"/>
        <i x="967" s="1"/>
        <i x="95" s="1"/>
        <i x="808" s="1"/>
        <i x="910" s="1"/>
        <i x="392" s="1"/>
        <i x="923" s="1"/>
        <i x="292" s="1"/>
        <i x="331" s="1"/>
        <i x="662" s="1"/>
        <i x="562" s="1"/>
        <i x="746" s="1"/>
        <i x="365" s="1"/>
        <i x="918" s="1"/>
        <i x="495" s="1"/>
        <i x="574" s="1"/>
        <i x="10" s="1"/>
        <i x="245" s="1"/>
        <i x="470" s="1"/>
        <i x="829" s="1"/>
        <i x="308" s="1"/>
        <i x="454" s="1"/>
        <i x="610" s="1"/>
        <i x="982" s="1"/>
        <i x="385" s="1"/>
        <i x="60" s="1"/>
        <i x="878" s="1"/>
        <i x="731" s="1"/>
        <i x="105" s="1"/>
        <i x="436" s="1"/>
        <i x="425" s="1"/>
        <i x="349" s="1"/>
        <i x="588" s="1"/>
        <i x="193" s="1"/>
        <i x="111" s="1"/>
        <i x="859" s="1"/>
        <i x="332" s="1"/>
        <i x="641" s="1"/>
        <i x="494" s="1"/>
        <i x="953" s="1"/>
        <i x="2" s="1"/>
        <i x="810" s="1"/>
        <i x="817" s="1"/>
        <i x="807" s="1"/>
        <i x="248" s="1"/>
        <i x="736" s="1"/>
        <i x="71" s="1"/>
        <i x="989" s="1"/>
        <i x="19" s="1"/>
        <i x="109" s="1"/>
        <i x="675" s="1"/>
        <i x="47" s="1"/>
        <i x="475" s="1"/>
        <i x="302" s="1"/>
        <i x="374" s="1"/>
        <i x="457" s="1"/>
        <i x="250" s="1"/>
        <i x="561" s="1"/>
        <i x="451" s="1"/>
        <i x="113" s="1"/>
        <i x="382" s="1"/>
        <i x="919" s="1"/>
        <i x="617" s="1"/>
        <i x="984" s="1"/>
        <i x="880" s="1"/>
        <i x="511" s="1"/>
        <i x="22" s="1"/>
        <i x="270" s="1"/>
        <i x="401" s="1"/>
        <i x="173" s="1"/>
        <i x="766" s="1"/>
        <i x="882" s="1"/>
        <i x="957" s="1"/>
        <i x="115" s="1"/>
        <i x="16" s="1"/>
        <i x="132" s="1"/>
        <i x="295" s="1"/>
        <i x="993" s="1"/>
        <i x="721" s="1"/>
        <i x="363" s="1"/>
        <i x="54" s="1"/>
        <i x="552" s="1"/>
        <i x="84" s="1"/>
        <i x="226" s="1"/>
        <i x="324" s="1"/>
        <i x="423" s="1"/>
        <i x="937" s="1"/>
        <i x="701" s="1"/>
        <i x="272" s="1"/>
        <i x="411" s="1"/>
        <i x="327" s="1"/>
        <i x="700" s="1"/>
        <i x="243" s="1"/>
        <i x="712" s="1"/>
        <i x="466" s="1"/>
        <i x="264" s="1"/>
        <i x="204" s="1"/>
        <i x="437" s="1"/>
        <i x="695" s="1"/>
        <i x="165" s="1"/>
        <i x="537" s="1"/>
        <i x="591" s="1"/>
        <i x="685" s="1"/>
        <i x="603" s="1"/>
        <i x="753" s="1"/>
        <i x="18" s="1"/>
        <i x="847" s="1"/>
        <i x="790" s="1"/>
        <i x="361" s="1"/>
        <i x="744" s="1"/>
        <i x="637" s="1"/>
        <i x="389" s="1"/>
        <i x="738" s="1"/>
        <i x="418" s="1"/>
        <i x="242" s="1"/>
        <i x="49" s="1"/>
        <i x="463" s="1"/>
        <i x="83" s="1"/>
        <i x="275" s="1"/>
        <i x="157" s="1"/>
        <i x="217" s="1"/>
        <i x="971" s="1"/>
        <i x="168" s="1"/>
        <i x="846" s="1"/>
        <i x="714" s="1"/>
        <i x="396" s="1"/>
        <i x="209" s="1"/>
        <i x="265" s="1"/>
        <i x="626" s="1"/>
        <i x="886" s="1"/>
        <i x="344" s="1"/>
        <i x="647" s="1"/>
        <i x="963" s="1"/>
        <i x="142" s="1"/>
        <i x="172" s="1"/>
        <i x="543" s="1"/>
        <i x="913" s="1"/>
        <i x="234" s="1"/>
        <i x="530" s="1"/>
        <i x="901" s="1"/>
        <i x="103" s="1"/>
        <i x="805" s="1"/>
        <i x="842" s="1"/>
        <i x="598" s="1"/>
        <i x="42" s="1"/>
        <i x="873" s="1"/>
        <i x="343" s="1"/>
        <i x="501" s="1"/>
        <i x="114" s="1"/>
        <i x="589" s="1"/>
        <i x="728" s="1"/>
        <i x="860" s="1"/>
        <i x="141" s="1"/>
        <i x="74" s="1"/>
        <i x="24" s="1"/>
        <i x="532" s="1"/>
        <i x="68" s="1"/>
        <i x="659" s="1"/>
        <i x="136" s="1"/>
        <i x="520" s="1"/>
        <i x="318" s="1"/>
        <i x="995" s="1"/>
        <i x="373" s="1"/>
        <i x="717" s="1"/>
        <i x="621" s="1"/>
        <i x="197" s="1"/>
        <i x="881" s="1"/>
        <i x="99" s="1"/>
        <i x="263" s="1"/>
        <i x="199" s="1"/>
        <i x="413" s="1"/>
        <i x="592" s="1"/>
        <i x="449" s="1"/>
        <i x="284" s="1"/>
        <i x="462" s="1"/>
        <i x="619" s="1"/>
        <i x="640" s="1"/>
        <i x="129" s="1"/>
        <i x="517" s="1"/>
        <i x="942" s="1"/>
        <i x="29" s="1"/>
        <i x="317" s="1"/>
        <i x="683" s="1"/>
        <i x="571" s="1"/>
        <i x="281" s="1"/>
        <i x="733" s="1"/>
        <i x="444" s="1"/>
        <i x="743" s="1"/>
        <i x="657" s="1"/>
        <i x="63" s="1"/>
        <i x="930" s="1"/>
        <i x="689" s="1"/>
        <i x="134" s="1"/>
        <i x="639" s="1"/>
        <i x="164" s="1"/>
        <i x="804" s="1"/>
        <i x="933" s="1"/>
        <i x="202" s="1"/>
        <i x="27" s="1"/>
        <i x="978" s="1"/>
        <i x="708" s="1"/>
        <i x="96" s="1"/>
        <i x="538" s="1"/>
        <i x="249" s="1"/>
        <i x="15" s="1"/>
        <i x="137" s="1"/>
        <i x="177" s="1"/>
        <i x="739" s="1"/>
        <i x="482" s="1"/>
        <i x="461" s="1"/>
        <i x="395" s="1"/>
        <i x="801" s="1"/>
        <i x="480" s="1"/>
        <i x="670" s="1"/>
        <i x="488" s="1"/>
        <i x="655" s="1"/>
        <i x="359" s="1"/>
        <i x="260" s="1"/>
        <i x="220" s="1"/>
        <i x="37" s="1"/>
        <i x="608" s="1"/>
        <i x="548" s="1"/>
        <i x="897" s="1"/>
        <i x="232" s="1"/>
        <i x="98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onus" sourceName="Bonus %">
  <pivotTables>
    <pivotTable tabId="5" name="PivotTable2"/>
  </pivotTables>
  <data>
    <tabular pivotCacheId="1">
      <items count="37">
        <i x="1" s="1"/>
        <i x="17" s="1"/>
        <i x="5" s="1"/>
        <i x="3" s="1"/>
        <i x="24" s="1"/>
        <i x="6" s="1"/>
        <i x="4" s="1"/>
        <i x="19" s="1"/>
        <i x="15" s="1"/>
        <i x="8" s="1"/>
        <i x="28" s="1"/>
        <i x="0" s="1"/>
        <i x="26" s="1"/>
        <i x="35" s="1"/>
        <i x="10" s="1"/>
        <i x="33" s="1"/>
        <i x="2" s="1"/>
        <i x="11" s="1"/>
        <i x="31" s="1"/>
        <i x="14" s="1"/>
        <i x="9" s="1"/>
        <i x="36" s="1"/>
        <i x="27" s="1"/>
        <i x="25" s="1"/>
        <i x="12" s="1"/>
        <i x="20" s="1"/>
        <i x="7" s="1"/>
        <i x="13" s="1"/>
        <i x="18" s="1"/>
        <i x="29" s="1"/>
        <i x="16" s="1"/>
        <i x="22" s="1"/>
        <i x="32" s="1"/>
        <i x="21" s="1"/>
        <i x="34" s="1"/>
        <i x="30" s="1"/>
        <i x="2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nnual_Salary_Bonus" sourceName="Annual Salary Bonus">
  <pivotTables>
    <pivotTable tabId="5" name="PivotTable2"/>
  </pivotTables>
  <data>
    <tabular pivotCacheId="1">
      <items count="476">
        <i x="1" s="1"/>
        <i x="310" s="1"/>
        <i x="376" s="1"/>
        <i x="26" s="1"/>
        <i x="162" s="1"/>
        <i x="216" s="1"/>
        <i x="275" s="1"/>
        <i x="462" s="1"/>
        <i x="224" s="1"/>
        <i x="283" s="1"/>
        <i x="242" s="1"/>
        <i x="174" s="1"/>
        <i x="156" s="1"/>
        <i x="428" s="1"/>
        <i x="313" s="1"/>
        <i x="371" s="1"/>
        <i x="50" s="1"/>
        <i x="163" s="1"/>
        <i x="130" s="1"/>
        <i x="23" s="1"/>
        <i x="388" s="1"/>
        <i x="75" s="1"/>
        <i x="3" s="1"/>
        <i x="319" s="1"/>
        <i x="151" s="1"/>
        <i x="338" s="1"/>
        <i x="149" s="1"/>
        <i x="101" s="1"/>
        <i x="336" s="1"/>
        <i x="239" s="1"/>
        <i x="394" s="1"/>
        <i x="395" s="1"/>
        <i x="306" s="1"/>
        <i x="410" s="1"/>
        <i x="85" s="1"/>
        <i x="200" s="1"/>
        <i x="272" s="1"/>
        <i x="246" s="1"/>
        <i x="300" s="1"/>
        <i x="52" s="1"/>
        <i x="5" s="1"/>
        <i x="248" s="1"/>
        <i x="464" s="1"/>
        <i x="155" s="1"/>
        <i x="348" s="1"/>
        <i x="424" s="1"/>
        <i x="452" s="1"/>
        <i x="396" s="1"/>
        <i x="289" s="1"/>
        <i x="183" s="1"/>
        <i x="449" s="1"/>
        <i x="61" s="1"/>
        <i x="142" s="1"/>
        <i x="285" s="1"/>
        <i x="316" s="1"/>
        <i x="170" s="1"/>
        <i x="438" s="1"/>
        <i x="240" s="1"/>
        <i x="370" s="1"/>
        <i x="40" s="1"/>
        <i x="210" s="1"/>
        <i x="116" s="1"/>
        <i x="276" s="1"/>
        <i x="93" s="1"/>
        <i x="232" s="1"/>
        <i x="418" s="1"/>
        <i x="364" s="1"/>
        <i x="88" s="1"/>
        <i x="256" s="1"/>
        <i x="456" s="1"/>
        <i x="263" s="1"/>
        <i x="184" s="1"/>
        <i x="114" s="1"/>
        <i x="258" s="1"/>
        <i x="362" s="1"/>
        <i x="35" s="1"/>
        <i x="98" s="1"/>
        <i x="342" s="1"/>
        <i x="292" s="1"/>
        <i x="253" s="1"/>
        <i x="363" s="1"/>
        <i x="249" s="1"/>
        <i x="204" s="1"/>
        <i x="318" s="1"/>
        <i x="441" s="1"/>
        <i x="425" s="1"/>
        <i x="7" s="1"/>
        <i x="368" s="1"/>
        <i x="91" s="1"/>
        <i x="305" s="1"/>
        <i x="374" s="1"/>
        <i x="299" s="1"/>
        <i x="403" s="1"/>
        <i x="227" s="1"/>
        <i x="386" s="1"/>
        <i x="38" s="1"/>
        <i x="344" s="1"/>
        <i x="71" s="1"/>
        <i x="443" s="1"/>
        <i x="387" s="1"/>
        <i x="435" s="1"/>
        <i x="86" s="1"/>
        <i x="332" s="1"/>
        <i x="322" s="1"/>
        <i x="351" s="1"/>
        <i x="62" s="1"/>
        <i x="463" s="1"/>
        <i x="209" s="1"/>
        <i x="466" s="1"/>
        <i x="180" s="1"/>
        <i x="331" s="1"/>
        <i x="247" s="1"/>
        <i x="346" s="1"/>
        <i x="214" s="1"/>
        <i x="106" s="1"/>
        <i x="392" s="1"/>
        <i x="108" s="1"/>
        <i x="451" s="1"/>
        <i x="46" s="1"/>
        <i x="140" s="1"/>
        <i x="20" s="1"/>
        <i x="4" s="1"/>
        <i x="84" s="1"/>
        <i x="33" s="1"/>
        <i x="384" s="1"/>
        <i x="320" s="1"/>
        <i x="186" s="1"/>
        <i x="122" s="1"/>
        <i x="177" s="1"/>
        <i x="369" s="1"/>
        <i x="73" s="1"/>
        <i x="181" s="1"/>
        <i x="236" s="1"/>
        <i x="409" s="1"/>
        <i x="42" s="1"/>
        <i x="450" s="1"/>
        <i x="431" s="1"/>
        <i x="423" s="1"/>
        <i x="197" s="1"/>
        <i x="29" s="1"/>
        <i x="169" s="1"/>
        <i x="121" s="1"/>
        <i x="257" s="1"/>
        <i x="154" s="1"/>
        <i x="335" s="1"/>
        <i x="192" s="1"/>
        <i x="105" s="1"/>
        <i x="365" s="1"/>
        <i x="407" s="1"/>
        <i x="297" s="1"/>
        <i x="14" s="1"/>
        <i x="419" s="1"/>
        <i x="8" s="1"/>
        <i x="25" s="1"/>
        <i x="437" s="1"/>
        <i x="408" s="1"/>
        <i x="269" s="1"/>
        <i x="150" s="1"/>
        <i x="198" s="1"/>
        <i x="238" s="1"/>
        <i x="454" s="1"/>
        <i x="64" s="1"/>
        <i x="460" s="1"/>
        <i x="117" s="1"/>
        <i x="433" s="1"/>
        <i x="279" s="1"/>
        <i x="328" s="1"/>
        <i x="235" s="1"/>
        <i x="146" s="1"/>
        <i x="291" s="1"/>
        <i x="185" s="1"/>
        <i x="32" s="1"/>
        <i x="138" s="1"/>
        <i x="54" s="1"/>
        <i x="274" s="1"/>
        <i x="90" s="1"/>
        <i x="472" s="1"/>
        <i x="398" s="1"/>
        <i x="436" s="1"/>
        <i x="288" s="1"/>
        <i x="329" s="1"/>
        <i x="76" s="1"/>
        <i x="233" s="1"/>
        <i x="367" s="1"/>
        <i x="251" s="1"/>
        <i x="372" s="1"/>
        <i x="324" s="1"/>
        <i x="176" s="1"/>
        <i x="188" s="1"/>
        <i x="353" s="1"/>
        <i x="382" s="1"/>
        <i x="115" s="1"/>
        <i x="432" s="1"/>
        <i x="391" s="1"/>
        <i x="262" s="1"/>
        <i x="402" s="1"/>
        <i x="448" s="1"/>
        <i x="413" s="1"/>
        <i x="205" s="1"/>
        <i x="361" s="1"/>
        <i x="287" s="1"/>
        <i x="421" s="1"/>
        <i x="134" s="1"/>
        <i x="282" s="1"/>
        <i x="389" s="1"/>
        <i x="189" s="1"/>
        <i x="111" s="1"/>
        <i x="60" s="1"/>
        <i x="390" s="1"/>
        <i x="145" s="1"/>
        <i x="89" s="1"/>
        <i x="225" s="1"/>
        <i x="129" s="1"/>
        <i x="446" s="1"/>
        <i x="404" s="1"/>
        <i x="206" s="1"/>
        <i x="219" s="1"/>
        <i x="202" s="1"/>
        <i x="148" s="1"/>
        <i x="81" s="1"/>
        <i x="434" s="1"/>
        <i x="271" s="1"/>
        <i x="341" s="1"/>
        <i x="193" s="1"/>
        <i x="375" s="1"/>
        <i x="125" s="1"/>
        <i x="11" s="1"/>
        <i x="48" s="1"/>
        <i x="381" s="1"/>
        <i x="110" s="1"/>
        <i x="243" s="1"/>
        <i x="31" s="1"/>
        <i x="468" s="1"/>
        <i x="359" s="1"/>
        <i x="147" s="1"/>
        <i x="72" s="1"/>
        <i x="47" s="1"/>
        <i x="0" s="1"/>
        <i x="41" s="1"/>
        <i x="268" s="1"/>
        <i x="79" s="1"/>
        <i x="266" s="1"/>
        <i x="144" s="1"/>
        <i x="213" s="1"/>
        <i x="230" s="1"/>
        <i x="137" s="1"/>
        <i x="100" s="1"/>
        <i x="308" s="1"/>
        <i x="203" s="1"/>
        <i x="412" s="1"/>
        <i x="6" s="1"/>
        <i x="56" s="1"/>
        <i x="273" s="1"/>
        <i x="215" s="1"/>
        <i x="293" s="1"/>
        <i x="304" s="1"/>
        <i x="59" s="1"/>
        <i x="139" s="1"/>
        <i x="118" s="1"/>
        <i x="314" s="1"/>
        <i x="474" s="1"/>
        <i x="455" s="1"/>
        <i x="473" s="1"/>
        <i x="345" s="1"/>
        <i x="217" s="1"/>
        <i x="469" s="1"/>
        <i x="265" s="1"/>
        <i x="296" s="1"/>
        <i x="13" s="1"/>
        <i x="458" s="1"/>
        <i x="167" s="1"/>
        <i x="120" s="1"/>
        <i x="399" s="1"/>
        <i x="123" s="1"/>
        <i x="159" s="1"/>
        <i x="453" s="1"/>
        <i x="53" s="1"/>
        <i x="15" s="1"/>
        <i x="411" s="1"/>
        <i x="182" s="1"/>
        <i x="2" s="1"/>
        <i x="37" s="1"/>
        <i x="161" s="1"/>
        <i x="280" s="1"/>
        <i x="317" s="1"/>
        <i x="27" s="1"/>
        <i x="427" s="1"/>
        <i x="357" s="1"/>
        <i x="104" s="1"/>
        <i x="175" s="1"/>
        <i x="467" s="1"/>
        <i x="18" s="1"/>
        <i x="10" s="1"/>
        <i x="173" s="1"/>
        <i x="261" s="1"/>
        <i x="57" s="1"/>
        <i x="194" s="1"/>
        <i x="83" s="1"/>
        <i x="207" s="1"/>
        <i x="440" s="1"/>
        <i x="325" s="1"/>
        <i x="277" s="1"/>
        <i x="373" s="1"/>
        <i x="358" s="1"/>
        <i x="298" s="1"/>
        <i x="28" s="1"/>
        <i x="401" s="1"/>
        <i x="234" s="1"/>
        <i x="430" s="1"/>
        <i x="470" s="1"/>
        <i x="264" s="1"/>
        <i x="259" s="1"/>
        <i x="416" s="1"/>
        <i x="191" s="1"/>
        <i x="97" s="1"/>
        <i x="218" s="1"/>
        <i x="141" s="1"/>
        <i x="459" s="1"/>
        <i x="380" s="1"/>
        <i x="393" s="1"/>
        <i x="112" s="1"/>
        <i x="334" s="1"/>
        <i x="284" s="1"/>
        <i x="166" s="1"/>
        <i x="55" s="1"/>
        <i x="199" s="1"/>
        <i x="405" s="1"/>
        <i x="226" s="1"/>
        <i x="222" s="1"/>
        <i x="422" s="1"/>
        <i x="133" s="1"/>
        <i x="168" s="1"/>
        <i x="429" s="1"/>
        <i x="223" s="1"/>
        <i x="270" s="1"/>
        <i x="254" s="1"/>
        <i x="444" s="1"/>
        <i x="327" s="1"/>
        <i x="349" s="1"/>
        <i x="414" s="1"/>
        <i x="12" s="1"/>
        <i x="301" s="1"/>
        <i x="426" s="1"/>
        <i x="366" s="1"/>
        <i x="143" s="1"/>
        <i x="45" s="1"/>
        <i x="383" s="1"/>
        <i x="352" s="1"/>
        <i x="187" s="1"/>
        <i x="160" s="1"/>
        <i x="385" s="1"/>
        <i x="379" s="1"/>
        <i x="92" s="1"/>
        <i x="16" s="1"/>
        <i x="360" s="1"/>
        <i x="417" s="1"/>
        <i x="44" s="1"/>
        <i x="179" s="1"/>
        <i x="201" s="1"/>
        <i x="65" s="1"/>
        <i x="131" s="1"/>
        <i x="457" s="1"/>
        <i x="339" s="1"/>
        <i x="241" s="1"/>
        <i x="30" s="1"/>
        <i x="286" s="1"/>
        <i x="354" s="1"/>
        <i x="158" s="1"/>
        <i x="43" s="1"/>
        <i x="78" s="1"/>
        <i x="132" s="1"/>
        <i x="333" s="1"/>
        <i x="113" s="1"/>
        <i x="127" s="1"/>
        <i x="330" s="1"/>
        <i x="400" s="1"/>
        <i x="128" s="1"/>
        <i x="445" s="1"/>
        <i x="397" s="1"/>
        <i x="172" s="1"/>
        <i x="461" s="1"/>
        <i x="340" s="1"/>
        <i x="109" s="1"/>
        <i x="69" s="1"/>
        <i x="252" s="1"/>
        <i x="74" s="1"/>
        <i x="323" s="1"/>
        <i x="250" s="1"/>
        <i x="24" s="1"/>
        <i x="17" s="1"/>
        <i x="237" s="1"/>
        <i x="347" s="1"/>
        <i x="70" s="1"/>
        <i x="94" s="1"/>
        <i x="245" s="1"/>
        <i x="51" s="1"/>
        <i x="208" s="1"/>
        <i x="221" s="1"/>
        <i x="475" s="1"/>
        <i x="164" s="1"/>
        <i x="165" s="1"/>
        <i x="281" s="1"/>
        <i x="406" s="1"/>
        <i x="178" s="1"/>
        <i x="312" s="1"/>
        <i x="307" s="1"/>
        <i x="102" s="1"/>
        <i x="157" s="1"/>
        <i x="356" s="1"/>
        <i x="95" s="1"/>
        <i x="153" s="1"/>
        <i x="294" s="1"/>
        <i x="135" s="1"/>
        <i x="195" s="1"/>
        <i x="36" s="1"/>
        <i x="439" s="1"/>
        <i x="49" s="1"/>
        <i x="63" s="1"/>
        <i x="58" s="1"/>
        <i x="9" s="1"/>
        <i x="68" s="1"/>
        <i x="196" s="1"/>
        <i x="77" s="1"/>
        <i x="80" s="1"/>
        <i x="19" s="1"/>
        <i x="326" s="1"/>
        <i x="99" s="1"/>
        <i x="22" s="1"/>
        <i x="82" s="1"/>
        <i x="87" s="1"/>
        <i x="350" s="1"/>
        <i x="420" s="1"/>
        <i x="67" s="1"/>
        <i x="447" s="1"/>
        <i x="295" s="1"/>
        <i x="228" s="1"/>
        <i x="21" s="1"/>
        <i x="278" s="1"/>
        <i x="415" s="1"/>
        <i x="343" s="1"/>
        <i x="311" s="1"/>
        <i x="378" s="1"/>
        <i x="303" s="1"/>
        <i x="465" s="1"/>
        <i x="255" s="1"/>
        <i x="244" s="1"/>
        <i x="39" s="1"/>
        <i x="152" s="1"/>
        <i x="126" s="1"/>
        <i x="124" s="1"/>
        <i x="212" s="1"/>
        <i x="211" s="1"/>
        <i x="229" s="1"/>
        <i x="190" s="1"/>
        <i x="267" s="1"/>
        <i x="119" s="1"/>
        <i x="136" s="1"/>
        <i x="34" s="1"/>
        <i x="337" s="1"/>
        <i x="260" s="1"/>
        <i x="321" s="1"/>
        <i x="471" s="1"/>
        <i x="442" s="1"/>
        <i x="171" s="1"/>
        <i x="103" s="1"/>
        <i x="302" s="1"/>
        <i x="220" s="1"/>
        <i x="96" s="1"/>
        <i x="66" s="1"/>
        <i x="355" s="1"/>
        <i x="231" s="1"/>
        <i x="309" s="1"/>
        <i x="290" s="1"/>
        <i x="377" s="1"/>
        <i x="315" s="1"/>
        <i x="10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ly_Salary_Bonus" sourceName="Monthly Salary Bonus">
  <pivotTables>
    <pivotTable tabId="5" name="PivotTable2"/>
  </pivotTables>
  <data>
    <tabular pivotCacheId="1">
      <items count="476">
        <i x="1" s="1"/>
        <i x="310" s="1"/>
        <i x="376" s="1"/>
        <i x="26" s="1"/>
        <i x="162" s="1"/>
        <i x="216" s="1"/>
        <i x="275" s="1"/>
        <i x="462" s="1"/>
        <i x="224" s="1"/>
        <i x="283" s="1"/>
        <i x="242" s="1"/>
        <i x="174" s="1"/>
        <i x="156" s="1"/>
        <i x="428" s="1"/>
        <i x="313" s="1"/>
        <i x="371" s="1"/>
        <i x="50" s="1"/>
        <i x="163" s="1"/>
        <i x="130" s="1"/>
        <i x="23" s="1"/>
        <i x="388" s="1"/>
        <i x="75" s="1"/>
        <i x="3" s="1"/>
        <i x="319" s="1"/>
        <i x="151" s="1"/>
        <i x="338" s="1"/>
        <i x="149" s="1"/>
        <i x="101" s="1"/>
        <i x="336" s="1"/>
        <i x="239" s="1"/>
        <i x="394" s="1"/>
        <i x="395" s="1"/>
        <i x="306" s="1"/>
        <i x="410" s="1"/>
        <i x="85" s="1"/>
        <i x="200" s="1"/>
        <i x="272" s="1"/>
        <i x="246" s="1"/>
        <i x="300" s="1"/>
        <i x="52" s="1"/>
        <i x="5" s="1"/>
        <i x="248" s="1"/>
        <i x="464" s="1"/>
        <i x="155" s="1"/>
        <i x="348" s="1"/>
        <i x="424" s="1"/>
        <i x="452" s="1"/>
        <i x="396" s="1"/>
        <i x="289" s="1"/>
        <i x="183" s="1"/>
        <i x="449" s="1"/>
        <i x="61" s="1"/>
        <i x="142" s="1"/>
        <i x="285" s="1"/>
        <i x="316" s="1"/>
        <i x="170" s="1"/>
        <i x="438" s="1"/>
        <i x="240" s="1"/>
        <i x="370" s="1"/>
        <i x="40" s="1"/>
        <i x="210" s="1"/>
        <i x="116" s="1"/>
        <i x="276" s="1"/>
        <i x="93" s="1"/>
        <i x="232" s="1"/>
        <i x="418" s="1"/>
        <i x="364" s="1"/>
        <i x="88" s="1"/>
        <i x="256" s="1"/>
        <i x="456" s="1"/>
        <i x="263" s="1"/>
        <i x="184" s="1"/>
        <i x="114" s="1"/>
        <i x="258" s="1"/>
        <i x="362" s="1"/>
        <i x="35" s="1"/>
        <i x="98" s="1"/>
        <i x="342" s="1"/>
        <i x="292" s="1"/>
        <i x="253" s="1"/>
        <i x="363" s="1"/>
        <i x="249" s="1"/>
        <i x="204" s="1"/>
        <i x="318" s="1"/>
        <i x="441" s="1"/>
        <i x="425" s="1"/>
        <i x="7" s="1"/>
        <i x="368" s="1"/>
        <i x="91" s="1"/>
        <i x="305" s="1"/>
        <i x="374" s="1"/>
        <i x="299" s="1"/>
        <i x="403" s="1"/>
        <i x="227" s="1"/>
        <i x="386" s="1"/>
        <i x="38" s="1"/>
        <i x="344" s="1"/>
        <i x="71" s="1"/>
        <i x="443" s="1"/>
        <i x="387" s="1"/>
        <i x="435" s="1"/>
        <i x="86" s="1"/>
        <i x="332" s="1"/>
        <i x="322" s="1"/>
        <i x="351" s="1"/>
        <i x="62" s="1"/>
        <i x="463" s="1"/>
        <i x="209" s="1"/>
        <i x="466" s="1"/>
        <i x="180" s="1"/>
        <i x="331" s="1"/>
        <i x="247" s="1"/>
        <i x="346" s="1"/>
        <i x="214" s="1"/>
        <i x="106" s="1"/>
        <i x="392" s="1"/>
        <i x="108" s="1"/>
        <i x="451" s="1"/>
        <i x="46" s="1"/>
        <i x="140" s="1"/>
        <i x="20" s="1"/>
        <i x="4" s="1"/>
        <i x="84" s="1"/>
        <i x="33" s="1"/>
        <i x="384" s="1"/>
        <i x="320" s="1"/>
        <i x="186" s="1"/>
        <i x="122" s="1"/>
        <i x="177" s="1"/>
        <i x="369" s="1"/>
        <i x="73" s="1"/>
        <i x="181" s="1"/>
        <i x="236" s="1"/>
        <i x="409" s="1"/>
        <i x="42" s="1"/>
        <i x="450" s="1"/>
        <i x="431" s="1"/>
        <i x="423" s="1"/>
        <i x="197" s="1"/>
        <i x="29" s="1"/>
        <i x="169" s="1"/>
        <i x="121" s="1"/>
        <i x="257" s="1"/>
        <i x="154" s="1"/>
        <i x="335" s="1"/>
        <i x="192" s="1"/>
        <i x="105" s="1"/>
        <i x="365" s="1"/>
        <i x="407" s="1"/>
        <i x="297" s="1"/>
        <i x="14" s="1"/>
        <i x="419" s="1"/>
        <i x="8" s="1"/>
        <i x="25" s="1"/>
        <i x="437" s="1"/>
        <i x="408" s="1"/>
        <i x="269" s="1"/>
        <i x="150" s="1"/>
        <i x="198" s="1"/>
        <i x="238" s="1"/>
        <i x="454" s="1"/>
        <i x="64" s="1"/>
        <i x="460" s="1"/>
        <i x="117" s="1"/>
        <i x="433" s="1"/>
        <i x="279" s="1"/>
        <i x="328" s="1"/>
        <i x="235" s="1"/>
        <i x="146" s="1"/>
        <i x="291" s="1"/>
        <i x="185" s="1"/>
        <i x="32" s="1"/>
        <i x="138" s="1"/>
        <i x="54" s="1"/>
        <i x="274" s="1"/>
        <i x="90" s="1"/>
        <i x="472" s="1"/>
        <i x="398" s="1"/>
        <i x="436" s="1"/>
        <i x="288" s="1"/>
        <i x="329" s="1"/>
        <i x="76" s="1"/>
        <i x="233" s="1"/>
        <i x="367" s="1"/>
        <i x="251" s="1"/>
        <i x="372" s="1"/>
        <i x="324" s="1"/>
        <i x="176" s="1"/>
        <i x="188" s="1"/>
        <i x="353" s="1"/>
        <i x="382" s="1"/>
        <i x="115" s="1"/>
        <i x="432" s="1"/>
        <i x="391" s="1"/>
        <i x="262" s="1"/>
        <i x="402" s="1"/>
        <i x="448" s="1"/>
        <i x="413" s="1"/>
        <i x="205" s="1"/>
        <i x="361" s="1"/>
        <i x="287" s="1"/>
        <i x="421" s="1"/>
        <i x="134" s="1"/>
        <i x="282" s="1"/>
        <i x="389" s="1"/>
        <i x="189" s="1"/>
        <i x="111" s="1"/>
        <i x="60" s="1"/>
        <i x="390" s="1"/>
        <i x="145" s="1"/>
        <i x="89" s="1"/>
        <i x="225" s="1"/>
        <i x="129" s="1"/>
        <i x="446" s="1"/>
        <i x="404" s="1"/>
        <i x="206" s="1"/>
        <i x="219" s="1"/>
        <i x="202" s="1"/>
        <i x="148" s="1"/>
        <i x="81" s="1"/>
        <i x="434" s="1"/>
        <i x="271" s="1"/>
        <i x="341" s="1"/>
        <i x="193" s="1"/>
        <i x="375" s="1"/>
        <i x="125" s="1"/>
        <i x="11" s="1"/>
        <i x="48" s="1"/>
        <i x="381" s="1"/>
        <i x="110" s="1"/>
        <i x="243" s="1"/>
        <i x="31" s="1"/>
        <i x="468" s="1"/>
        <i x="359" s="1"/>
        <i x="147" s="1"/>
        <i x="72" s="1"/>
        <i x="47" s="1"/>
        <i x="0" s="1"/>
        <i x="41" s="1"/>
        <i x="268" s="1"/>
        <i x="79" s="1"/>
        <i x="266" s="1"/>
        <i x="144" s="1"/>
        <i x="213" s="1"/>
        <i x="230" s="1"/>
        <i x="137" s="1"/>
        <i x="100" s="1"/>
        <i x="308" s="1"/>
        <i x="203" s="1"/>
        <i x="412" s="1"/>
        <i x="6" s="1"/>
        <i x="56" s="1"/>
        <i x="273" s="1"/>
        <i x="215" s="1"/>
        <i x="293" s="1"/>
        <i x="304" s="1"/>
        <i x="59" s="1"/>
        <i x="139" s="1"/>
        <i x="118" s="1"/>
        <i x="314" s="1"/>
        <i x="474" s="1"/>
        <i x="455" s="1"/>
        <i x="473" s="1"/>
        <i x="345" s="1"/>
        <i x="217" s="1"/>
        <i x="469" s="1"/>
        <i x="265" s="1"/>
        <i x="296" s="1"/>
        <i x="13" s="1"/>
        <i x="458" s="1"/>
        <i x="167" s="1"/>
        <i x="120" s="1"/>
        <i x="399" s="1"/>
        <i x="123" s="1"/>
        <i x="159" s="1"/>
        <i x="453" s="1"/>
        <i x="53" s="1"/>
        <i x="15" s="1"/>
        <i x="411" s="1"/>
        <i x="182" s="1"/>
        <i x="2" s="1"/>
        <i x="37" s="1"/>
        <i x="161" s="1"/>
        <i x="280" s="1"/>
        <i x="317" s="1"/>
        <i x="27" s="1"/>
        <i x="427" s="1"/>
        <i x="357" s="1"/>
        <i x="104" s="1"/>
        <i x="175" s="1"/>
        <i x="467" s="1"/>
        <i x="18" s="1"/>
        <i x="10" s="1"/>
        <i x="173" s="1"/>
        <i x="261" s="1"/>
        <i x="57" s="1"/>
        <i x="194" s="1"/>
        <i x="83" s="1"/>
        <i x="207" s="1"/>
        <i x="440" s="1"/>
        <i x="325" s="1"/>
        <i x="277" s="1"/>
        <i x="373" s="1"/>
        <i x="358" s="1"/>
        <i x="298" s="1"/>
        <i x="28" s="1"/>
        <i x="401" s="1"/>
        <i x="234" s="1"/>
        <i x="430" s="1"/>
        <i x="470" s="1"/>
        <i x="264" s="1"/>
        <i x="259" s="1"/>
        <i x="416" s="1"/>
        <i x="191" s="1"/>
        <i x="97" s="1"/>
        <i x="218" s="1"/>
        <i x="141" s="1"/>
        <i x="459" s="1"/>
        <i x="380" s="1"/>
        <i x="393" s="1"/>
        <i x="112" s="1"/>
        <i x="334" s="1"/>
        <i x="284" s="1"/>
        <i x="166" s="1"/>
        <i x="55" s="1"/>
        <i x="199" s="1"/>
        <i x="405" s="1"/>
        <i x="226" s="1"/>
        <i x="222" s="1"/>
        <i x="422" s="1"/>
        <i x="133" s="1"/>
        <i x="168" s="1"/>
        <i x="429" s="1"/>
        <i x="223" s="1"/>
        <i x="270" s="1"/>
        <i x="254" s="1"/>
        <i x="444" s="1"/>
        <i x="327" s="1"/>
        <i x="349" s="1"/>
        <i x="414" s="1"/>
        <i x="12" s="1"/>
        <i x="301" s="1"/>
        <i x="426" s="1"/>
        <i x="366" s="1"/>
        <i x="143" s="1"/>
        <i x="45" s="1"/>
        <i x="383" s="1"/>
        <i x="352" s="1"/>
        <i x="187" s="1"/>
        <i x="160" s="1"/>
        <i x="385" s="1"/>
        <i x="379" s="1"/>
        <i x="92" s="1"/>
        <i x="16" s="1"/>
        <i x="360" s="1"/>
        <i x="417" s="1"/>
        <i x="44" s="1"/>
        <i x="179" s="1"/>
        <i x="201" s="1"/>
        <i x="65" s="1"/>
        <i x="131" s="1"/>
        <i x="457" s="1"/>
        <i x="339" s="1"/>
        <i x="241" s="1"/>
        <i x="30" s="1"/>
        <i x="286" s="1"/>
        <i x="354" s="1"/>
        <i x="158" s="1"/>
        <i x="43" s="1"/>
        <i x="78" s="1"/>
        <i x="132" s="1"/>
        <i x="333" s="1"/>
        <i x="113" s="1"/>
        <i x="127" s="1"/>
        <i x="330" s="1"/>
        <i x="400" s="1"/>
        <i x="128" s="1"/>
        <i x="445" s="1"/>
        <i x="397" s="1"/>
        <i x="172" s="1"/>
        <i x="461" s="1"/>
        <i x="340" s="1"/>
        <i x="109" s="1"/>
        <i x="69" s="1"/>
        <i x="252" s="1"/>
        <i x="74" s="1"/>
        <i x="323" s="1"/>
        <i x="250" s="1"/>
        <i x="24" s="1"/>
        <i x="17" s="1"/>
        <i x="237" s="1"/>
        <i x="347" s="1"/>
        <i x="70" s="1"/>
        <i x="94" s="1"/>
        <i x="245" s="1"/>
        <i x="51" s="1"/>
        <i x="208" s="1"/>
        <i x="221" s="1"/>
        <i x="475" s="1"/>
        <i x="164" s="1"/>
        <i x="165" s="1"/>
        <i x="281" s="1"/>
        <i x="406" s="1"/>
        <i x="178" s="1"/>
        <i x="312" s="1"/>
        <i x="307" s="1"/>
        <i x="102" s="1"/>
        <i x="157" s="1"/>
        <i x="356" s="1"/>
        <i x="95" s="1"/>
        <i x="153" s="1"/>
        <i x="294" s="1"/>
        <i x="135" s="1"/>
        <i x="195" s="1"/>
        <i x="36" s="1"/>
        <i x="439" s="1"/>
        <i x="49" s="1"/>
        <i x="63" s="1"/>
        <i x="58" s="1"/>
        <i x="9" s="1"/>
        <i x="68" s="1"/>
        <i x="196" s="1"/>
        <i x="77" s="1"/>
        <i x="80" s="1"/>
        <i x="19" s="1"/>
        <i x="326" s="1"/>
        <i x="99" s="1"/>
        <i x="22" s="1"/>
        <i x="82" s="1"/>
        <i x="87" s="1"/>
        <i x="350" s="1"/>
        <i x="420" s="1"/>
        <i x="67" s="1"/>
        <i x="447" s="1"/>
        <i x="295" s="1"/>
        <i x="228" s="1"/>
        <i x="21" s="1"/>
        <i x="278" s="1"/>
        <i x="415" s="1"/>
        <i x="343" s="1"/>
        <i x="311" s="1"/>
        <i x="378" s="1"/>
        <i x="303" s="1"/>
        <i x="465" s="1"/>
        <i x="255" s="1"/>
        <i x="244" s="1"/>
        <i x="39" s="1"/>
        <i x="152" s="1"/>
        <i x="126" s="1"/>
        <i x="124" s="1"/>
        <i x="212" s="1"/>
        <i x="211" s="1"/>
        <i x="229" s="1"/>
        <i x="190" s="1"/>
        <i x="267" s="1"/>
        <i x="119" s="1"/>
        <i x="136" s="1"/>
        <i x="34" s="1"/>
        <i x="337" s="1"/>
        <i x="260" s="1"/>
        <i x="321" s="1"/>
        <i x="471" s="1"/>
        <i x="442" s="1"/>
        <i x="171" s="1"/>
        <i x="103" s="1"/>
        <i x="302" s="1"/>
        <i x="220" s="1"/>
        <i x="96" s="1"/>
        <i x="66" s="1"/>
        <i x="355" s="1"/>
        <i x="231" s="1"/>
        <i x="309" s="1"/>
        <i x="290" s="1"/>
        <i x="377" s="1"/>
        <i x="315" s="1"/>
        <i x="10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2"/>
  </pivotTables>
  <data>
    <tabular pivotCacheId="1">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2"/>
  </pivotTables>
  <data>
    <tabular pivotCacheId="1">
      <items count="13">
        <i x="5" s="1"/>
        <i x="10" s="1"/>
        <i x="11" s="1"/>
        <i x="2" s="1"/>
        <i x="1" s="1"/>
        <i x="7" s="1"/>
        <i x="8" s="1"/>
        <i x="4" s="1"/>
        <i x="3" s="1"/>
        <i x="9" s="1"/>
        <i x="12" s="1"/>
        <i x="0"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Exit_Date" sourceName="Exit Date">
  <pivotTables>
    <pivotTable tabId="5" name="PivotTable2"/>
  </pivotTables>
  <data>
    <tabular pivotCacheId="1">
      <items count="84">
        <i x="50" s="1"/>
        <i x="71" s="1"/>
        <i x="28" s="1"/>
        <i x="29" s="1"/>
        <i x="36" s="1"/>
        <i x="78" s="1"/>
        <i x="82" s="1"/>
        <i x="25" s="1"/>
        <i x="63" s="1"/>
        <i x="62" s="1"/>
        <i x="30" s="1"/>
        <i x="64" s="1"/>
        <i x="21" s="1"/>
        <i x="55" s="1"/>
        <i x="17" s="1"/>
        <i x="33" s="1"/>
        <i x="18" s="1"/>
        <i x="15" s="1"/>
        <i x="7" s="1"/>
        <i x="9" s="1"/>
        <i x="57" s="1"/>
        <i x="67" s="1"/>
        <i x="47" s="1"/>
        <i x="34" s="1"/>
        <i x="39" s="1"/>
        <i x="70" s="1"/>
        <i x="27" s="1"/>
        <i x="80" s="1"/>
        <i x="4" s="1"/>
        <i x="37" s="1"/>
        <i x="45" s="1"/>
        <i x="16" s="1"/>
        <i x="10" s="1"/>
        <i x="69" s="1"/>
        <i x="56" s="1"/>
        <i x="83" s="1"/>
        <i x="58" s="1"/>
        <i x="75" s="1"/>
        <i x="13" s="1"/>
        <i x="81" s="1"/>
        <i x="52" s="1"/>
        <i x="44" s="1"/>
        <i x="72" s="1"/>
        <i x="32" s="1"/>
        <i x="31" s="1"/>
        <i x="12" s="1"/>
        <i x="74" s="1"/>
        <i x="3" s="1"/>
        <i x="26" s="1"/>
        <i x="61" s="1"/>
        <i x="5" s="1"/>
        <i x="35" s="1"/>
        <i x="19" s="1"/>
        <i x="20" s="1"/>
        <i x="23" s="1"/>
        <i x="53" s="1"/>
        <i x="11" s="1"/>
        <i x="43" s="1"/>
        <i x="77" s="1"/>
        <i x="46" s="1"/>
        <i x="79" s="1"/>
        <i x="49" s="1"/>
        <i x="73" s="1"/>
        <i x="66" s="1"/>
        <i x="14" s="1"/>
        <i x="41" s="1"/>
        <i x="2" s="1"/>
        <i x="60" s="1"/>
        <i x="6" s="1"/>
        <i x="68" s="1"/>
        <i x="24" s="1"/>
        <i x="76" s="1"/>
        <i x="8" s="1"/>
        <i x="0" s="1"/>
        <i x="51" s="1"/>
        <i x="22" s="1"/>
        <i x="42" s="1"/>
        <i x="38" s="1"/>
        <i x="65" s="1"/>
        <i x="40" s="1"/>
        <i x="54" s="1"/>
        <i x="48" s="1"/>
        <i x="59"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7" name="PivotTable3"/>
    <pivotTable tabId="5" name="PivotTable2"/>
    <pivotTable tabId="8" name="PivotTable4"/>
  </pivotTables>
  <data>
    <tabular pivotCacheId="1">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nnual Salary" cache="Slicer_Annual_Salary" caption="Annual Salary" rowHeight="241300"/>
  <slicer name="Monthly Salary" cache="Slicer_Monthly_Salary" caption="Monthly Salary" rowHeight="241300"/>
  <slicer name="Bonus %" cache="Slicer_Bonus" caption="Bonus %" rowHeight="241300"/>
  <slicer name="Annual Salary Bonus" cache="Slicer_Annual_Salary_Bonus" caption="Annual Salary Bonus" rowHeight="241300"/>
  <slicer name="Monthly Salary Bonus" cache="Slicer_Monthly_Salary_Bonus" caption="Monthly Salary Bonus" rowHeight="241300"/>
  <slicer name="Country" cache="Slicer_Country" caption="Country" rowHeight="241300"/>
  <slicer name="City" cache="Slicer_City" caption="City" rowHeight="241300"/>
  <slicer name="Exit Date" cache="Slicer_Exit_Date" caption="Exit Da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howCaption="0" rowHeight="241300"/>
  <slicer name="Gender" cache="Slicer_Gender" caption="Gender" showCaption="0" rowHeight="241300"/>
  <slicer name="Ethnicity" cache="Slicer_Ethnicity" caption="Ethnicity" showCaption="0" rowHeight="241300"/>
</slicers>
</file>

<file path=xl/tables/table1.xml><?xml version="1.0" encoding="utf-8"?>
<table xmlns="http://schemas.openxmlformats.org/spreadsheetml/2006/main" id="1" name="Table1" displayName="Table1" ref="B2:R1003" totalsRowCount="1">
  <autoFilter ref="B2:R1002"/>
  <tableColumns count="17">
    <tableColumn id="1" name="EEID"/>
    <tableColumn id="22" name="Full name"/>
    <tableColumn id="3" name="Job Title"/>
    <tableColumn id="4" name="Department"/>
    <tableColumn id="5" name="Business Unit"/>
    <tableColumn id="6" name="Gender"/>
    <tableColumn id="7" name="Ethnicity"/>
    <tableColumn id="8" name="Age"/>
    <tableColumn id="9" name="Hire Date" dataDxfId="25"/>
    <tableColumn id="11" name="Annual Salary" totalsRowFunction="sum" totalsRowDxfId="24" dataCellStyle="Comma"/>
    <tableColumn id="18" name="Monthly Salary" dataDxfId="23" totalsRowDxfId="22" dataCellStyle="Comma">
      <calculatedColumnFormula>K3/12</calculatedColumnFormula>
    </tableColumn>
    <tableColumn id="12" name="Bonus %" dataDxfId="21"/>
    <tableColumn id="13" name="Annual Salary Bonus" totalsRowDxfId="20" dataCellStyle="Comma"/>
    <tableColumn id="19" name="Monthly Salary Bonus" dataDxfId="19" totalsRowDxfId="18" dataCellStyle="Comma">
      <calculatedColumnFormula>N3/12</calculatedColumnFormula>
    </tableColumn>
    <tableColumn id="14" name="Country"/>
    <tableColumn id="15" name="City"/>
    <tableColumn id="16" name="Exit Date"/>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003"/>
  <sheetViews>
    <sheetView topLeftCell="B3" zoomScale="80" zoomScaleNormal="80" workbookViewId="0">
      <selection activeCell="K1003" sqref="K1003"/>
    </sheetView>
  </sheetViews>
  <sheetFormatPr defaultRowHeight="15" x14ac:dyDescent="0.25"/>
  <cols>
    <col min="3" max="3" width="23.140625" bestFit="1" customWidth="1"/>
    <col min="4" max="4" width="23.140625" customWidth="1"/>
    <col min="5" max="5" width="19.140625" bestFit="1" customWidth="1"/>
    <col min="6" max="6" width="26.28515625" bestFit="1" customWidth="1"/>
    <col min="7" max="7" width="10.5703125" bestFit="1" customWidth="1"/>
    <col min="8" max="8" width="11.7109375" bestFit="1" customWidth="1"/>
    <col min="9" max="9" width="7.42578125" bestFit="1" customWidth="1"/>
    <col min="10" max="10" width="12.7109375" bestFit="1" customWidth="1"/>
    <col min="11" max="11" width="17.85546875" bestFit="1" customWidth="1"/>
    <col min="12" max="12" width="19.140625" style="3" bestFit="1" customWidth="1"/>
    <col min="13" max="13" width="11.5703125" style="3" bestFit="1" customWidth="1"/>
    <col min="14" max="14" width="22.42578125" bestFit="1" customWidth="1"/>
    <col min="15" max="15" width="23.7109375" bestFit="1" customWidth="1"/>
    <col min="16" max="16" width="14.5703125" bestFit="1" customWidth="1"/>
    <col min="17" max="17" width="15.28515625" bestFit="1" customWidth="1"/>
    <col min="18" max="19" width="12.28515625" bestFit="1" customWidth="1"/>
  </cols>
  <sheetData>
    <row r="2" spans="2:18" x14ac:dyDescent="0.25">
      <c r="B2" t="s">
        <v>0</v>
      </c>
      <c r="C2" t="s">
        <v>993</v>
      </c>
      <c r="D2" t="s">
        <v>1</v>
      </c>
      <c r="E2" t="s">
        <v>2</v>
      </c>
      <c r="F2" t="s">
        <v>3</v>
      </c>
      <c r="G2" t="s">
        <v>4</v>
      </c>
      <c r="H2" t="s">
        <v>5</v>
      </c>
      <c r="I2" t="s">
        <v>6</v>
      </c>
      <c r="J2" t="s">
        <v>7</v>
      </c>
      <c r="K2" s="3" t="s">
        <v>9</v>
      </c>
      <c r="L2" s="3" t="s">
        <v>8</v>
      </c>
      <c r="M2" t="s">
        <v>10</v>
      </c>
      <c r="N2" t="s">
        <v>11</v>
      </c>
      <c r="O2" t="s">
        <v>992</v>
      </c>
      <c r="P2" t="s">
        <v>12</v>
      </c>
      <c r="Q2" t="s">
        <v>13</v>
      </c>
      <c r="R2" t="s">
        <v>14</v>
      </c>
    </row>
    <row r="3" spans="2:18" x14ac:dyDescent="0.25">
      <c r="B3" t="s">
        <v>15</v>
      </c>
      <c r="C3" t="s">
        <v>994</v>
      </c>
      <c r="D3" t="s">
        <v>16</v>
      </c>
      <c r="E3" t="s">
        <v>17</v>
      </c>
      <c r="F3" t="s">
        <v>18</v>
      </c>
      <c r="G3" t="s">
        <v>26</v>
      </c>
      <c r="H3" t="s">
        <v>20</v>
      </c>
      <c r="I3">
        <v>55</v>
      </c>
      <c r="J3" s="1">
        <v>42468</v>
      </c>
      <c r="K3" s="3">
        <v>141604</v>
      </c>
      <c r="L3" s="3">
        <f>K3/12</f>
        <v>11800.333333333334</v>
      </c>
      <c r="M3" s="2">
        <v>0.15</v>
      </c>
      <c r="N3" s="3">
        <v>21240.6</v>
      </c>
      <c r="O3" s="3">
        <f>N3/12</f>
        <v>1770.05</v>
      </c>
      <c r="P3" t="s">
        <v>21</v>
      </c>
      <c r="Q3" t="s">
        <v>22</v>
      </c>
      <c r="R3" s="1">
        <v>44485</v>
      </c>
    </row>
    <row r="4" spans="2:18" x14ac:dyDescent="0.25">
      <c r="B4" t="s">
        <v>23</v>
      </c>
      <c r="C4" t="s">
        <v>995</v>
      </c>
      <c r="D4" t="s">
        <v>24</v>
      </c>
      <c r="E4" t="s">
        <v>17</v>
      </c>
      <c r="F4" t="s">
        <v>25</v>
      </c>
      <c r="G4" t="s">
        <v>26</v>
      </c>
      <c r="H4" t="s">
        <v>27</v>
      </c>
      <c r="I4">
        <v>59</v>
      </c>
      <c r="J4" s="1">
        <v>35763</v>
      </c>
      <c r="K4" s="3">
        <v>99975</v>
      </c>
      <c r="L4" s="3">
        <f t="shared" ref="L4:L67" si="0">K4/12</f>
        <v>8331.25</v>
      </c>
      <c r="M4" s="2">
        <v>0</v>
      </c>
      <c r="N4" s="3">
        <v>0</v>
      </c>
      <c r="O4" s="3">
        <f t="shared" ref="O4:O67" si="1">N4/12</f>
        <v>0</v>
      </c>
      <c r="P4" t="s">
        <v>28</v>
      </c>
      <c r="Q4" t="s">
        <v>29</v>
      </c>
    </row>
    <row r="5" spans="2:18" x14ac:dyDescent="0.25">
      <c r="B5" t="s">
        <v>30</v>
      </c>
      <c r="C5" t="s">
        <v>996</v>
      </c>
      <c r="D5" t="s">
        <v>31</v>
      </c>
      <c r="E5" t="s">
        <v>32</v>
      </c>
      <c r="F5" t="s">
        <v>33</v>
      </c>
      <c r="G5" t="s">
        <v>19</v>
      </c>
      <c r="H5" t="s">
        <v>34</v>
      </c>
      <c r="I5">
        <v>50</v>
      </c>
      <c r="J5" s="1">
        <v>39016</v>
      </c>
      <c r="K5" s="3">
        <v>163099</v>
      </c>
      <c r="L5" s="3">
        <f t="shared" si="0"/>
        <v>13591.583333333334</v>
      </c>
      <c r="M5" s="2">
        <v>0.2</v>
      </c>
      <c r="N5" s="3">
        <v>32619.8</v>
      </c>
      <c r="O5" s="3">
        <f t="shared" si="1"/>
        <v>2718.3166666666666</v>
      </c>
      <c r="P5" t="s">
        <v>21</v>
      </c>
      <c r="Q5" t="s">
        <v>35</v>
      </c>
    </row>
    <row r="6" spans="2:18" x14ac:dyDescent="0.25">
      <c r="B6" t="s">
        <v>36</v>
      </c>
      <c r="C6" t="s">
        <v>997</v>
      </c>
      <c r="D6" t="s">
        <v>37</v>
      </c>
      <c r="E6" t="s">
        <v>17</v>
      </c>
      <c r="F6" t="s">
        <v>25</v>
      </c>
      <c r="G6" t="s">
        <v>19</v>
      </c>
      <c r="H6" t="s">
        <v>34</v>
      </c>
      <c r="I6">
        <v>26</v>
      </c>
      <c r="J6" s="1">
        <v>43735</v>
      </c>
      <c r="K6" s="3">
        <v>84913</v>
      </c>
      <c r="L6" s="3">
        <f t="shared" si="0"/>
        <v>7076.083333333333</v>
      </c>
      <c r="M6" s="2">
        <v>7.0000000000000007E-2</v>
      </c>
      <c r="N6" s="3">
        <v>5943.91</v>
      </c>
      <c r="O6" s="3">
        <f t="shared" si="1"/>
        <v>495.32583333333332</v>
      </c>
      <c r="P6" t="s">
        <v>21</v>
      </c>
      <c r="Q6" t="s">
        <v>35</v>
      </c>
    </row>
    <row r="7" spans="2:18" x14ac:dyDescent="0.25">
      <c r="B7" t="s">
        <v>38</v>
      </c>
      <c r="C7" t="s">
        <v>998</v>
      </c>
      <c r="D7" t="s">
        <v>39</v>
      </c>
      <c r="E7" t="s">
        <v>32</v>
      </c>
      <c r="F7" t="s">
        <v>25</v>
      </c>
      <c r="G7" t="s">
        <v>26</v>
      </c>
      <c r="H7" t="s">
        <v>27</v>
      </c>
      <c r="I7">
        <v>55</v>
      </c>
      <c r="J7" s="1">
        <v>35023</v>
      </c>
      <c r="K7" s="3">
        <v>95409</v>
      </c>
      <c r="L7" s="3">
        <f t="shared" si="0"/>
        <v>7950.75</v>
      </c>
      <c r="M7" s="2">
        <v>0</v>
      </c>
      <c r="N7" s="3">
        <v>0</v>
      </c>
      <c r="O7" s="3">
        <f t="shared" si="1"/>
        <v>0</v>
      </c>
      <c r="P7" t="s">
        <v>21</v>
      </c>
      <c r="Q7" t="s">
        <v>40</v>
      </c>
    </row>
    <row r="8" spans="2:18" x14ac:dyDescent="0.25">
      <c r="B8" t="s">
        <v>41</v>
      </c>
      <c r="C8" t="s">
        <v>999</v>
      </c>
      <c r="D8" t="s">
        <v>42</v>
      </c>
      <c r="E8" t="s">
        <v>43</v>
      </c>
      <c r="F8" t="s">
        <v>44</v>
      </c>
      <c r="G8" t="s">
        <v>26</v>
      </c>
      <c r="H8" t="s">
        <v>27</v>
      </c>
      <c r="I8">
        <v>57</v>
      </c>
      <c r="J8" s="1">
        <v>42759</v>
      </c>
      <c r="K8" s="3">
        <v>50994</v>
      </c>
      <c r="L8" s="3">
        <f t="shared" si="0"/>
        <v>4249.5</v>
      </c>
      <c r="M8" s="2">
        <v>0</v>
      </c>
      <c r="N8" s="3">
        <v>0</v>
      </c>
      <c r="O8" s="3">
        <f t="shared" si="1"/>
        <v>0</v>
      </c>
      <c r="P8" t="s">
        <v>28</v>
      </c>
      <c r="Q8" t="s">
        <v>29</v>
      </c>
    </row>
    <row r="9" spans="2:18" x14ac:dyDescent="0.25">
      <c r="B9" t="s">
        <v>45</v>
      </c>
      <c r="C9" t="s">
        <v>1000</v>
      </c>
      <c r="D9" t="s">
        <v>46</v>
      </c>
      <c r="E9" t="s">
        <v>17</v>
      </c>
      <c r="F9" t="s">
        <v>44</v>
      </c>
      <c r="G9" t="s">
        <v>19</v>
      </c>
      <c r="H9" t="s">
        <v>34</v>
      </c>
      <c r="I9">
        <v>27</v>
      </c>
      <c r="J9" s="1">
        <v>44013</v>
      </c>
      <c r="K9" s="3">
        <v>119746</v>
      </c>
      <c r="L9" s="3">
        <f t="shared" si="0"/>
        <v>9978.8333333333339</v>
      </c>
      <c r="M9" s="2">
        <v>0.1</v>
      </c>
      <c r="N9" s="3">
        <v>11974.6</v>
      </c>
      <c r="O9" s="3">
        <f t="shared" si="1"/>
        <v>997.88333333333333</v>
      </c>
      <c r="P9" t="s">
        <v>21</v>
      </c>
      <c r="Q9" t="s">
        <v>40</v>
      </c>
    </row>
    <row r="10" spans="2:18" x14ac:dyDescent="0.25">
      <c r="B10" t="s">
        <v>47</v>
      </c>
      <c r="C10" t="s">
        <v>1001</v>
      </c>
      <c r="D10" t="s">
        <v>48</v>
      </c>
      <c r="E10" t="s">
        <v>32</v>
      </c>
      <c r="F10" t="s">
        <v>25</v>
      </c>
      <c r="G10" t="s">
        <v>26</v>
      </c>
      <c r="H10" t="s">
        <v>34</v>
      </c>
      <c r="I10">
        <v>25</v>
      </c>
      <c r="J10" s="1">
        <v>43967</v>
      </c>
      <c r="K10" s="3">
        <v>41336</v>
      </c>
      <c r="L10" s="3">
        <f t="shared" si="0"/>
        <v>3444.6666666666665</v>
      </c>
      <c r="M10" s="2">
        <v>0</v>
      </c>
      <c r="N10" s="3">
        <v>0</v>
      </c>
      <c r="O10" s="3">
        <f t="shared" si="1"/>
        <v>0</v>
      </c>
      <c r="P10" t="s">
        <v>21</v>
      </c>
      <c r="Q10" t="s">
        <v>49</v>
      </c>
      <c r="R10" s="1">
        <v>44336</v>
      </c>
    </row>
    <row r="11" spans="2:18" x14ac:dyDescent="0.25">
      <c r="B11" t="s">
        <v>50</v>
      </c>
      <c r="C11" t="s">
        <v>1002</v>
      </c>
      <c r="D11" t="s">
        <v>46</v>
      </c>
      <c r="E11" t="s">
        <v>51</v>
      </c>
      <c r="F11" t="s">
        <v>25</v>
      </c>
      <c r="G11" t="s">
        <v>26</v>
      </c>
      <c r="H11" t="s">
        <v>34</v>
      </c>
      <c r="I11">
        <v>29</v>
      </c>
      <c r="J11" s="1">
        <v>43490</v>
      </c>
      <c r="K11" s="3">
        <v>113527</v>
      </c>
      <c r="L11" s="3">
        <f t="shared" si="0"/>
        <v>9460.5833333333339</v>
      </c>
      <c r="M11" s="2">
        <v>0.06</v>
      </c>
      <c r="N11" s="3">
        <v>6811.62</v>
      </c>
      <c r="O11" s="3">
        <f t="shared" si="1"/>
        <v>567.63499999999999</v>
      </c>
      <c r="P11" t="s">
        <v>21</v>
      </c>
      <c r="Q11" t="s">
        <v>52</v>
      </c>
    </row>
    <row r="12" spans="2:18" x14ac:dyDescent="0.25">
      <c r="B12" t="s">
        <v>53</v>
      </c>
      <c r="C12" t="s">
        <v>1003</v>
      </c>
      <c r="D12" t="s">
        <v>39</v>
      </c>
      <c r="E12" t="s">
        <v>32</v>
      </c>
      <c r="F12" t="s">
        <v>33</v>
      </c>
      <c r="G12" t="s">
        <v>19</v>
      </c>
      <c r="H12" t="s">
        <v>34</v>
      </c>
      <c r="I12">
        <v>34</v>
      </c>
      <c r="J12" s="1">
        <v>43264</v>
      </c>
      <c r="K12" s="3">
        <v>77203</v>
      </c>
      <c r="L12" s="3">
        <f t="shared" si="0"/>
        <v>6433.583333333333</v>
      </c>
      <c r="M12" s="2">
        <v>0</v>
      </c>
      <c r="N12" s="3">
        <v>0</v>
      </c>
      <c r="O12" s="3">
        <f t="shared" si="1"/>
        <v>0</v>
      </c>
      <c r="P12" t="s">
        <v>21</v>
      </c>
      <c r="Q12" t="s">
        <v>35</v>
      </c>
    </row>
    <row r="13" spans="2:18" x14ac:dyDescent="0.25">
      <c r="B13" t="s">
        <v>54</v>
      </c>
      <c r="C13" t="s">
        <v>1004</v>
      </c>
      <c r="D13" t="s">
        <v>16</v>
      </c>
      <c r="E13" t="s">
        <v>55</v>
      </c>
      <c r="F13" t="s">
        <v>25</v>
      </c>
      <c r="G13" t="s">
        <v>19</v>
      </c>
      <c r="H13" t="s">
        <v>27</v>
      </c>
      <c r="I13">
        <v>36</v>
      </c>
      <c r="J13" s="1">
        <v>39855</v>
      </c>
      <c r="K13" s="3">
        <v>157333</v>
      </c>
      <c r="L13" s="3">
        <f t="shared" si="0"/>
        <v>13111.083333333334</v>
      </c>
      <c r="M13" s="2">
        <v>0.15</v>
      </c>
      <c r="N13" s="3">
        <v>23599.95</v>
      </c>
      <c r="O13" s="3">
        <f t="shared" si="1"/>
        <v>1966.6625000000001</v>
      </c>
      <c r="P13" t="s">
        <v>21</v>
      </c>
      <c r="Q13" t="s">
        <v>49</v>
      </c>
    </row>
    <row r="14" spans="2:18" x14ac:dyDescent="0.25">
      <c r="B14" t="s">
        <v>56</v>
      </c>
      <c r="C14" t="s">
        <v>1005</v>
      </c>
      <c r="D14" t="s">
        <v>57</v>
      </c>
      <c r="E14" t="s">
        <v>58</v>
      </c>
      <c r="F14" t="s">
        <v>33</v>
      </c>
      <c r="G14" t="s">
        <v>19</v>
      </c>
      <c r="H14" t="s">
        <v>34</v>
      </c>
      <c r="I14">
        <v>27</v>
      </c>
      <c r="J14" s="1">
        <v>44490</v>
      </c>
      <c r="K14" s="3">
        <v>109851</v>
      </c>
      <c r="L14" s="3">
        <f t="shared" si="0"/>
        <v>9154.25</v>
      </c>
      <c r="M14" s="2">
        <v>0</v>
      </c>
      <c r="N14" s="3">
        <v>0</v>
      </c>
      <c r="O14" s="3">
        <f t="shared" si="1"/>
        <v>0</v>
      </c>
      <c r="P14" t="s">
        <v>21</v>
      </c>
      <c r="Q14" t="s">
        <v>22</v>
      </c>
    </row>
    <row r="15" spans="2:18" x14ac:dyDescent="0.25">
      <c r="B15" t="s">
        <v>59</v>
      </c>
      <c r="C15" t="s">
        <v>1006</v>
      </c>
      <c r="D15" t="s">
        <v>46</v>
      </c>
      <c r="E15" t="s">
        <v>55</v>
      </c>
      <c r="F15" t="s">
        <v>25</v>
      </c>
      <c r="G15" t="s">
        <v>26</v>
      </c>
      <c r="H15" t="s">
        <v>34</v>
      </c>
      <c r="I15">
        <v>59</v>
      </c>
      <c r="J15" s="1">
        <v>36233</v>
      </c>
      <c r="K15" s="3">
        <v>105086</v>
      </c>
      <c r="L15" s="3">
        <f t="shared" si="0"/>
        <v>8757.1666666666661</v>
      </c>
      <c r="M15" s="2">
        <v>0.09</v>
      </c>
      <c r="N15" s="3">
        <v>9457.74</v>
      </c>
      <c r="O15" s="3">
        <f t="shared" si="1"/>
        <v>788.14499999999998</v>
      </c>
      <c r="P15" t="s">
        <v>21</v>
      </c>
      <c r="Q15" t="s">
        <v>52</v>
      </c>
    </row>
    <row r="16" spans="2:18" x14ac:dyDescent="0.25">
      <c r="B16" t="s">
        <v>60</v>
      </c>
      <c r="C16" t="s">
        <v>1007</v>
      </c>
      <c r="D16" t="s">
        <v>16</v>
      </c>
      <c r="E16" t="s">
        <v>32</v>
      </c>
      <c r="F16" t="s">
        <v>18</v>
      </c>
      <c r="G16" t="s">
        <v>19</v>
      </c>
      <c r="H16" t="s">
        <v>27</v>
      </c>
      <c r="I16">
        <v>51</v>
      </c>
      <c r="J16" s="1">
        <v>44357</v>
      </c>
      <c r="K16" s="3">
        <v>146742</v>
      </c>
      <c r="L16" s="3">
        <f t="shared" si="0"/>
        <v>12228.5</v>
      </c>
      <c r="M16" s="2">
        <v>0.1</v>
      </c>
      <c r="N16" s="3">
        <v>14674.2</v>
      </c>
      <c r="O16" s="3">
        <f t="shared" si="1"/>
        <v>1222.8500000000001</v>
      </c>
      <c r="P16" t="s">
        <v>28</v>
      </c>
      <c r="Q16" t="s">
        <v>61</v>
      </c>
    </row>
    <row r="17" spans="2:18" x14ac:dyDescent="0.25">
      <c r="B17" t="s">
        <v>62</v>
      </c>
      <c r="C17" t="s">
        <v>1008</v>
      </c>
      <c r="D17" t="s">
        <v>39</v>
      </c>
      <c r="E17" t="s">
        <v>51</v>
      </c>
      <c r="F17" t="s">
        <v>33</v>
      </c>
      <c r="G17" t="s">
        <v>26</v>
      </c>
      <c r="H17" t="s">
        <v>27</v>
      </c>
      <c r="I17">
        <v>31</v>
      </c>
      <c r="J17" s="1">
        <v>43043</v>
      </c>
      <c r="K17" s="3">
        <v>97078</v>
      </c>
      <c r="L17" s="3">
        <f t="shared" si="0"/>
        <v>8089.833333333333</v>
      </c>
      <c r="M17" s="2">
        <v>0</v>
      </c>
      <c r="N17" s="3">
        <v>0</v>
      </c>
      <c r="O17" s="3">
        <f t="shared" si="1"/>
        <v>0</v>
      </c>
      <c r="P17" t="s">
        <v>21</v>
      </c>
      <c r="Q17" t="s">
        <v>52</v>
      </c>
      <c r="R17" s="1">
        <v>43899</v>
      </c>
    </row>
    <row r="18" spans="2:18" x14ac:dyDescent="0.25">
      <c r="B18" t="s">
        <v>63</v>
      </c>
      <c r="C18" t="s">
        <v>1009</v>
      </c>
      <c r="D18" t="s">
        <v>64</v>
      </c>
      <c r="E18" t="s">
        <v>65</v>
      </c>
      <c r="F18" t="s">
        <v>18</v>
      </c>
      <c r="G18" t="s">
        <v>19</v>
      </c>
      <c r="H18" t="s">
        <v>27</v>
      </c>
      <c r="I18">
        <v>41</v>
      </c>
      <c r="J18" s="1">
        <v>41346</v>
      </c>
      <c r="K18" s="3">
        <v>249270</v>
      </c>
      <c r="L18" s="3">
        <f t="shared" si="0"/>
        <v>20772.5</v>
      </c>
      <c r="M18" s="2">
        <v>0.3</v>
      </c>
      <c r="N18" s="3">
        <v>74781</v>
      </c>
      <c r="O18" s="3">
        <f t="shared" si="1"/>
        <v>6231.75</v>
      </c>
      <c r="P18" t="s">
        <v>21</v>
      </c>
      <c r="Q18" t="s">
        <v>22</v>
      </c>
    </row>
    <row r="19" spans="2:18" x14ac:dyDescent="0.25">
      <c r="B19" t="s">
        <v>66</v>
      </c>
      <c r="C19" t="s">
        <v>1010</v>
      </c>
      <c r="D19" t="s">
        <v>31</v>
      </c>
      <c r="E19" t="s">
        <v>32</v>
      </c>
      <c r="F19" t="s">
        <v>18</v>
      </c>
      <c r="G19" t="s">
        <v>19</v>
      </c>
      <c r="H19" t="s">
        <v>20</v>
      </c>
      <c r="I19">
        <v>65</v>
      </c>
      <c r="J19" s="1">
        <v>37319</v>
      </c>
      <c r="K19" s="3">
        <v>175837</v>
      </c>
      <c r="L19" s="3">
        <f t="shared" si="0"/>
        <v>14653.083333333334</v>
      </c>
      <c r="M19" s="2">
        <v>0.2</v>
      </c>
      <c r="N19" s="3">
        <v>35167.4</v>
      </c>
      <c r="O19" s="3">
        <f t="shared" si="1"/>
        <v>2930.6166666666668</v>
      </c>
      <c r="P19" t="s">
        <v>21</v>
      </c>
      <c r="Q19" t="s">
        <v>40</v>
      </c>
    </row>
    <row r="20" spans="2:18" x14ac:dyDescent="0.25">
      <c r="B20" t="s">
        <v>67</v>
      </c>
      <c r="C20" t="s">
        <v>1011</v>
      </c>
      <c r="D20" t="s">
        <v>16</v>
      </c>
      <c r="E20" t="s">
        <v>65</v>
      </c>
      <c r="F20" t="s">
        <v>33</v>
      </c>
      <c r="G20" t="s">
        <v>19</v>
      </c>
      <c r="H20" t="s">
        <v>68</v>
      </c>
      <c r="I20">
        <v>64</v>
      </c>
      <c r="J20" s="1">
        <v>37956</v>
      </c>
      <c r="K20" s="3">
        <v>154828</v>
      </c>
      <c r="L20" s="3">
        <f t="shared" si="0"/>
        <v>12902.333333333334</v>
      </c>
      <c r="M20" s="2">
        <v>0.13</v>
      </c>
      <c r="N20" s="3">
        <v>20127.64</v>
      </c>
      <c r="O20" s="3">
        <f t="shared" si="1"/>
        <v>1677.3033333333333</v>
      </c>
      <c r="P20" t="s">
        <v>21</v>
      </c>
      <c r="Q20" t="s">
        <v>22</v>
      </c>
    </row>
    <row r="21" spans="2:18" x14ac:dyDescent="0.25">
      <c r="B21" t="s">
        <v>69</v>
      </c>
      <c r="C21" t="s">
        <v>1012</v>
      </c>
      <c r="D21" t="s">
        <v>31</v>
      </c>
      <c r="E21" t="s">
        <v>17</v>
      </c>
      <c r="F21" t="s">
        <v>44</v>
      </c>
      <c r="G21" t="s">
        <v>26</v>
      </c>
      <c r="H21" t="s">
        <v>34</v>
      </c>
      <c r="I21">
        <v>64</v>
      </c>
      <c r="J21" s="1">
        <v>41581</v>
      </c>
      <c r="K21" s="3">
        <v>186503</v>
      </c>
      <c r="L21" s="3">
        <f t="shared" si="0"/>
        <v>15541.916666666666</v>
      </c>
      <c r="M21" s="2">
        <v>0.24</v>
      </c>
      <c r="N21" s="3">
        <v>44760.72</v>
      </c>
      <c r="O21" s="3">
        <f t="shared" si="1"/>
        <v>3730.06</v>
      </c>
      <c r="P21" t="s">
        <v>21</v>
      </c>
      <c r="Q21" t="s">
        <v>70</v>
      </c>
    </row>
    <row r="22" spans="2:18" x14ac:dyDescent="0.25">
      <c r="B22" t="s">
        <v>71</v>
      </c>
      <c r="C22" t="s">
        <v>1013</v>
      </c>
      <c r="D22" t="s">
        <v>31</v>
      </c>
      <c r="E22" t="s">
        <v>43</v>
      </c>
      <c r="F22" t="s">
        <v>18</v>
      </c>
      <c r="G22" t="s">
        <v>26</v>
      </c>
      <c r="H22" t="s">
        <v>27</v>
      </c>
      <c r="I22">
        <v>45</v>
      </c>
      <c r="J22" s="1">
        <v>37446</v>
      </c>
      <c r="K22" s="3">
        <v>166331</v>
      </c>
      <c r="L22" s="3">
        <f t="shared" si="0"/>
        <v>13860.916666666666</v>
      </c>
      <c r="M22" s="2">
        <v>0.18</v>
      </c>
      <c r="N22" s="3">
        <v>29939.58</v>
      </c>
      <c r="O22" s="3">
        <f t="shared" si="1"/>
        <v>2494.9650000000001</v>
      </c>
      <c r="P22" t="s">
        <v>28</v>
      </c>
      <c r="Q22" t="s">
        <v>29</v>
      </c>
    </row>
    <row r="23" spans="2:18" x14ac:dyDescent="0.25">
      <c r="B23" t="s">
        <v>72</v>
      </c>
      <c r="C23" t="s">
        <v>1014</v>
      </c>
      <c r="D23" t="s">
        <v>16</v>
      </c>
      <c r="E23" t="s">
        <v>17</v>
      </c>
      <c r="F23" t="s">
        <v>25</v>
      </c>
      <c r="G23" t="s">
        <v>26</v>
      </c>
      <c r="H23" t="s">
        <v>68</v>
      </c>
      <c r="I23">
        <v>56</v>
      </c>
      <c r="J23" s="1">
        <v>40917</v>
      </c>
      <c r="K23" s="3">
        <v>146140</v>
      </c>
      <c r="L23" s="3">
        <f t="shared" si="0"/>
        <v>12178.333333333334</v>
      </c>
      <c r="M23" s="2">
        <v>0.1</v>
      </c>
      <c r="N23" s="3">
        <v>14614</v>
      </c>
      <c r="O23" s="3">
        <f t="shared" si="1"/>
        <v>1217.8333333333333</v>
      </c>
      <c r="P23" t="s">
        <v>73</v>
      </c>
      <c r="Q23" t="s">
        <v>74</v>
      </c>
    </row>
    <row r="24" spans="2:18" x14ac:dyDescent="0.25">
      <c r="B24" t="s">
        <v>75</v>
      </c>
      <c r="C24" t="s">
        <v>1015</v>
      </c>
      <c r="D24" t="s">
        <v>31</v>
      </c>
      <c r="E24" t="s">
        <v>43</v>
      </c>
      <c r="F24" t="s">
        <v>25</v>
      </c>
      <c r="G24" t="s">
        <v>19</v>
      </c>
      <c r="H24" t="s">
        <v>68</v>
      </c>
      <c r="I24">
        <v>36</v>
      </c>
      <c r="J24" s="1">
        <v>44288</v>
      </c>
      <c r="K24" s="3">
        <v>151703</v>
      </c>
      <c r="L24" s="3">
        <f t="shared" si="0"/>
        <v>12641.916666666666</v>
      </c>
      <c r="M24" s="2">
        <v>0.21</v>
      </c>
      <c r="N24" s="3">
        <v>31857.63</v>
      </c>
      <c r="O24" s="3">
        <f t="shared" si="1"/>
        <v>2654.8025000000002</v>
      </c>
      <c r="P24" t="s">
        <v>21</v>
      </c>
      <c r="Q24" t="s">
        <v>49</v>
      </c>
    </row>
    <row r="25" spans="2:18" x14ac:dyDescent="0.25">
      <c r="B25" t="s">
        <v>76</v>
      </c>
      <c r="C25" t="s">
        <v>1016</v>
      </c>
      <c r="D25" t="s">
        <v>31</v>
      </c>
      <c r="E25" t="s">
        <v>17</v>
      </c>
      <c r="F25" t="s">
        <v>18</v>
      </c>
      <c r="G25" t="s">
        <v>26</v>
      </c>
      <c r="H25" t="s">
        <v>68</v>
      </c>
      <c r="I25">
        <v>59</v>
      </c>
      <c r="J25" s="1">
        <v>37400</v>
      </c>
      <c r="K25" s="3">
        <v>172787</v>
      </c>
      <c r="L25" s="3">
        <f t="shared" si="0"/>
        <v>14398.916666666666</v>
      </c>
      <c r="M25" s="2">
        <v>0.28000000000000003</v>
      </c>
      <c r="N25" s="3">
        <v>48380.36</v>
      </c>
      <c r="O25" s="3">
        <f t="shared" si="1"/>
        <v>4031.6966666666667</v>
      </c>
      <c r="P25" t="s">
        <v>73</v>
      </c>
      <c r="Q25" t="s">
        <v>77</v>
      </c>
    </row>
    <row r="26" spans="2:18" x14ac:dyDescent="0.25">
      <c r="B26" t="s">
        <v>78</v>
      </c>
      <c r="C26" t="s">
        <v>1017</v>
      </c>
      <c r="D26" t="s">
        <v>48</v>
      </c>
      <c r="E26" t="s">
        <v>43</v>
      </c>
      <c r="F26" t="s">
        <v>33</v>
      </c>
      <c r="G26" t="s">
        <v>26</v>
      </c>
      <c r="H26" t="s">
        <v>34</v>
      </c>
      <c r="I26">
        <v>37</v>
      </c>
      <c r="J26" s="1">
        <v>43713</v>
      </c>
      <c r="K26" s="3">
        <v>49998</v>
      </c>
      <c r="L26" s="3">
        <f t="shared" si="0"/>
        <v>4166.5</v>
      </c>
      <c r="M26" s="2">
        <v>0</v>
      </c>
      <c r="N26" s="3">
        <v>0</v>
      </c>
      <c r="O26" s="3">
        <f t="shared" si="1"/>
        <v>0</v>
      </c>
      <c r="P26" t="s">
        <v>21</v>
      </c>
      <c r="Q26" t="s">
        <v>22</v>
      </c>
    </row>
    <row r="27" spans="2:18" x14ac:dyDescent="0.25">
      <c r="B27" t="s">
        <v>79</v>
      </c>
      <c r="C27" t="s">
        <v>1018</v>
      </c>
      <c r="D27" t="s">
        <v>64</v>
      </c>
      <c r="E27" t="s">
        <v>43</v>
      </c>
      <c r="F27" t="s">
        <v>33</v>
      </c>
      <c r="G27" t="s">
        <v>26</v>
      </c>
      <c r="H27" t="s">
        <v>27</v>
      </c>
      <c r="I27">
        <v>44</v>
      </c>
      <c r="J27" s="1">
        <v>41700</v>
      </c>
      <c r="K27" s="3">
        <v>207172</v>
      </c>
      <c r="L27" s="3">
        <f t="shared" si="0"/>
        <v>17264.333333333332</v>
      </c>
      <c r="M27" s="2">
        <v>0.31</v>
      </c>
      <c r="N27" s="3">
        <v>64223.32</v>
      </c>
      <c r="O27" s="3">
        <f t="shared" si="1"/>
        <v>5351.9433333333336</v>
      </c>
      <c r="P27" t="s">
        <v>28</v>
      </c>
      <c r="Q27" t="s">
        <v>29</v>
      </c>
    </row>
    <row r="28" spans="2:18" x14ac:dyDescent="0.25">
      <c r="B28" t="s">
        <v>80</v>
      </c>
      <c r="C28" t="s">
        <v>1019</v>
      </c>
      <c r="D28" t="s">
        <v>31</v>
      </c>
      <c r="E28" t="s">
        <v>55</v>
      </c>
      <c r="F28" t="s">
        <v>33</v>
      </c>
      <c r="G28" t="s">
        <v>26</v>
      </c>
      <c r="H28" t="s">
        <v>20</v>
      </c>
      <c r="I28">
        <v>41</v>
      </c>
      <c r="J28" s="1">
        <v>42111</v>
      </c>
      <c r="K28" s="3">
        <v>152239</v>
      </c>
      <c r="L28" s="3">
        <f t="shared" si="0"/>
        <v>12686.583333333334</v>
      </c>
      <c r="M28" s="2">
        <v>0.23</v>
      </c>
      <c r="N28" s="3">
        <v>35014.97</v>
      </c>
      <c r="O28" s="3">
        <f t="shared" si="1"/>
        <v>2917.9141666666669</v>
      </c>
      <c r="P28" t="s">
        <v>21</v>
      </c>
      <c r="Q28" t="s">
        <v>70</v>
      </c>
    </row>
    <row r="29" spans="2:18" x14ac:dyDescent="0.25">
      <c r="B29" t="s">
        <v>81</v>
      </c>
      <c r="C29" t="s">
        <v>1020</v>
      </c>
      <c r="D29" t="s">
        <v>82</v>
      </c>
      <c r="E29" t="s">
        <v>58</v>
      </c>
      <c r="F29" t="s">
        <v>44</v>
      </c>
      <c r="G29" t="s">
        <v>19</v>
      </c>
      <c r="H29" t="s">
        <v>68</v>
      </c>
      <c r="I29">
        <v>56</v>
      </c>
      <c r="J29" s="1">
        <v>38388</v>
      </c>
      <c r="K29" s="3">
        <v>98581</v>
      </c>
      <c r="L29" s="3">
        <f t="shared" si="0"/>
        <v>8215.0833333333339</v>
      </c>
      <c r="M29" s="2">
        <v>0</v>
      </c>
      <c r="N29" s="3">
        <v>0</v>
      </c>
      <c r="O29" s="3">
        <f t="shared" si="1"/>
        <v>0</v>
      </c>
      <c r="P29" t="s">
        <v>73</v>
      </c>
      <c r="Q29" t="s">
        <v>77</v>
      </c>
    </row>
    <row r="30" spans="2:18" x14ac:dyDescent="0.25">
      <c r="B30" t="s">
        <v>83</v>
      </c>
      <c r="C30" t="s">
        <v>1021</v>
      </c>
      <c r="D30" t="s">
        <v>64</v>
      </c>
      <c r="E30" t="s">
        <v>58</v>
      </c>
      <c r="F30" t="s">
        <v>33</v>
      </c>
      <c r="G30" t="s">
        <v>26</v>
      </c>
      <c r="H30" t="s">
        <v>27</v>
      </c>
      <c r="I30">
        <v>43</v>
      </c>
      <c r="J30" s="1">
        <v>38145</v>
      </c>
      <c r="K30" s="3">
        <v>246231</v>
      </c>
      <c r="L30" s="3">
        <f t="shared" si="0"/>
        <v>20519.25</v>
      </c>
      <c r="M30" s="2">
        <v>0.31</v>
      </c>
      <c r="N30" s="3">
        <v>76331.61</v>
      </c>
      <c r="O30" s="3">
        <f t="shared" si="1"/>
        <v>6360.9674999999997</v>
      </c>
      <c r="P30" t="s">
        <v>21</v>
      </c>
      <c r="Q30" t="s">
        <v>22</v>
      </c>
    </row>
    <row r="31" spans="2:18" x14ac:dyDescent="0.25">
      <c r="B31" t="s">
        <v>84</v>
      </c>
      <c r="C31" t="s">
        <v>1022</v>
      </c>
      <c r="D31" t="s">
        <v>85</v>
      </c>
      <c r="E31" t="s">
        <v>58</v>
      </c>
      <c r="F31" t="s">
        <v>33</v>
      </c>
      <c r="G31" t="s">
        <v>26</v>
      </c>
      <c r="H31" t="s">
        <v>27</v>
      </c>
      <c r="I31">
        <v>64</v>
      </c>
      <c r="J31" s="1">
        <v>35403</v>
      </c>
      <c r="K31" s="3">
        <v>99354</v>
      </c>
      <c r="L31" s="3">
        <f t="shared" si="0"/>
        <v>8279.5</v>
      </c>
      <c r="M31" s="2">
        <v>0.12</v>
      </c>
      <c r="N31" s="3">
        <v>11922.48</v>
      </c>
      <c r="O31" s="3">
        <f t="shared" si="1"/>
        <v>993.54</v>
      </c>
      <c r="P31" t="s">
        <v>28</v>
      </c>
      <c r="Q31" t="s">
        <v>86</v>
      </c>
    </row>
    <row r="32" spans="2:18" x14ac:dyDescent="0.25">
      <c r="B32" t="s">
        <v>87</v>
      </c>
      <c r="C32" t="s">
        <v>1023</v>
      </c>
      <c r="D32" t="s">
        <v>64</v>
      </c>
      <c r="E32" t="s">
        <v>17</v>
      </c>
      <c r="F32" t="s">
        <v>44</v>
      </c>
      <c r="G32" t="s">
        <v>26</v>
      </c>
      <c r="H32" t="s">
        <v>27</v>
      </c>
      <c r="I32">
        <v>63</v>
      </c>
      <c r="J32" s="1">
        <v>41040</v>
      </c>
      <c r="K32" s="3">
        <v>231141</v>
      </c>
      <c r="L32" s="3">
        <f t="shared" si="0"/>
        <v>19261.75</v>
      </c>
      <c r="M32" s="2">
        <v>0.34</v>
      </c>
      <c r="N32" s="3">
        <v>78587.94</v>
      </c>
      <c r="O32" s="3">
        <f t="shared" si="1"/>
        <v>6548.9949999999999</v>
      </c>
      <c r="P32" t="s">
        <v>28</v>
      </c>
      <c r="Q32" t="s">
        <v>86</v>
      </c>
    </row>
    <row r="33" spans="2:18" x14ac:dyDescent="0.25">
      <c r="B33" t="s">
        <v>88</v>
      </c>
      <c r="C33" t="s">
        <v>1024</v>
      </c>
      <c r="D33" t="s">
        <v>89</v>
      </c>
      <c r="E33" t="s">
        <v>17</v>
      </c>
      <c r="F33" t="s">
        <v>18</v>
      </c>
      <c r="G33" t="s">
        <v>26</v>
      </c>
      <c r="H33" t="s">
        <v>27</v>
      </c>
      <c r="I33">
        <v>28</v>
      </c>
      <c r="J33" s="1">
        <v>42911</v>
      </c>
      <c r="K33" s="3">
        <v>54775</v>
      </c>
      <c r="L33" s="3">
        <f t="shared" si="0"/>
        <v>4564.583333333333</v>
      </c>
      <c r="M33" s="2">
        <v>0</v>
      </c>
      <c r="N33" s="3">
        <v>0</v>
      </c>
      <c r="O33" s="3">
        <f t="shared" si="1"/>
        <v>0</v>
      </c>
      <c r="P33" t="s">
        <v>21</v>
      </c>
      <c r="Q33" t="s">
        <v>70</v>
      </c>
    </row>
    <row r="34" spans="2:18" x14ac:dyDescent="0.25">
      <c r="B34" t="s">
        <v>90</v>
      </c>
      <c r="C34" t="s">
        <v>1025</v>
      </c>
      <c r="D34" t="s">
        <v>48</v>
      </c>
      <c r="E34" t="s">
        <v>32</v>
      </c>
      <c r="F34" t="s">
        <v>25</v>
      </c>
      <c r="G34" t="s">
        <v>26</v>
      </c>
      <c r="H34" t="s">
        <v>68</v>
      </c>
      <c r="I34">
        <v>65</v>
      </c>
      <c r="J34" s="1">
        <v>38123</v>
      </c>
      <c r="K34" s="3">
        <v>55499</v>
      </c>
      <c r="L34" s="3">
        <f t="shared" si="0"/>
        <v>4624.916666666667</v>
      </c>
      <c r="M34" s="2">
        <v>0</v>
      </c>
      <c r="N34" s="3">
        <v>0</v>
      </c>
      <c r="O34" s="3">
        <f t="shared" si="1"/>
        <v>0</v>
      </c>
      <c r="P34" t="s">
        <v>73</v>
      </c>
      <c r="Q34" t="s">
        <v>74</v>
      </c>
    </row>
    <row r="35" spans="2:18" x14ac:dyDescent="0.25">
      <c r="B35" t="s">
        <v>91</v>
      </c>
      <c r="C35" t="s">
        <v>1026</v>
      </c>
      <c r="D35" t="s">
        <v>92</v>
      </c>
      <c r="E35" t="s">
        <v>43</v>
      </c>
      <c r="F35" t="s">
        <v>18</v>
      </c>
      <c r="G35" t="s">
        <v>26</v>
      </c>
      <c r="H35" t="s">
        <v>34</v>
      </c>
      <c r="I35">
        <v>61</v>
      </c>
      <c r="J35" s="1">
        <v>39640</v>
      </c>
      <c r="K35" s="3">
        <v>66521</v>
      </c>
      <c r="L35" s="3">
        <f t="shared" si="0"/>
        <v>5543.416666666667</v>
      </c>
      <c r="M35" s="2">
        <v>0</v>
      </c>
      <c r="N35" s="3">
        <v>0</v>
      </c>
      <c r="O35" s="3">
        <f t="shared" si="1"/>
        <v>0</v>
      </c>
      <c r="P35" t="s">
        <v>21</v>
      </c>
      <c r="Q35" t="s">
        <v>22</v>
      </c>
    </row>
    <row r="36" spans="2:18" x14ac:dyDescent="0.25">
      <c r="B36" t="s">
        <v>93</v>
      </c>
      <c r="C36" t="s">
        <v>1027</v>
      </c>
      <c r="D36" t="s">
        <v>42</v>
      </c>
      <c r="E36" t="s">
        <v>43</v>
      </c>
      <c r="F36" t="s">
        <v>33</v>
      </c>
      <c r="G36" t="s">
        <v>26</v>
      </c>
      <c r="H36" t="s">
        <v>27</v>
      </c>
      <c r="I36">
        <v>30</v>
      </c>
      <c r="J36" s="1">
        <v>42642</v>
      </c>
      <c r="K36" s="3">
        <v>59100</v>
      </c>
      <c r="L36" s="3">
        <f t="shared" si="0"/>
        <v>4925</v>
      </c>
      <c r="M36" s="2">
        <v>0</v>
      </c>
      <c r="N36" s="3">
        <v>0</v>
      </c>
      <c r="O36" s="3">
        <f t="shared" si="1"/>
        <v>0</v>
      </c>
      <c r="P36" t="s">
        <v>28</v>
      </c>
      <c r="Q36" t="s">
        <v>29</v>
      </c>
    </row>
    <row r="37" spans="2:18" x14ac:dyDescent="0.25">
      <c r="B37" t="s">
        <v>94</v>
      </c>
      <c r="C37" t="s">
        <v>1028</v>
      </c>
      <c r="D37" t="s">
        <v>48</v>
      </c>
      <c r="E37" t="s">
        <v>32</v>
      </c>
      <c r="F37" t="s">
        <v>18</v>
      </c>
      <c r="G37" t="s">
        <v>19</v>
      </c>
      <c r="H37" t="s">
        <v>34</v>
      </c>
      <c r="I37">
        <v>27</v>
      </c>
      <c r="J37" s="1">
        <v>43226</v>
      </c>
      <c r="K37" s="3">
        <v>49011</v>
      </c>
      <c r="L37" s="3">
        <f t="shared" si="0"/>
        <v>4084.25</v>
      </c>
      <c r="M37" s="2">
        <v>0</v>
      </c>
      <c r="N37" s="3">
        <v>0</v>
      </c>
      <c r="O37" s="3">
        <f t="shared" si="1"/>
        <v>0</v>
      </c>
      <c r="P37" t="s">
        <v>21</v>
      </c>
      <c r="Q37" t="s">
        <v>35</v>
      </c>
    </row>
    <row r="38" spans="2:18" x14ac:dyDescent="0.25">
      <c r="B38" t="s">
        <v>95</v>
      </c>
      <c r="C38" t="s">
        <v>1029</v>
      </c>
      <c r="D38" t="s">
        <v>96</v>
      </c>
      <c r="E38" t="s">
        <v>17</v>
      </c>
      <c r="F38" t="s">
        <v>25</v>
      </c>
      <c r="G38" t="s">
        <v>19</v>
      </c>
      <c r="H38" t="s">
        <v>34</v>
      </c>
      <c r="I38">
        <v>32</v>
      </c>
      <c r="J38" s="1">
        <v>41681</v>
      </c>
      <c r="K38" s="3">
        <v>99575</v>
      </c>
      <c r="L38" s="3">
        <f t="shared" si="0"/>
        <v>8297.9166666666661</v>
      </c>
      <c r="M38" s="2">
        <v>0</v>
      </c>
      <c r="N38" s="3">
        <v>0</v>
      </c>
      <c r="O38" s="3">
        <f t="shared" si="1"/>
        <v>0</v>
      </c>
      <c r="P38" t="s">
        <v>21</v>
      </c>
      <c r="Q38" t="s">
        <v>52</v>
      </c>
    </row>
    <row r="39" spans="2:18" x14ac:dyDescent="0.25">
      <c r="B39" t="s">
        <v>97</v>
      </c>
      <c r="C39" t="s">
        <v>1030</v>
      </c>
      <c r="D39" t="s">
        <v>57</v>
      </c>
      <c r="E39" t="s">
        <v>58</v>
      </c>
      <c r="F39" t="s">
        <v>25</v>
      </c>
      <c r="G39" t="s">
        <v>19</v>
      </c>
      <c r="H39" t="s">
        <v>27</v>
      </c>
      <c r="I39">
        <v>34</v>
      </c>
      <c r="J39" s="1">
        <v>43815</v>
      </c>
      <c r="K39" s="3">
        <v>99989</v>
      </c>
      <c r="L39" s="3">
        <f t="shared" si="0"/>
        <v>8332.4166666666661</v>
      </c>
      <c r="M39" s="2">
        <v>0</v>
      </c>
      <c r="N39" s="3">
        <v>0</v>
      </c>
      <c r="O39" s="3">
        <f t="shared" si="1"/>
        <v>0</v>
      </c>
      <c r="P39" t="s">
        <v>28</v>
      </c>
      <c r="Q39" t="s">
        <v>98</v>
      </c>
    </row>
    <row r="40" spans="2:18" x14ac:dyDescent="0.25">
      <c r="B40" t="s">
        <v>99</v>
      </c>
      <c r="C40" t="s">
        <v>1031</v>
      </c>
      <c r="D40" t="s">
        <v>64</v>
      </c>
      <c r="E40" t="s">
        <v>65</v>
      </c>
      <c r="F40" t="s">
        <v>18</v>
      </c>
      <c r="G40" t="s">
        <v>26</v>
      </c>
      <c r="H40" t="s">
        <v>34</v>
      </c>
      <c r="I40">
        <v>27</v>
      </c>
      <c r="J40" s="1">
        <v>43758</v>
      </c>
      <c r="K40" s="3">
        <v>256420</v>
      </c>
      <c r="L40" s="3">
        <f t="shared" si="0"/>
        <v>21368.333333333332</v>
      </c>
      <c r="M40" s="2">
        <v>0.3</v>
      </c>
      <c r="N40" s="3">
        <v>76926</v>
      </c>
      <c r="O40" s="3">
        <f t="shared" si="1"/>
        <v>6410.5</v>
      </c>
      <c r="P40" t="s">
        <v>21</v>
      </c>
      <c r="Q40" t="s">
        <v>40</v>
      </c>
    </row>
    <row r="41" spans="2:18" x14ac:dyDescent="0.25">
      <c r="B41" t="s">
        <v>100</v>
      </c>
      <c r="C41" t="s">
        <v>1032</v>
      </c>
      <c r="D41" t="s">
        <v>24</v>
      </c>
      <c r="E41" t="s">
        <v>17</v>
      </c>
      <c r="F41" t="s">
        <v>25</v>
      </c>
      <c r="G41" t="s">
        <v>19</v>
      </c>
      <c r="H41" t="s">
        <v>68</v>
      </c>
      <c r="I41">
        <v>35</v>
      </c>
      <c r="J41" s="1">
        <v>41409</v>
      </c>
      <c r="K41" s="3">
        <v>78940</v>
      </c>
      <c r="L41" s="3">
        <f t="shared" si="0"/>
        <v>6578.333333333333</v>
      </c>
      <c r="M41" s="2">
        <v>0</v>
      </c>
      <c r="N41" s="3">
        <v>0</v>
      </c>
      <c r="O41" s="3">
        <f t="shared" si="1"/>
        <v>0</v>
      </c>
      <c r="P41" t="s">
        <v>21</v>
      </c>
      <c r="Q41" t="s">
        <v>49</v>
      </c>
    </row>
    <row r="42" spans="2:18" x14ac:dyDescent="0.25">
      <c r="B42" t="s">
        <v>101</v>
      </c>
      <c r="C42" t="s">
        <v>1033</v>
      </c>
      <c r="D42" t="s">
        <v>96</v>
      </c>
      <c r="E42" t="s">
        <v>17</v>
      </c>
      <c r="F42" t="s">
        <v>44</v>
      </c>
      <c r="G42" t="s">
        <v>19</v>
      </c>
      <c r="H42" t="s">
        <v>68</v>
      </c>
      <c r="I42">
        <v>57</v>
      </c>
      <c r="J42" s="1">
        <v>34337</v>
      </c>
      <c r="K42" s="3">
        <v>82872</v>
      </c>
      <c r="L42" s="3">
        <f t="shared" si="0"/>
        <v>6906</v>
      </c>
      <c r="M42" s="2">
        <v>0</v>
      </c>
      <c r="N42" s="3">
        <v>0</v>
      </c>
      <c r="O42" s="3">
        <f t="shared" si="1"/>
        <v>0</v>
      </c>
      <c r="P42" t="s">
        <v>73</v>
      </c>
      <c r="Q42" t="s">
        <v>74</v>
      </c>
    </row>
    <row r="43" spans="2:18" x14ac:dyDescent="0.25">
      <c r="B43" t="s">
        <v>102</v>
      </c>
      <c r="C43" t="s">
        <v>1034</v>
      </c>
      <c r="D43" t="s">
        <v>103</v>
      </c>
      <c r="E43" t="s">
        <v>55</v>
      </c>
      <c r="F43" t="s">
        <v>33</v>
      </c>
      <c r="G43" t="s">
        <v>26</v>
      </c>
      <c r="H43" t="s">
        <v>27</v>
      </c>
      <c r="I43">
        <v>30</v>
      </c>
      <c r="J43" s="1">
        <v>42884</v>
      </c>
      <c r="K43" s="3">
        <v>86317</v>
      </c>
      <c r="L43" s="3">
        <f t="shared" si="0"/>
        <v>7193.083333333333</v>
      </c>
      <c r="M43" s="2">
        <v>0</v>
      </c>
      <c r="N43" s="3">
        <v>0</v>
      </c>
      <c r="O43" s="3">
        <f t="shared" si="1"/>
        <v>0</v>
      </c>
      <c r="P43" t="s">
        <v>28</v>
      </c>
      <c r="Q43" t="s">
        <v>98</v>
      </c>
      <c r="R43" s="1">
        <v>42932</v>
      </c>
    </row>
    <row r="44" spans="2:18" x14ac:dyDescent="0.25">
      <c r="B44" t="s">
        <v>104</v>
      </c>
      <c r="C44" t="s">
        <v>1035</v>
      </c>
      <c r="D44" t="s">
        <v>46</v>
      </c>
      <c r="E44" t="s">
        <v>65</v>
      </c>
      <c r="F44" t="s">
        <v>33</v>
      </c>
      <c r="G44" t="s">
        <v>19</v>
      </c>
      <c r="H44" t="s">
        <v>34</v>
      </c>
      <c r="I44">
        <v>53</v>
      </c>
      <c r="J44" s="1">
        <v>41601</v>
      </c>
      <c r="K44" s="3">
        <v>113135</v>
      </c>
      <c r="L44" s="3">
        <f t="shared" si="0"/>
        <v>9427.9166666666661</v>
      </c>
      <c r="M44" s="2">
        <v>0.05</v>
      </c>
      <c r="N44" s="3">
        <v>5656.75</v>
      </c>
      <c r="O44" s="3">
        <f t="shared" si="1"/>
        <v>471.39583333333331</v>
      </c>
      <c r="P44" t="s">
        <v>21</v>
      </c>
      <c r="Q44" t="s">
        <v>52</v>
      </c>
    </row>
    <row r="45" spans="2:18" x14ac:dyDescent="0.25">
      <c r="B45" t="s">
        <v>105</v>
      </c>
      <c r="C45" t="s">
        <v>1036</v>
      </c>
      <c r="D45" t="s">
        <v>64</v>
      </c>
      <c r="E45" t="s">
        <v>17</v>
      </c>
      <c r="F45" t="s">
        <v>33</v>
      </c>
      <c r="G45" t="s">
        <v>26</v>
      </c>
      <c r="H45" t="s">
        <v>34</v>
      </c>
      <c r="I45">
        <v>52</v>
      </c>
      <c r="J45" s="1">
        <v>38664</v>
      </c>
      <c r="K45" s="3">
        <v>199808</v>
      </c>
      <c r="L45" s="3">
        <f t="shared" si="0"/>
        <v>16650.666666666668</v>
      </c>
      <c r="M45" s="2">
        <v>0.32</v>
      </c>
      <c r="N45" s="3">
        <v>63938.559999999998</v>
      </c>
      <c r="O45" s="3">
        <f t="shared" si="1"/>
        <v>5328.2133333333331</v>
      </c>
      <c r="P45" t="s">
        <v>21</v>
      </c>
      <c r="Q45" t="s">
        <v>22</v>
      </c>
    </row>
    <row r="46" spans="2:18" x14ac:dyDescent="0.25">
      <c r="B46" t="s">
        <v>106</v>
      </c>
      <c r="C46" t="s">
        <v>1037</v>
      </c>
      <c r="D46" t="s">
        <v>42</v>
      </c>
      <c r="E46" t="s">
        <v>43</v>
      </c>
      <c r="F46" t="s">
        <v>33</v>
      </c>
      <c r="G46" t="s">
        <v>26</v>
      </c>
      <c r="H46" t="s">
        <v>27</v>
      </c>
      <c r="I46">
        <v>37</v>
      </c>
      <c r="J46" s="1">
        <v>41592</v>
      </c>
      <c r="K46" s="3">
        <v>56037</v>
      </c>
      <c r="L46" s="3">
        <f t="shared" si="0"/>
        <v>4669.75</v>
      </c>
      <c r="M46" s="2">
        <v>0</v>
      </c>
      <c r="N46" s="3">
        <v>0</v>
      </c>
      <c r="O46" s="3">
        <f t="shared" si="1"/>
        <v>0</v>
      </c>
      <c r="P46" t="s">
        <v>28</v>
      </c>
      <c r="Q46" t="s">
        <v>61</v>
      </c>
    </row>
    <row r="47" spans="2:18" x14ac:dyDescent="0.25">
      <c r="B47" t="s">
        <v>107</v>
      </c>
      <c r="C47" t="s">
        <v>1038</v>
      </c>
      <c r="D47" t="s">
        <v>16</v>
      </c>
      <c r="E47" t="s">
        <v>65</v>
      </c>
      <c r="F47" t="s">
        <v>18</v>
      </c>
      <c r="G47" t="s">
        <v>19</v>
      </c>
      <c r="H47" t="s">
        <v>34</v>
      </c>
      <c r="I47">
        <v>29</v>
      </c>
      <c r="J47" s="1">
        <v>43609</v>
      </c>
      <c r="K47" s="3">
        <v>122350</v>
      </c>
      <c r="L47" s="3">
        <f t="shared" si="0"/>
        <v>10195.833333333334</v>
      </c>
      <c r="M47" s="2">
        <v>0.12</v>
      </c>
      <c r="N47" s="3">
        <v>14682</v>
      </c>
      <c r="O47" s="3">
        <f t="shared" si="1"/>
        <v>1223.5</v>
      </c>
      <c r="P47" t="s">
        <v>21</v>
      </c>
      <c r="Q47" t="s">
        <v>40</v>
      </c>
    </row>
    <row r="48" spans="2:18" x14ac:dyDescent="0.25">
      <c r="B48" t="s">
        <v>108</v>
      </c>
      <c r="C48" t="s">
        <v>1039</v>
      </c>
      <c r="D48" t="s">
        <v>96</v>
      </c>
      <c r="E48" t="s">
        <v>17</v>
      </c>
      <c r="F48" t="s">
        <v>18</v>
      </c>
      <c r="G48" t="s">
        <v>26</v>
      </c>
      <c r="H48" t="s">
        <v>34</v>
      </c>
      <c r="I48">
        <v>40</v>
      </c>
      <c r="J48" s="1">
        <v>40486</v>
      </c>
      <c r="K48" s="3">
        <v>92952</v>
      </c>
      <c r="L48" s="3">
        <f t="shared" si="0"/>
        <v>7746</v>
      </c>
      <c r="M48" s="2">
        <v>0</v>
      </c>
      <c r="N48" s="3">
        <v>0</v>
      </c>
      <c r="O48" s="3">
        <f t="shared" si="1"/>
        <v>0</v>
      </c>
      <c r="P48" t="s">
        <v>21</v>
      </c>
      <c r="Q48" t="s">
        <v>22</v>
      </c>
    </row>
    <row r="49" spans="2:18" x14ac:dyDescent="0.25">
      <c r="B49" t="s">
        <v>109</v>
      </c>
      <c r="C49" t="s">
        <v>1040</v>
      </c>
      <c r="D49" t="s">
        <v>37</v>
      </c>
      <c r="E49" t="s">
        <v>17</v>
      </c>
      <c r="F49" t="s">
        <v>44</v>
      </c>
      <c r="G49" t="s">
        <v>26</v>
      </c>
      <c r="H49" t="s">
        <v>68</v>
      </c>
      <c r="I49">
        <v>32</v>
      </c>
      <c r="J49" s="1">
        <v>41353</v>
      </c>
      <c r="K49" s="3">
        <v>79921</v>
      </c>
      <c r="L49" s="3">
        <f t="shared" si="0"/>
        <v>6660.083333333333</v>
      </c>
      <c r="M49" s="2">
        <v>0.05</v>
      </c>
      <c r="N49" s="3">
        <v>3996.05</v>
      </c>
      <c r="O49" s="3">
        <f t="shared" si="1"/>
        <v>333.00416666666666</v>
      </c>
      <c r="P49" t="s">
        <v>21</v>
      </c>
      <c r="Q49" t="s">
        <v>52</v>
      </c>
    </row>
    <row r="50" spans="2:18" x14ac:dyDescent="0.25">
      <c r="B50" t="s">
        <v>110</v>
      </c>
      <c r="C50" t="s">
        <v>1041</v>
      </c>
      <c r="D50" t="s">
        <v>31</v>
      </c>
      <c r="E50" t="s">
        <v>17</v>
      </c>
      <c r="F50" t="s">
        <v>18</v>
      </c>
      <c r="G50" t="s">
        <v>19</v>
      </c>
      <c r="H50" t="s">
        <v>20</v>
      </c>
      <c r="I50">
        <v>37</v>
      </c>
      <c r="J50" s="1">
        <v>40076</v>
      </c>
      <c r="K50" s="3">
        <v>167199</v>
      </c>
      <c r="L50" s="3">
        <f t="shared" si="0"/>
        <v>13933.25</v>
      </c>
      <c r="M50" s="2">
        <v>0.2</v>
      </c>
      <c r="N50" s="3">
        <v>33439.800000000003</v>
      </c>
      <c r="O50" s="3">
        <f t="shared" si="1"/>
        <v>2786.65</v>
      </c>
      <c r="P50" t="s">
        <v>21</v>
      </c>
      <c r="Q50" t="s">
        <v>22</v>
      </c>
    </row>
    <row r="51" spans="2:18" x14ac:dyDescent="0.25">
      <c r="B51" t="s">
        <v>111</v>
      </c>
      <c r="C51" t="s">
        <v>1042</v>
      </c>
      <c r="D51" t="s">
        <v>82</v>
      </c>
      <c r="E51" t="s">
        <v>58</v>
      </c>
      <c r="F51" t="s">
        <v>18</v>
      </c>
      <c r="G51" t="s">
        <v>26</v>
      </c>
      <c r="H51" t="s">
        <v>34</v>
      </c>
      <c r="I51">
        <v>52</v>
      </c>
      <c r="J51" s="1">
        <v>41199</v>
      </c>
      <c r="K51" s="3">
        <v>71476</v>
      </c>
      <c r="L51" s="3">
        <f t="shared" si="0"/>
        <v>5956.333333333333</v>
      </c>
      <c r="M51" s="2">
        <v>0</v>
      </c>
      <c r="N51" s="3">
        <v>0</v>
      </c>
      <c r="O51" s="3">
        <f t="shared" si="1"/>
        <v>0</v>
      </c>
      <c r="P51" t="s">
        <v>21</v>
      </c>
      <c r="Q51" t="s">
        <v>40</v>
      </c>
    </row>
    <row r="52" spans="2:18" x14ac:dyDescent="0.25">
      <c r="B52" t="s">
        <v>112</v>
      </c>
      <c r="C52" t="s">
        <v>1043</v>
      </c>
      <c r="D52" t="s">
        <v>31</v>
      </c>
      <c r="E52" t="s">
        <v>58</v>
      </c>
      <c r="F52" t="s">
        <v>25</v>
      </c>
      <c r="G52" t="s">
        <v>19</v>
      </c>
      <c r="H52" t="s">
        <v>34</v>
      </c>
      <c r="I52">
        <v>45</v>
      </c>
      <c r="J52" s="1">
        <v>41941</v>
      </c>
      <c r="K52" s="3">
        <v>189420</v>
      </c>
      <c r="L52" s="3">
        <f t="shared" si="0"/>
        <v>15785</v>
      </c>
      <c r="M52" s="2">
        <v>0.2</v>
      </c>
      <c r="N52" s="3">
        <v>37884</v>
      </c>
      <c r="O52" s="3">
        <f t="shared" si="1"/>
        <v>3157</v>
      </c>
      <c r="P52" t="s">
        <v>21</v>
      </c>
      <c r="Q52" t="s">
        <v>22</v>
      </c>
    </row>
    <row r="53" spans="2:18" x14ac:dyDescent="0.25">
      <c r="B53" t="s">
        <v>113</v>
      </c>
      <c r="C53" t="s">
        <v>1044</v>
      </c>
      <c r="D53" t="s">
        <v>114</v>
      </c>
      <c r="E53" t="s">
        <v>55</v>
      </c>
      <c r="F53" t="s">
        <v>18</v>
      </c>
      <c r="G53" t="s">
        <v>19</v>
      </c>
      <c r="H53" t="s">
        <v>34</v>
      </c>
      <c r="I53">
        <v>64</v>
      </c>
      <c r="J53" s="1">
        <v>37184</v>
      </c>
      <c r="K53" s="3">
        <v>64057</v>
      </c>
      <c r="L53" s="3">
        <f t="shared" si="0"/>
        <v>5338.083333333333</v>
      </c>
      <c r="M53" s="2">
        <v>0</v>
      </c>
      <c r="N53" s="3">
        <v>0</v>
      </c>
      <c r="O53" s="3">
        <f t="shared" si="1"/>
        <v>0</v>
      </c>
      <c r="P53" t="s">
        <v>21</v>
      </c>
      <c r="Q53" t="s">
        <v>40</v>
      </c>
    </row>
    <row r="54" spans="2:18" x14ac:dyDescent="0.25">
      <c r="B54" t="s">
        <v>115</v>
      </c>
      <c r="C54" t="s">
        <v>1045</v>
      </c>
      <c r="D54" t="s">
        <v>92</v>
      </c>
      <c r="E54" t="s">
        <v>65</v>
      </c>
      <c r="F54" t="s">
        <v>25</v>
      </c>
      <c r="G54" t="s">
        <v>19</v>
      </c>
      <c r="H54" t="s">
        <v>20</v>
      </c>
      <c r="I54">
        <v>27</v>
      </c>
      <c r="J54" s="1">
        <v>44460</v>
      </c>
      <c r="K54" s="3">
        <v>68728</v>
      </c>
      <c r="L54" s="3">
        <f t="shared" si="0"/>
        <v>5727.333333333333</v>
      </c>
      <c r="M54" s="2">
        <v>0</v>
      </c>
      <c r="N54" s="3">
        <v>0</v>
      </c>
      <c r="O54" s="3">
        <f t="shared" si="1"/>
        <v>0</v>
      </c>
      <c r="P54" t="s">
        <v>21</v>
      </c>
      <c r="Q54" t="s">
        <v>40</v>
      </c>
    </row>
    <row r="55" spans="2:18" x14ac:dyDescent="0.25">
      <c r="B55" t="s">
        <v>116</v>
      </c>
      <c r="C55" t="s">
        <v>1046</v>
      </c>
      <c r="D55" t="s">
        <v>16</v>
      </c>
      <c r="E55" t="s">
        <v>17</v>
      </c>
      <c r="F55" t="s">
        <v>25</v>
      </c>
      <c r="G55" t="s">
        <v>19</v>
      </c>
      <c r="H55" t="s">
        <v>27</v>
      </c>
      <c r="I55">
        <v>25</v>
      </c>
      <c r="J55" s="1">
        <v>44379</v>
      </c>
      <c r="K55" s="3">
        <v>125633</v>
      </c>
      <c r="L55" s="3">
        <f t="shared" si="0"/>
        <v>10469.416666666666</v>
      </c>
      <c r="M55" s="2">
        <v>0.11</v>
      </c>
      <c r="N55" s="3">
        <v>13819.63</v>
      </c>
      <c r="O55" s="3">
        <f t="shared" si="1"/>
        <v>1151.6358333333333</v>
      </c>
      <c r="P55" t="s">
        <v>28</v>
      </c>
      <c r="Q55" t="s">
        <v>86</v>
      </c>
    </row>
    <row r="56" spans="2:18" x14ac:dyDescent="0.25">
      <c r="B56" t="s">
        <v>117</v>
      </c>
      <c r="C56" t="s">
        <v>1047</v>
      </c>
      <c r="D56" t="s">
        <v>92</v>
      </c>
      <c r="E56" t="s">
        <v>65</v>
      </c>
      <c r="F56" t="s">
        <v>25</v>
      </c>
      <c r="G56" t="s">
        <v>26</v>
      </c>
      <c r="H56" t="s">
        <v>68</v>
      </c>
      <c r="I56">
        <v>35</v>
      </c>
      <c r="J56" s="1">
        <v>40678</v>
      </c>
      <c r="K56" s="3">
        <v>66889</v>
      </c>
      <c r="L56" s="3">
        <f t="shared" si="0"/>
        <v>5574.083333333333</v>
      </c>
      <c r="M56" s="2">
        <v>0</v>
      </c>
      <c r="N56" s="3">
        <v>0</v>
      </c>
      <c r="O56" s="3">
        <f t="shared" si="1"/>
        <v>0</v>
      </c>
      <c r="P56" t="s">
        <v>21</v>
      </c>
      <c r="Q56" t="s">
        <v>70</v>
      </c>
    </row>
    <row r="57" spans="2:18" x14ac:dyDescent="0.25">
      <c r="B57" t="s">
        <v>118</v>
      </c>
      <c r="C57" t="s">
        <v>1048</v>
      </c>
      <c r="D57" t="s">
        <v>31</v>
      </c>
      <c r="E57" t="s">
        <v>51</v>
      </c>
      <c r="F57" t="s">
        <v>18</v>
      </c>
      <c r="G57" t="s">
        <v>19</v>
      </c>
      <c r="H57" t="s">
        <v>27</v>
      </c>
      <c r="I57">
        <v>36</v>
      </c>
      <c r="J57" s="1">
        <v>42276</v>
      </c>
      <c r="K57" s="3">
        <v>178700</v>
      </c>
      <c r="L57" s="3">
        <f t="shared" si="0"/>
        <v>14891.666666666666</v>
      </c>
      <c r="M57" s="2">
        <v>0.28999999999999998</v>
      </c>
      <c r="N57" s="3">
        <v>51823</v>
      </c>
      <c r="O57" s="3">
        <f t="shared" si="1"/>
        <v>4318.583333333333</v>
      </c>
      <c r="P57" t="s">
        <v>21</v>
      </c>
      <c r="Q57" t="s">
        <v>22</v>
      </c>
    </row>
    <row r="58" spans="2:18" x14ac:dyDescent="0.25">
      <c r="B58" t="s">
        <v>119</v>
      </c>
      <c r="C58" t="s">
        <v>1049</v>
      </c>
      <c r="D58" t="s">
        <v>120</v>
      </c>
      <c r="E58" t="s">
        <v>58</v>
      </c>
      <c r="F58" t="s">
        <v>18</v>
      </c>
      <c r="G58" t="s">
        <v>19</v>
      </c>
      <c r="H58" t="s">
        <v>34</v>
      </c>
      <c r="I58">
        <v>33</v>
      </c>
      <c r="J58" s="1">
        <v>43456</v>
      </c>
      <c r="K58" s="3">
        <v>83990</v>
      </c>
      <c r="L58" s="3">
        <f t="shared" si="0"/>
        <v>6999.166666666667</v>
      </c>
      <c r="M58" s="2">
        <v>0</v>
      </c>
      <c r="N58" s="3">
        <v>0</v>
      </c>
      <c r="O58" s="3">
        <f t="shared" si="1"/>
        <v>0</v>
      </c>
      <c r="P58" t="s">
        <v>21</v>
      </c>
      <c r="Q58" t="s">
        <v>35</v>
      </c>
    </row>
    <row r="59" spans="2:18" x14ac:dyDescent="0.25">
      <c r="B59" t="s">
        <v>121</v>
      </c>
      <c r="C59" t="s">
        <v>1050</v>
      </c>
      <c r="D59" t="s">
        <v>122</v>
      </c>
      <c r="E59" t="s">
        <v>58</v>
      </c>
      <c r="F59" t="s">
        <v>44</v>
      </c>
      <c r="G59" t="s">
        <v>19</v>
      </c>
      <c r="H59" t="s">
        <v>34</v>
      </c>
      <c r="I59">
        <v>52</v>
      </c>
      <c r="J59" s="1">
        <v>38696</v>
      </c>
      <c r="K59" s="3">
        <v>102043</v>
      </c>
      <c r="L59" s="3">
        <f t="shared" si="0"/>
        <v>8503.5833333333339</v>
      </c>
      <c r="M59" s="2">
        <v>0</v>
      </c>
      <c r="N59" s="3">
        <v>0</v>
      </c>
      <c r="O59" s="3">
        <f t="shared" si="1"/>
        <v>0</v>
      </c>
      <c r="P59" t="s">
        <v>21</v>
      </c>
      <c r="Q59" t="s">
        <v>35</v>
      </c>
    </row>
    <row r="60" spans="2:18" x14ac:dyDescent="0.25">
      <c r="B60" t="s">
        <v>123</v>
      </c>
      <c r="C60" t="s">
        <v>1051</v>
      </c>
      <c r="D60" t="s">
        <v>124</v>
      </c>
      <c r="E60" t="s">
        <v>58</v>
      </c>
      <c r="F60" t="s">
        <v>25</v>
      </c>
      <c r="G60" t="s">
        <v>19</v>
      </c>
      <c r="H60" t="s">
        <v>27</v>
      </c>
      <c r="I60">
        <v>46</v>
      </c>
      <c r="J60" s="1">
        <v>37041</v>
      </c>
      <c r="K60" s="3">
        <v>90678</v>
      </c>
      <c r="L60" s="3">
        <f t="shared" si="0"/>
        <v>7556.5</v>
      </c>
      <c r="M60" s="2">
        <v>0</v>
      </c>
      <c r="N60" s="3">
        <v>0</v>
      </c>
      <c r="O60" s="3">
        <f t="shared" si="1"/>
        <v>0</v>
      </c>
      <c r="P60" t="s">
        <v>21</v>
      </c>
      <c r="Q60" t="s">
        <v>70</v>
      </c>
    </row>
    <row r="61" spans="2:18" x14ac:dyDescent="0.25">
      <c r="B61" t="s">
        <v>125</v>
      </c>
      <c r="C61" t="s">
        <v>1052</v>
      </c>
      <c r="D61" t="s">
        <v>126</v>
      </c>
      <c r="E61" t="s">
        <v>55</v>
      </c>
      <c r="F61" t="s">
        <v>25</v>
      </c>
      <c r="G61" t="s">
        <v>19</v>
      </c>
      <c r="H61" t="s">
        <v>20</v>
      </c>
      <c r="I61">
        <v>46</v>
      </c>
      <c r="J61" s="1">
        <v>39681</v>
      </c>
      <c r="K61" s="3">
        <v>59067</v>
      </c>
      <c r="L61" s="3">
        <f t="shared" si="0"/>
        <v>4922.25</v>
      </c>
      <c r="M61" s="2">
        <v>0</v>
      </c>
      <c r="N61" s="3">
        <v>0</v>
      </c>
      <c r="O61" s="3">
        <f t="shared" si="1"/>
        <v>0</v>
      </c>
      <c r="P61" t="s">
        <v>21</v>
      </c>
      <c r="Q61" t="s">
        <v>49</v>
      </c>
    </row>
    <row r="62" spans="2:18" x14ac:dyDescent="0.25">
      <c r="B62" t="s">
        <v>127</v>
      </c>
      <c r="C62" t="s">
        <v>1053</v>
      </c>
      <c r="D62" t="s">
        <v>16</v>
      </c>
      <c r="E62" t="s">
        <v>65</v>
      </c>
      <c r="F62" t="s">
        <v>18</v>
      </c>
      <c r="G62" t="s">
        <v>26</v>
      </c>
      <c r="H62" t="s">
        <v>27</v>
      </c>
      <c r="I62">
        <v>45</v>
      </c>
      <c r="J62" s="1">
        <v>44266</v>
      </c>
      <c r="K62" s="3">
        <v>135062</v>
      </c>
      <c r="L62" s="3">
        <f t="shared" si="0"/>
        <v>11255.166666666666</v>
      </c>
      <c r="M62" s="2">
        <v>0.15</v>
      </c>
      <c r="N62" s="3">
        <v>20259.3</v>
      </c>
      <c r="O62" s="3">
        <f t="shared" si="1"/>
        <v>1688.2749999999999</v>
      </c>
      <c r="P62" t="s">
        <v>28</v>
      </c>
      <c r="Q62" t="s">
        <v>98</v>
      </c>
    </row>
    <row r="63" spans="2:18" x14ac:dyDescent="0.25">
      <c r="B63" t="s">
        <v>128</v>
      </c>
      <c r="C63" t="s">
        <v>1054</v>
      </c>
      <c r="D63" t="s">
        <v>16</v>
      </c>
      <c r="E63" t="s">
        <v>17</v>
      </c>
      <c r="F63" t="s">
        <v>44</v>
      </c>
      <c r="G63" t="s">
        <v>19</v>
      </c>
      <c r="H63" t="s">
        <v>68</v>
      </c>
      <c r="I63">
        <v>55</v>
      </c>
      <c r="J63" s="1">
        <v>38945</v>
      </c>
      <c r="K63" s="3">
        <v>159044</v>
      </c>
      <c r="L63" s="3">
        <f t="shared" si="0"/>
        <v>13253.666666666666</v>
      </c>
      <c r="M63" s="2">
        <v>0.1</v>
      </c>
      <c r="N63" s="3">
        <v>15904.4</v>
      </c>
      <c r="O63" s="3">
        <f t="shared" si="1"/>
        <v>1325.3666666666666</v>
      </c>
      <c r="P63" t="s">
        <v>73</v>
      </c>
      <c r="Q63" t="s">
        <v>74</v>
      </c>
    </row>
    <row r="64" spans="2:18" x14ac:dyDescent="0.25">
      <c r="B64" t="s">
        <v>129</v>
      </c>
      <c r="C64" t="s">
        <v>1055</v>
      </c>
      <c r="D64" t="s">
        <v>39</v>
      </c>
      <c r="E64" t="s">
        <v>51</v>
      </c>
      <c r="F64" t="s">
        <v>25</v>
      </c>
      <c r="G64" t="s">
        <v>19</v>
      </c>
      <c r="H64" t="s">
        <v>68</v>
      </c>
      <c r="I64">
        <v>44</v>
      </c>
      <c r="J64" s="1">
        <v>43467</v>
      </c>
      <c r="K64" s="3">
        <v>74691</v>
      </c>
      <c r="L64" s="3">
        <f t="shared" si="0"/>
        <v>6224.25</v>
      </c>
      <c r="M64" s="2">
        <v>0</v>
      </c>
      <c r="N64" s="3">
        <v>0</v>
      </c>
      <c r="O64" s="3">
        <f t="shared" si="1"/>
        <v>0</v>
      </c>
      <c r="P64" t="s">
        <v>73</v>
      </c>
      <c r="Q64" t="s">
        <v>74</v>
      </c>
      <c r="R64" s="1">
        <v>44020</v>
      </c>
    </row>
    <row r="65" spans="2:18" x14ac:dyDescent="0.25">
      <c r="B65" t="s">
        <v>130</v>
      </c>
      <c r="C65" t="s">
        <v>1056</v>
      </c>
      <c r="D65" t="s">
        <v>85</v>
      </c>
      <c r="E65" t="s">
        <v>58</v>
      </c>
      <c r="F65" t="s">
        <v>44</v>
      </c>
      <c r="G65" t="s">
        <v>19</v>
      </c>
      <c r="H65" t="s">
        <v>68</v>
      </c>
      <c r="I65">
        <v>44</v>
      </c>
      <c r="J65" s="1">
        <v>39800</v>
      </c>
      <c r="K65" s="3">
        <v>92753</v>
      </c>
      <c r="L65" s="3">
        <f t="shared" si="0"/>
        <v>7729.416666666667</v>
      </c>
      <c r="M65" s="2">
        <v>0.13</v>
      </c>
      <c r="N65" s="3">
        <v>12057.89</v>
      </c>
      <c r="O65" s="3">
        <f t="shared" si="1"/>
        <v>1004.8241666666667</v>
      </c>
      <c r="P65" t="s">
        <v>21</v>
      </c>
      <c r="Q65" t="s">
        <v>52</v>
      </c>
      <c r="R65" s="1">
        <v>44371</v>
      </c>
    </row>
    <row r="66" spans="2:18" x14ac:dyDescent="0.25">
      <c r="B66" t="s">
        <v>131</v>
      </c>
      <c r="C66" t="s">
        <v>1057</v>
      </c>
      <c r="D66" t="s">
        <v>64</v>
      </c>
      <c r="E66" t="s">
        <v>55</v>
      </c>
      <c r="F66" t="s">
        <v>33</v>
      </c>
      <c r="G66" t="s">
        <v>26</v>
      </c>
      <c r="H66" t="s">
        <v>20</v>
      </c>
      <c r="I66">
        <v>45</v>
      </c>
      <c r="J66" s="1">
        <v>41493</v>
      </c>
      <c r="K66" s="3">
        <v>236946</v>
      </c>
      <c r="L66" s="3">
        <f t="shared" si="0"/>
        <v>19745.5</v>
      </c>
      <c r="M66" s="2">
        <v>0.37</v>
      </c>
      <c r="N66" s="3">
        <v>87670.02</v>
      </c>
      <c r="O66" s="3">
        <f t="shared" si="1"/>
        <v>7305.835</v>
      </c>
      <c r="P66" t="s">
        <v>21</v>
      </c>
      <c r="Q66" t="s">
        <v>22</v>
      </c>
    </row>
    <row r="67" spans="2:18" x14ac:dyDescent="0.25">
      <c r="B67" t="s">
        <v>132</v>
      </c>
      <c r="C67" t="s">
        <v>1058</v>
      </c>
      <c r="D67" t="s">
        <v>48</v>
      </c>
      <c r="E67" t="s">
        <v>32</v>
      </c>
      <c r="F67" t="s">
        <v>44</v>
      </c>
      <c r="G67" t="s">
        <v>19</v>
      </c>
      <c r="H67" t="s">
        <v>20</v>
      </c>
      <c r="I67">
        <v>36</v>
      </c>
      <c r="J67" s="1">
        <v>44435</v>
      </c>
      <c r="K67" s="3">
        <v>48906</v>
      </c>
      <c r="L67" s="3">
        <f t="shared" si="0"/>
        <v>4075.5</v>
      </c>
      <c r="M67" s="2">
        <v>0</v>
      </c>
      <c r="N67" s="3">
        <v>0</v>
      </c>
      <c r="O67" s="3">
        <f t="shared" si="1"/>
        <v>0</v>
      </c>
      <c r="P67" t="s">
        <v>21</v>
      </c>
      <c r="Q67" t="s">
        <v>49</v>
      </c>
    </row>
    <row r="68" spans="2:18" x14ac:dyDescent="0.25">
      <c r="B68" t="s">
        <v>133</v>
      </c>
      <c r="C68" t="s">
        <v>1059</v>
      </c>
      <c r="D68" t="s">
        <v>39</v>
      </c>
      <c r="E68" t="s">
        <v>43</v>
      </c>
      <c r="F68" t="s">
        <v>44</v>
      </c>
      <c r="G68" t="s">
        <v>19</v>
      </c>
      <c r="H68" t="s">
        <v>34</v>
      </c>
      <c r="I68">
        <v>38</v>
      </c>
      <c r="J68" s="1">
        <v>39474</v>
      </c>
      <c r="K68" s="3">
        <v>80024</v>
      </c>
      <c r="L68" s="3">
        <f t="shared" ref="L68:L131" si="2">K68/12</f>
        <v>6668.666666666667</v>
      </c>
      <c r="M68" s="2">
        <v>0</v>
      </c>
      <c r="N68" s="3">
        <v>0</v>
      </c>
      <c r="O68" s="3">
        <f t="shared" ref="O68:O131" si="3">N68/12</f>
        <v>0</v>
      </c>
      <c r="P68" t="s">
        <v>21</v>
      </c>
      <c r="Q68" t="s">
        <v>70</v>
      </c>
    </row>
    <row r="69" spans="2:18" x14ac:dyDescent="0.25">
      <c r="B69" t="s">
        <v>134</v>
      </c>
      <c r="C69" t="s">
        <v>1060</v>
      </c>
      <c r="D69" t="s">
        <v>114</v>
      </c>
      <c r="E69" t="s">
        <v>55</v>
      </c>
      <c r="F69" t="s">
        <v>33</v>
      </c>
      <c r="G69" t="s">
        <v>19</v>
      </c>
      <c r="H69" t="s">
        <v>34</v>
      </c>
      <c r="I69">
        <v>41</v>
      </c>
      <c r="J69" s="1">
        <v>40109</v>
      </c>
      <c r="K69" s="3">
        <v>54415</v>
      </c>
      <c r="L69" s="3">
        <f t="shared" si="2"/>
        <v>4534.583333333333</v>
      </c>
      <c r="M69" s="2">
        <v>0</v>
      </c>
      <c r="N69" s="3">
        <v>0</v>
      </c>
      <c r="O69" s="3">
        <f t="shared" si="3"/>
        <v>0</v>
      </c>
      <c r="P69" t="s">
        <v>21</v>
      </c>
      <c r="Q69" t="s">
        <v>22</v>
      </c>
      <c r="R69" s="1">
        <v>41661</v>
      </c>
    </row>
    <row r="70" spans="2:18" x14ac:dyDescent="0.25">
      <c r="B70" t="s">
        <v>135</v>
      </c>
      <c r="C70" t="s">
        <v>1061</v>
      </c>
      <c r="D70" t="s">
        <v>46</v>
      </c>
      <c r="E70" t="s">
        <v>65</v>
      </c>
      <c r="F70" t="s">
        <v>18</v>
      </c>
      <c r="G70" t="s">
        <v>19</v>
      </c>
      <c r="H70" t="s">
        <v>27</v>
      </c>
      <c r="I70">
        <v>30</v>
      </c>
      <c r="J70" s="1">
        <v>42484</v>
      </c>
      <c r="K70" s="3">
        <v>120341</v>
      </c>
      <c r="L70" s="3">
        <f t="shared" si="2"/>
        <v>10028.416666666666</v>
      </c>
      <c r="M70" s="2">
        <v>7.0000000000000007E-2</v>
      </c>
      <c r="N70" s="3">
        <v>8423.8700000000008</v>
      </c>
      <c r="O70" s="3">
        <f t="shared" si="3"/>
        <v>701.98916666666673</v>
      </c>
      <c r="P70" t="s">
        <v>21</v>
      </c>
      <c r="Q70" t="s">
        <v>22</v>
      </c>
    </row>
    <row r="71" spans="2:18" x14ac:dyDescent="0.25">
      <c r="B71" t="s">
        <v>136</v>
      </c>
      <c r="C71" t="s">
        <v>1062</v>
      </c>
      <c r="D71" t="s">
        <v>64</v>
      </c>
      <c r="E71" t="s">
        <v>17</v>
      </c>
      <c r="F71" t="s">
        <v>33</v>
      </c>
      <c r="G71" t="s">
        <v>19</v>
      </c>
      <c r="H71" t="s">
        <v>68</v>
      </c>
      <c r="I71">
        <v>43</v>
      </c>
      <c r="J71" s="1">
        <v>40029</v>
      </c>
      <c r="K71" s="3">
        <v>208415</v>
      </c>
      <c r="L71" s="3">
        <f t="shared" si="2"/>
        <v>17367.916666666668</v>
      </c>
      <c r="M71" s="2">
        <v>0.35</v>
      </c>
      <c r="N71" s="3">
        <v>72945.25</v>
      </c>
      <c r="O71" s="3">
        <f t="shared" si="3"/>
        <v>6078.770833333333</v>
      </c>
      <c r="P71" t="s">
        <v>21</v>
      </c>
      <c r="Q71" t="s">
        <v>22</v>
      </c>
    </row>
    <row r="72" spans="2:18" x14ac:dyDescent="0.25">
      <c r="B72" t="s">
        <v>137</v>
      </c>
      <c r="C72" t="s">
        <v>1063</v>
      </c>
      <c r="D72" t="s">
        <v>138</v>
      </c>
      <c r="E72" t="s">
        <v>17</v>
      </c>
      <c r="F72" t="s">
        <v>33</v>
      </c>
      <c r="G72" t="s">
        <v>19</v>
      </c>
      <c r="H72" t="s">
        <v>27</v>
      </c>
      <c r="I72">
        <v>32</v>
      </c>
      <c r="J72" s="1">
        <v>43835</v>
      </c>
      <c r="K72" s="3">
        <v>78844</v>
      </c>
      <c r="L72" s="3">
        <f t="shared" si="2"/>
        <v>6570.333333333333</v>
      </c>
      <c r="M72" s="2">
        <v>0</v>
      </c>
      <c r="N72" s="3">
        <v>0</v>
      </c>
      <c r="O72" s="3">
        <f t="shared" si="3"/>
        <v>0</v>
      </c>
      <c r="P72" t="s">
        <v>21</v>
      </c>
      <c r="Q72" t="s">
        <v>22</v>
      </c>
    </row>
    <row r="73" spans="2:18" x14ac:dyDescent="0.25">
      <c r="B73" t="s">
        <v>139</v>
      </c>
      <c r="C73" t="s">
        <v>1064</v>
      </c>
      <c r="D73" t="s">
        <v>120</v>
      </c>
      <c r="E73" t="s">
        <v>58</v>
      </c>
      <c r="F73" t="s">
        <v>25</v>
      </c>
      <c r="G73" t="s">
        <v>26</v>
      </c>
      <c r="H73" t="s">
        <v>34</v>
      </c>
      <c r="I73">
        <v>58</v>
      </c>
      <c r="J73" s="1">
        <v>37399</v>
      </c>
      <c r="K73" s="3">
        <v>76354</v>
      </c>
      <c r="L73" s="3">
        <f t="shared" si="2"/>
        <v>6362.833333333333</v>
      </c>
      <c r="M73" s="2">
        <v>0</v>
      </c>
      <c r="N73" s="3">
        <v>0</v>
      </c>
      <c r="O73" s="3">
        <f t="shared" si="3"/>
        <v>0</v>
      </c>
      <c r="P73" t="s">
        <v>21</v>
      </c>
      <c r="Q73" t="s">
        <v>40</v>
      </c>
      <c r="R73" s="1">
        <v>44465</v>
      </c>
    </row>
    <row r="74" spans="2:18" x14ac:dyDescent="0.25">
      <c r="B74" t="s">
        <v>140</v>
      </c>
      <c r="C74" t="s">
        <v>1065</v>
      </c>
      <c r="D74" t="s">
        <v>31</v>
      </c>
      <c r="E74" t="s">
        <v>32</v>
      </c>
      <c r="F74" t="s">
        <v>33</v>
      </c>
      <c r="G74" t="s">
        <v>19</v>
      </c>
      <c r="H74" t="s">
        <v>68</v>
      </c>
      <c r="I74">
        <v>37</v>
      </c>
      <c r="J74" s="1">
        <v>43493</v>
      </c>
      <c r="K74" s="3">
        <v>165927</v>
      </c>
      <c r="L74" s="3">
        <f t="shared" si="2"/>
        <v>13827.25</v>
      </c>
      <c r="M74" s="2">
        <v>0.2</v>
      </c>
      <c r="N74" s="3">
        <v>33185.4</v>
      </c>
      <c r="O74" s="3">
        <f t="shared" si="3"/>
        <v>2765.4500000000003</v>
      </c>
      <c r="P74" t="s">
        <v>21</v>
      </c>
      <c r="Q74" t="s">
        <v>40</v>
      </c>
    </row>
    <row r="75" spans="2:18" x14ac:dyDescent="0.25">
      <c r="B75" t="s">
        <v>141</v>
      </c>
      <c r="C75" t="s">
        <v>1066</v>
      </c>
      <c r="D75" t="s">
        <v>46</v>
      </c>
      <c r="E75" t="s">
        <v>51</v>
      </c>
      <c r="F75" t="s">
        <v>33</v>
      </c>
      <c r="G75" t="s">
        <v>19</v>
      </c>
      <c r="H75" t="s">
        <v>68</v>
      </c>
      <c r="I75">
        <v>38</v>
      </c>
      <c r="J75" s="1">
        <v>44516</v>
      </c>
      <c r="K75" s="3">
        <v>109812</v>
      </c>
      <c r="L75" s="3">
        <f t="shared" si="2"/>
        <v>9151</v>
      </c>
      <c r="M75" s="2">
        <v>0.09</v>
      </c>
      <c r="N75" s="3">
        <v>9883.08</v>
      </c>
      <c r="O75" s="3">
        <f t="shared" si="3"/>
        <v>823.59</v>
      </c>
      <c r="P75" t="s">
        <v>73</v>
      </c>
      <c r="Q75" t="s">
        <v>74</v>
      </c>
    </row>
    <row r="76" spans="2:18" x14ac:dyDescent="0.25">
      <c r="B76" t="s">
        <v>142</v>
      </c>
      <c r="C76" t="s">
        <v>1067</v>
      </c>
      <c r="D76" t="s">
        <v>57</v>
      </c>
      <c r="E76" t="s">
        <v>58</v>
      </c>
      <c r="F76" t="s">
        <v>44</v>
      </c>
      <c r="G76" t="s">
        <v>26</v>
      </c>
      <c r="H76" t="s">
        <v>27</v>
      </c>
      <c r="I76">
        <v>55</v>
      </c>
      <c r="J76" s="1">
        <v>36041</v>
      </c>
      <c r="K76" s="3">
        <v>86299</v>
      </c>
      <c r="L76" s="3">
        <f t="shared" si="2"/>
        <v>7191.583333333333</v>
      </c>
      <c r="M76" s="2">
        <v>0</v>
      </c>
      <c r="N76" s="3">
        <v>0</v>
      </c>
      <c r="O76" s="3">
        <f t="shared" si="3"/>
        <v>0</v>
      </c>
      <c r="P76" t="s">
        <v>21</v>
      </c>
      <c r="Q76" t="s">
        <v>22</v>
      </c>
    </row>
    <row r="77" spans="2:18" x14ac:dyDescent="0.25">
      <c r="B77" t="s">
        <v>143</v>
      </c>
      <c r="C77" t="s">
        <v>1068</v>
      </c>
      <c r="D77" t="s">
        <v>64</v>
      </c>
      <c r="E77" t="s">
        <v>65</v>
      </c>
      <c r="F77" t="s">
        <v>18</v>
      </c>
      <c r="G77" t="s">
        <v>26</v>
      </c>
      <c r="H77" t="s">
        <v>68</v>
      </c>
      <c r="I77">
        <v>57</v>
      </c>
      <c r="J77" s="1">
        <v>37828</v>
      </c>
      <c r="K77" s="3">
        <v>206624</v>
      </c>
      <c r="L77" s="3">
        <f t="shared" si="2"/>
        <v>17218.666666666668</v>
      </c>
      <c r="M77" s="2">
        <v>0.4</v>
      </c>
      <c r="N77" s="3">
        <v>82649.600000000006</v>
      </c>
      <c r="O77" s="3">
        <f t="shared" si="3"/>
        <v>6887.4666666666672</v>
      </c>
      <c r="P77" t="s">
        <v>73</v>
      </c>
      <c r="Q77" t="s">
        <v>144</v>
      </c>
    </row>
    <row r="78" spans="2:18" x14ac:dyDescent="0.25">
      <c r="B78" t="s">
        <v>145</v>
      </c>
      <c r="C78" t="s">
        <v>1069</v>
      </c>
      <c r="D78" t="s">
        <v>89</v>
      </c>
      <c r="E78" t="s">
        <v>17</v>
      </c>
      <c r="F78" t="s">
        <v>25</v>
      </c>
      <c r="G78" t="s">
        <v>26</v>
      </c>
      <c r="H78" t="s">
        <v>68</v>
      </c>
      <c r="I78">
        <v>36</v>
      </c>
      <c r="J78" s="1">
        <v>40535</v>
      </c>
      <c r="K78" s="3">
        <v>53215</v>
      </c>
      <c r="L78" s="3">
        <f t="shared" si="2"/>
        <v>4434.583333333333</v>
      </c>
      <c r="M78" s="2">
        <v>0</v>
      </c>
      <c r="N78" s="3">
        <v>0</v>
      </c>
      <c r="O78" s="3">
        <f t="shared" si="3"/>
        <v>0</v>
      </c>
      <c r="P78" t="s">
        <v>73</v>
      </c>
      <c r="Q78" t="s">
        <v>144</v>
      </c>
      <c r="R78" s="1">
        <v>41725</v>
      </c>
    </row>
    <row r="79" spans="2:18" x14ac:dyDescent="0.25">
      <c r="B79" t="s">
        <v>146</v>
      </c>
      <c r="C79" t="s">
        <v>1070</v>
      </c>
      <c r="D79" t="s">
        <v>147</v>
      </c>
      <c r="E79" t="s">
        <v>58</v>
      </c>
      <c r="F79" t="s">
        <v>18</v>
      </c>
      <c r="G79" t="s">
        <v>19</v>
      </c>
      <c r="H79" t="s">
        <v>27</v>
      </c>
      <c r="I79">
        <v>30</v>
      </c>
      <c r="J79" s="1">
        <v>42877</v>
      </c>
      <c r="K79" s="3">
        <v>86858</v>
      </c>
      <c r="L79" s="3">
        <f t="shared" si="2"/>
        <v>7238.166666666667</v>
      </c>
      <c r="M79" s="2">
        <v>0</v>
      </c>
      <c r="N79" s="3">
        <v>0</v>
      </c>
      <c r="O79" s="3">
        <f t="shared" si="3"/>
        <v>0</v>
      </c>
      <c r="P79" t="s">
        <v>28</v>
      </c>
      <c r="Q79" t="s">
        <v>29</v>
      </c>
      <c r="R79" s="1">
        <v>43016</v>
      </c>
    </row>
    <row r="80" spans="2:18" x14ac:dyDescent="0.25">
      <c r="B80" t="s">
        <v>148</v>
      </c>
      <c r="C80" t="s">
        <v>1071</v>
      </c>
      <c r="D80" t="s">
        <v>37</v>
      </c>
      <c r="E80" t="s">
        <v>17</v>
      </c>
      <c r="F80" t="s">
        <v>25</v>
      </c>
      <c r="G80" t="s">
        <v>26</v>
      </c>
      <c r="H80" t="s">
        <v>27</v>
      </c>
      <c r="I80">
        <v>40</v>
      </c>
      <c r="J80" s="1">
        <v>39265</v>
      </c>
      <c r="K80" s="3">
        <v>93971</v>
      </c>
      <c r="L80" s="3">
        <f t="shared" si="2"/>
        <v>7830.916666666667</v>
      </c>
      <c r="M80" s="2">
        <v>0.08</v>
      </c>
      <c r="N80" s="3">
        <v>7517.68</v>
      </c>
      <c r="O80" s="3">
        <f t="shared" si="3"/>
        <v>626.47333333333336</v>
      </c>
      <c r="P80" t="s">
        <v>28</v>
      </c>
      <c r="Q80" t="s">
        <v>29</v>
      </c>
    </row>
    <row r="81" spans="2:18" x14ac:dyDescent="0.25">
      <c r="B81" t="s">
        <v>149</v>
      </c>
      <c r="C81" t="s">
        <v>1072</v>
      </c>
      <c r="D81" t="s">
        <v>92</v>
      </c>
      <c r="E81" t="s">
        <v>32</v>
      </c>
      <c r="F81" t="s">
        <v>44</v>
      </c>
      <c r="G81" t="s">
        <v>26</v>
      </c>
      <c r="H81" t="s">
        <v>68</v>
      </c>
      <c r="I81">
        <v>34</v>
      </c>
      <c r="J81" s="1">
        <v>42182</v>
      </c>
      <c r="K81" s="3">
        <v>57008</v>
      </c>
      <c r="L81" s="3">
        <f t="shared" si="2"/>
        <v>4750.666666666667</v>
      </c>
      <c r="M81" s="2">
        <v>0</v>
      </c>
      <c r="N81" s="3">
        <v>0</v>
      </c>
      <c r="O81" s="3">
        <f t="shared" si="3"/>
        <v>0</v>
      </c>
      <c r="P81" t="s">
        <v>21</v>
      </c>
      <c r="Q81" t="s">
        <v>40</v>
      </c>
    </row>
    <row r="82" spans="2:18" x14ac:dyDescent="0.25">
      <c r="B82" t="s">
        <v>150</v>
      </c>
      <c r="C82" t="s">
        <v>1073</v>
      </c>
      <c r="D82" t="s">
        <v>16</v>
      </c>
      <c r="E82" t="s">
        <v>32</v>
      </c>
      <c r="F82" t="s">
        <v>25</v>
      </c>
      <c r="G82" t="s">
        <v>26</v>
      </c>
      <c r="H82" t="s">
        <v>68</v>
      </c>
      <c r="I82">
        <v>60</v>
      </c>
      <c r="J82" s="1">
        <v>42270</v>
      </c>
      <c r="K82" s="3">
        <v>141899</v>
      </c>
      <c r="L82" s="3">
        <f t="shared" si="2"/>
        <v>11824.916666666666</v>
      </c>
      <c r="M82" s="2">
        <v>0.15</v>
      </c>
      <c r="N82" s="3">
        <v>21284.85</v>
      </c>
      <c r="O82" s="3">
        <f t="shared" si="3"/>
        <v>1773.7375</v>
      </c>
      <c r="P82" t="s">
        <v>21</v>
      </c>
      <c r="Q82" t="s">
        <v>40</v>
      </c>
    </row>
    <row r="83" spans="2:18" x14ac:dyDescent="0.25">
      <c r="B83" t="s">
        <v>151</v>
      </c>
      <c r="C83" t="s">
        <v>1074</v>
      </c>
      <c r="D83" t="s">
        <v>92</v>
      </c>
      <c r="E83" t="s">
        <v>65</v>
      </c>
      <c r="F83" t="s">
        <v>44</v>
      </c>
      <c r="G83" t="s">
        <v>26</v>
      </c>
      <c r="H83" t="s">
        <v>20</v>
      </c>
      <c r="I83">
        <v>41</v>
      </c>
      <c r="J83" s="1">
        <v>42626</v>
      </c>
      <c r="K83" s="3">
        <v>64847</v>
      </c>
      <c r="L83" s="3">
        <f t="shared" si="2"/>
        <v>5403.916666666667</v>
      </c>
      <c r="M83" s="2">
        <v>0</v>
      </c>
      <c r="N83" s="3">
        <v>0</v>
      </c>
      <c r="O83" s="3">
        <f t="shared" si="3"/>
        <v>0</v>
      </c>
      <c r="P83" t="s">
        <v>21</v>
      </c>
      <c r="Q83" t="s">
        <v>49</v>
      </c>
    </row>
    <row r="84" spans="2:18" x14ac:dyDescent="0.25">
      <c r="B84" t="s">
        <v>152</v>
      </c>
      <c r="C84" t="s">
        <v>1075</v>
      </c>
      <c r="D84" t="s">
        <v>85</v>
      </c>
      <c r="E84" t="s">
        <v>58</v>
      </c>
      <c r="F84" t="s">
        <v>18</v>
      </c>
      <c r="G84" t="s">
        <v>26</v>
      </c>
      <c r="H84" t="s">
        <v>34</v>
      </c>
      <c r="I84">
        <v>53</v>
      </c>
      <c r="J84" s="1">
        <v>33702</v>
      </c>
      <c r="K84" s="3">
        <v>116878</v>
      </c>
      <c r="L84" s="3">
        <f t="shared" si="2"/>
        <v>9739.8333333333339</v>
      </c>
      <c r="M84" s="2">
        <v>0.11</v>
      </c>
      <c r="N84" s="3">
        <v>12856.58</v>
      </c>
      <c r="O84" s="3">
        <f t="shared" si="3"/>
        <v>1071.3816666666667</v>
      </c>
      <c r="P84" t="s">
        <v>21</v>
      </c>
      <c r="Q84" t="s">
        <v>49</v>
      </c>
    </row>
    <row r="85" spans="2:18" x14ac:dyDescent="0.25">
      <c r="B85" t="s">
        <v>153</v>
      </c>
      <c r="C85" t="s">
        <v>1076</v>
      </c>
      <c r="D85" t="s">
        <v>82</v>
      </c>
      <c r="E85" t="s">
        <v>58</v>
      </c>
      <c r="F85" t="s">
        <v>33</v>
      </c>
      <c r="G85" t="s">
        <v>26</v>
      </c>
      <c r="H85" t="s">
        <v>20</v>
      </c>
      <c r="I85">
        <v>45</v>
      </c>
      <c r="J85" s="1">
        <v>38388</v>
      </c>
      <c r="K85" s="3">
        <v>70505</v>
      </c>
      <c r="L85" s="3">
        <f t="shared" si="2"/>
        <v>5875.416666666667</v>
      </c>
      <c r="M85" s="2">
        <v>0</v>
      </c>
      <c r="N85" s="3">
        <v>0</v>
      </c>
      <c r="O85" s="3">
        <f t="shared" si="3"/>
        <v>0</v>
      </c>
      <c r="P85" t="s">
        <v>21</v>
      </c>
      <c r="Q85" t="s">
        <v>52</v>
      </c>
    </row>
    <row r="86" spans="2:18" x14ac:dyDescent="0.25">
      <c r="B86" t="s">
        <v>154</v>
      </c>
      <c r="C86" t="s">
        <v>1077</v>
      </c>
      <c r="D86" t="s">
        <v>31</v>
      </c>
      <c r="E86" t="s">
        <v>58</v>
      </c>
      <c r="F86" t="s">
        <v>18</v>
      </c>
      <c r="G86" t="s">
        <v>19</v>
      </c>
      <c r="H86" t="s">
        <v>68</v>
      </c>
      <c r="I86">
        <v>30</v>
      </c>
      <c r="J86" s="1">
        <v>42512</v>
      </c>
      <c r="K86" s="3">
        <v>189702</v>
      </c>
      <c r="L86" s="3">
        <f t="shared" si="2"/>
        <v>15808.5</v>
      </c>
      <c r="M86" s="2">
        <v>0.28000000000000003</v>
      </c>
      <c r="N86" s="3">
        <v>53116.56</v>
      </c>
      <c r="O86" s="3">
        <f t="shared" si="3"/>
        <v>4426.38</v>
      </c>
      <c r="P86" t="s">
        <v>73</v>
      </c>
      <c r="Q86" t="s">
        <v>74</v>
      </c>
      <c r="R86" s="1">
        <v>44186</v>
      </c>
    </row>
    <row r="87" spans="2:18" x14ac:dyDescent="0.25">
      <c r="B87" t="s">
        <v>155</v>
      </c>
      <c r="C87" t="s">
        <v>1078</v>
      </c>
      <c r="D87" t="s">
        <v>31</v>
      </c>
      <c r="E87" t="s">
        <v>51</v>
      </c>
      <c r="F87" t="s">
        <v>33</v>
      </c>
      <c r="G87" t="s">
        <v>26</v>
      </c>
      <c r="H87" t="s">
        <v>34</v>
      </c>
      <c r="I87">
        <v>26</v>
      </c>
      <c r="J87" s="1">
        <v>44040</v>
      </c>
      <c r="K87" s="3">
        <v>180664</v>
      </c>
      <c r="L87" s="3">
        <f t="shared" si="2"/>
        <v>15055.333333333334</v>
      </c>
      <c r="M87" s="2">
        <v>0.27</v>
      </c>
      <c r="N87" s="3">
        <v>48779.28</v>
      </c>
      <c r="O87" s="3">
        <f t="shared" si="3"/>
        <v>4064.94</v>
      </c>
      <c r="P87" t="s">
        <v>21</v>
      </c>
      <c r="Q87" t="s">
        <v>35</v>
      </c>
    </row>
    <row r="88" spans="2:18" x14ac:dyDescent="0.25">
      <c r="B88" t="s">
        <v>156</v>
      </c>
      <c r="C88" t="s">
        <v>1079</v>
      </c>
      <c r="D88" t="s">
        <v>126</v>
      </c>
      <c r="E88" t="s">
        <v>55</v>
      </c>
      <c r="F88" t="s">
        <v>25</v>
      </c>
      <c r="G88" t="s">
        <v>19</v>
      </c>
      <c r="H88" t="s">
        <v>27</v>
      </c>
      <c r="I88">
        <v>45</v>
      </c>
      <c r="J88" s="1">
        <v>37972</v>
      </c>
      <c r="K88" s="3">
        <v>48345</v>
      </c>
      <c r="L88" s="3">
        <f t="shared" si="2"/>
        <v>4028.75</v>
      </c>
      <c r="M88" s="2">
        <v>0</v>
      </c>
      <c r="N88" s="3">
        <v>0</v>
      </c>
      <c r="O88" s="3">
        <f t="shared" si="3"/>
        <v>0</v>
      </c>
      <c r="P88" t="s">
        <v>28</v>
      </c>
      <c r="Q88" t="s">
        <v>98</v>
      </c>
    </row>
    <row r="89" spans="2:18" x14ac:dyDescent="0.25">
      <c r="B89" t="s">
        <v>157</v>
      </c>
      <c r="C89" t="s">
        <v>1080</v>
      </c>
      <c r="D89" t="s">
        <v>31</v>
      </c>
      <c r="E89" t="s">
        <v>55</v>
      </c>
      <c r="F89" t="s">
        <v>25</v>
      </c>
      <c r="G89" t="s">
        <v>26</v>
      </c>
      <c r="H89" t="s">
        <v>27</v>
      </c>
      <c r="I89">
        <v>42</v>
      </c>
      <c r="J89" s="1">
        <v>41655</v>
      </c>
      <c r="K89" s="3">
        <v>152214</v>
      </c>
      <c r="L89" s="3">
        <f t="shared" si="2"/>
        <v>12684.5</v>
      </c>
      <c r="M89" s="2">
        <v>0.3</v>
      </c>
      <c r="N89" s="3">
        <v>45664.2</v>
      </c>
      <c r="O89" s="3">
        <f t="shared" si="3"/>
        <v>3805.35</v>
      </c>
      <c r="P89" t="s">
        <v>28</v>
      </c>
      <c r="Q89" t="s">
        <v>86</v>
      </c>
    </row>
    <row r="90" spans="2:18" x14ac:dyDescent="0.25">
      <c r="B90" t="s">
        <v>158</v>
      </c>
      <c r="C90" t="s">
        <v>1081</v>
      </c>
      <c r="D90" t="s">
        <v>138</v>
      </c>
      <c r="E90" t="s">
        <v>17</v>
      </c>
      <c r="F90" t="s">
        <v>44</v>
      </c>
      <c r="G90" t="s">
        <v>19</v>
      </c>
      <c r="H90" t="s">
        <v>68</v>
      </c>
      <c r="I90">
        <v>41</v>
      </c>
      <c r="J90" s="1">
        <v>39931</v>
      </c>
      <c r="K90" s="3">
        <v>69803</v>
      </c>
      <c r="L90" s="3">
        <f t="shared" si="2"/>
        <v>5816.916666666667</v>
      </c>
      <c r="M90" s="2">
        <v>0</v>
      </c>
      <c r="N90" s="3">
        <v>0</v>
      </c>
      <c r="O90" s="3">
        <f t="shared" si="3"/>
        <v>0</v>
      </c>
      <c r="P90" t="s">
        <v>73</v>
      </c>
      <c r="Q90" t="s">
        <v>74</v>
      </c>
    </row>
    <row r="91" spans="2:18" x14ac:dyDescent="0.25">
      <c r="B91" t="s">
        <v>159</v>
      </c>
      <c r="C91" t="s">
        <v>1082</v>
      </c>
      <c r="D91" t="s">
        <v>160</v>
      </c>
      <c r="E91" t="s">
        <v>17</v>
      </c>
      <c r="F91" t="s">
        <v>44</v>
      </c>
      <c r="G91" t="s">
        <v>19</v>
      </c>
      <c r="H91" t="s">
        <v>68</v>
      </c>
      <c r="I91">
        <v>48</v>
      </c>
      <c r="J91" s="1">
        <v>43650</v>
      </c>
      <c r="K91" s="3">
        <v>76588</v>
      </c>
      <c r="L91" s="3">
        <f t="shared" si="2"/>
        <v>6382.333333333333</v>
      </c>
      <c r="M91" s="2">
        <v>0</v>
      </c>
      <c r="N91" s="3">
        <v>0</v>
      </c>
      <c r="O91" s="3">
        <f t="shared" si="3"/>
        <v>0</v>
      </c>
      <c r="P91" t="s">
        <v>73</v>
      </c>
      <c r="Q91" t="s">
        <v>77</v>
      </c>
    </row>
    <row r="92" spans="2:18" x14ac:dyDescent="0.25">
      <c r="B92" t="s">
        <v>161</v>
      </c>
      <c r="C92" t="s">
        <v>1083</v>
      </c>
      <c r="D92" t="s">
        <v>162</v>
      </c>
      <c r="E92" t="s">
        <v>17</v>
      </c>
      <c r="F92" t="s">
        <v>25</v>
      </c>
      <c r="G92" t="s">
        <v>26</v>
      </c>
      <c r="H92" t="s">
        <v>34</v>
      </c>
      <c r="I92">
        <v>29</v>
      </c>
      <c r="J92" s="1">
        <v>43444</v>
      </c>
      <c r="K92" s="3">
        <v>84596</v>
      </c>
      <c r="L92" s="3">
        <f t="shared" si="2"/>
        <v>7049.666666666667</v>
      </c>
      <c r="M92" s="2">
        <v>0</v>
      </c>
      <c r="N92" s="3">
        <v>0</v>
      </c>
      <c r="O92" s="3">
        <f t="shared" si="3"/>
        <v>0</v>
      </c>
      <c r="P92" t="s">
        <v>21</v>
      </c>
      <c r="Q92" t="s">
        <v>49</v>
      </c>
    </row>
    <row r="93" spans="2:18" x14ac:dyDescent="0.25">
      <c r="B93" t="s">
        <v>163</v>
      </c>
      <c r="C93" t="s">
        <v>1084</v>
      </c>
      <c r="D93" t="s">
        <v>46</v>
      </c>
      <c r="E93" t="s">
        <v>65</v>
      </c>
      <c r="F93" t="s">
        <v>18</v>
      </c>
      <c r="G93" t="s">
        <v>26</v>
      </c>
      <c r="H93" t="s">
        <v>27</v>
      </c>
      <c r="I93">
        <v>27</v>
      </c>
      <c r="J93" s="1">
        <v>43368</v>
      </c>
      <c r="K93" s="3">
        <v>114441</v>
      </c>
      <c r="L93" s="3">
        <f t="shared" si="2"/>
        <v>9536.75</v>
      </c>
      <c r="M93" s="2">
        <v>0.1</v>
      </c>
      <c r="N93" s="3">
        <v>11444.1</v>
      </c>
      <c r="O93" s="3">
        <f t="shared" si="3"/>
        <v>953.67500000000007</v>
      </c>
      <c r="P93" t="s">
        <v>28</v>
      </c>
      <c r="Q93" t="s">
        <v>29</v>
      </c>
      <c r="R93" s="1">
        <v>43821</v>
      </c>
    </row>
    <row r="94" spans="2:18" x14ac:dyDescent="0.25">
      <c r="B94" t="s">
        <v>164</v>
      </c>
      <c r="C94" t="s">
        <v>1085</v>
      </c>
      <c r="D94" t="s">
        <v>16</v>
      </c>
      <c r="E94" t="s">
        <v>32</v>
      </c>
      <c r="F94" t="s">
        <v>33</v>
      </c>
      <c r="G94" t="s">
        <v>19</v>
      </c>
      <c r="H94" t="s">
        <v>27</v>
      </c>
      <c r="I94">
        <v>33</v>
      </c>
      <c r="J94" s="1">
        <v>43211</v>
      </c>
      <c r="K94" s="3">
        <v>140402</v>
      </c>
      <c r="L94" s="3">
        <f t="shared" si="2"/>
        <v>11700.166666666666</v>
      </c>
      <c r="M94" s="2">
        <v>0.15</v>
      </c>
      <c r="N94" s="3">
        <v>21060.3</v>
      </c>
      <c r="O94" s="3">
        <f t="shared" si="3"/>
        <v>1755.0249999999999</v>
      </c>
      <c r="P94" t="s">
        <v>28</v>
      </c>
      <c r="Q94" t="s">
        <v>86</v>
      </c>
    </row>
    <row r="95" spans="2:18" x14ac:dyDescent="0.25">
      <c r="B95" t="s">
        <v>165</v>
      </c>
      <c r="C95" t="s">
        <v>1086</v>
      </c>
      <c r="D95" t="s">
        <v>92</v>
      </c>
      <c r="E95" t="s">
        <v>32</v>
      </c>
      <c r="F95" t="s">
        <v>44</v>
      </c>
      <c r="G95" t="s">
        <v>19</v>
      </c>
      <c r="H95" t="s">
        <v>68</v>
      </c>
      <c r="I95">
        <v>26</v>
      </c>
      <c r="J95" s="1">
        <v>43578</v>
      </c>
      <c r="K95" s="3">
        <v>59817</v>
      </c>
      <c r="L95" s="3">
        <f t="shared" si="2"/>
        <v>4984.75</v>
      </c>
      <c r="M95" s="2">
        <v>0</v>
      </c>
      <c r="N95" s="3">
        <v>0</v>
      </c>
      <c r="O95" s="3">
        <f t="shared" si="3"/>
        <v>0</v>
      </c>
      <c r="P95" t="s">
        <v>73</v>
      </c>
      <c r="Q95" t="s">
        <v>144</v>
      </c>
    </row>
    <row r="96" spans="2:18" x14ac:dyDescent="0.25">
      <c r="B96" t="s">
        <v>166</v>
      </c>
      <c r="C96" t="s">
        <v>1087</v>
      </c>
      <c r="D96" t="s">
        <v>42</v>
      </c>
      <c r="E96" t="s">
        <v>43</v>
      </c>
      <c r="F96" t="s">
        <v>25</v>
      </c>
      <c r="G96" t="s">
        <v>26</v>
      </c>
      <c r="H96" t="s">
        <v>27</v>
      </c>
      <c r="I96">
        <v>31</v>
      </c>
      <c r="J96" s="1">
        <v>42938</v>
      </c>
      <c r="K96" s="3">
        <v>55854</v>
      </c>
      <c r="L96" s="3">
        <f t="shared" si="2"/>
        <v>4654.5</v>
      </c>
      <c r="M96" s="2">
        <v>0</v>
      </c>
      <c r="N96" s="3">
        <v>0</v>
      </c>
      <c r="O96" s="3">
        <f t="shared" si="3"/>
        <v>0</v>
      </c>
      <c r="P96" t="s">
        <v>21</v>
      </c>
      <c r="Q96" t="s">
        <v>52</v>
      </c>
    </row>
    <row r="97" spans="2:18" x14ac:dyDescent="0.25">
      <c r="B97" t="s">
        <v>167</v>
      </c>
      <c r="C97" t="s">
        <v>1088</v>
      </c>
      <c r="D97" t="s">
        <v>103</v>
      </c>
      <c r="E97" t="s">
        <v>55</v>
      </c>
      <c r="F97" t="s">
        <v>18</v>
      </c>
      <c r="G97" t="s">
        <v>26</v>
      </c>
      <c r="H97" t="s">
        <v>27</v>
      </c>
      <c r="I97">
        <v>53</v>
      </c>
      <c r="J97" s="1">
        <v>37576</v>
      </c>
      <c r="K97" s="3">
        <v>95998</v>
      </c>
      <c r="L97" s="3">
        <f t="shared" si="2"/>
        <v>7999.833333333333</v>
      </c>
      <c r="M97" s="2">
        <v>0</v>
      </c>
      <c r="N97" s="3">
        <v>0</v>
      </c>
      <c r="O97" s="3">
        <f t="shared" si="3"/>
        <v>0</v>
      </c>
      <c r="P97" t="s">
        <v>21</v>
      </c>
      <c r="Q97" t="s">
        <v>22</v>
      </c>
    </row>
    <row r="98" spans="2:18" x14ac:dyDescent="0.25">
      <c r="B98" t="s">
        <v>168</v>
      </c>
      <c r="C98" t="s">
        <v>1089</v>
      </c>
      <c r="D98" t="s">
        <v>16</v>
      </c>
      <c r="E98" t="s">
        <v>43</v>
      </c>
      <c r="F98" t="s">
        <v>25</v>
      </c>
      <c r="G98" t="s">
        <v>19</v>
      </c>
      <c r="H98" t="s">
        <v>27</v>
      </c>
      <c r="I98">
        <v>34</v>
      </c>
      <c r="J98" s="1">
        <v>42116</v>
      </c>
      <c r="K98" s="3">
        <v>154941</v>
      </c>
      <c r="L98" s="3">
        <f t="shared" si="2"/>
        <v>12911.75</v>
      </c>
      <c r="M98" s="2">
        <v>0.13</v>
      </c>
      <c r="N98" s="3">
        <v>20142.330000000002</v>
      </c>
      <c r="O98" s="3">
        <f t="shared" si="3"/>
        <v>1678.5275000000001</v>
      </c>
      <c r="P98" t="s">
        <v>21</v>
      </c>
      <c r="Q98" t="s">
        <v>40</v>
      </c>
    </row>
    <row r="99" spans="2:18" x14ac:dyDescent="0.25">
      <c r="B99" t="s">
        <v>169</v>
      </c>
      <c r="C99" t="s">
        <v>1048</v>
      </c>
      <c r="D99" t="s">
        <v>64</v>
      </c>
      <c r="E99" t="s">
        <v>32</v>
      </c>
      <c r="F99" t="s">
        <v>33</v>
      </c>
      <c r="G99" t="s">
        <v>19</v>
      </c>
      <c r="H99" t="s">
        <v>27</v>
      </c>
      <c r="I99">
        <v>54</v>
      </c>
      <c r="J99" s="1">
        <v>40734</v>
      </c>
      <c r="K99" s="3">
        <v>247022</v>
      </c>
      <c r="L99" s="3">
        <f t="shared" si="2"/>
        <v>20585.166666666668</v>
      </c>
      <c r="M99" s="2">
        <v>0.3</v>
      </c>
      <c r="N99" s="3">
        <v>74106.600000000006</v>
      </c>
      <c r="O99" s="3">
        <f t="shared" si="3"/>
        <v>6175.55</v>
      </c>
      <c r="P99" t="s">
        <v>28</v>
      </c>
      <c r="Q99" t="s">
        <v>86</v>
      </c>
    </row>
    <row r="100" spans="2:18" x14ac:dyDescent="0.25">
      <c r="B100" t="s">
        <v>170</v>
      </c>
      <c r="C100" t="s">
        <v>1090</v>
      </c>
      <c r="D100" t="s">
        <v>160</v>
      </c>
      <c r="E100" t="s">
        <v>17</v>
      </c>
      <c r="F100" t="s">
        <v>25</v>
      </c>
      <c r="G100" t="s">
        <v>19</v>
      </c>
      <c r="H100" t="s">
        <v>68</v>
      </c>
      <c r="I100">
        <v>32</v>
      </c>
      <c r="J100" s="1">
        <v>44474</v>
      </c>
      <c r="K100" s="3">
        <v>88072</v>
      </c>
      <c r="L100" s="3">
        <f t="shared" si="2"/>
        <v>7339.333333333333</v>
      </c>
      <c r="M100" s="2">
        <v>0</v>
      </c>
      <c r="N100" s="3">
        <v>0</v>
      </c>
      <c r="O100" s="3">
        <f t="shared" si="3"/>
        <v>0</v>
      </c>
      <c r="P100" t="s">
        <v>73</v>
      </c>
      <c r="Q100" t="s">
        <v>144</v>
      </c>
    </row>
    <row r="101" spans="2:18" x14ac:dyDescent="0.25">
      <c r="B101" t="s">
        <v>171</v>
      </c>
      <c r="C101" t="s">
        <v>1091</v>
      </c>
      <c r="D101" t="s">
        <v>37</v>
      </c>
      <c r="E101" t="s">
        <v>17</v>
      </c>
      <c r="F101" t="s">
        <v>18</v>
      </c>
      <c r="G101" t="s">
        <v>26</v>
      </c>
      <c r="H101" t="s">
        <v>27</v>
      </c>
      <c r="I101">
        <v>28</v>
      </c>
      <c r="J101" s="1">
        <v>43977</v>
      </c>
      <c r="K101" s="3">
        <v>67925</v>
      </c>
      <c r="L101" s="3">
        <f t="shared" si="2"/>
        <v>5660.416666666667</v>
      </c>
      <c r="M101" s="2">
        <v>0.08</v>
      </c>
      <c r="N101" s="3">
        <v>5434</v>
      </c>
      <c r="O101" s="3">
        <f t="shared" si="3"/>
        <v>452.83333333333331</v>
      </c>
      <c r="P101" t="s">
        <v>28</v>
      </c>
      <c r="Q101" t="s">
        <v>61</v>
      </c>
    </row>
    <row r="102" spans="2:18" x14ac:dyDescent="0.25">
      <c r="B102" t="s">
        <v>172</v>
      </c>
      <c r="C102" t="s">
        <v>1092</v>
      </c>
      <c r="D102" t="s">
        <v>64</v>
      </c>
      <c r="E102" t="s">
        <v>43</v>
      </c>
      <c r="F102" t="s">
        <v>25</v>
      </c>
      <c r="G102" t="s">
        <v>19</v>
      </c>
      <c r="H102" t="s">
        <v>34</v>
      </c>
      <c r="I102">
        <v>31</v>
      </c>
      <c r="J102" s="1">
        <v>44063</v>
      </c>
      <c r="K102" s="3">
        <v>219693</v>
      </c>
      <c r="L102" s="3">
        <f t="shared" si="2"/>
        <v>18307.75</v>
      </c>
      <c r="M102" s="2">
        <v>0.3</v>
      </c>
      <c r="N102" s="3">
        <v>65907.899999999994</v>
      </c>
      <c r="O102" s="3">
        <f t="shared" si="3"/>
        <v>5492.3249999999998</v>
      </c>
      <c r="P102" t="s">
        <v>21</v>
      </c>
      <c r="Q102" t="s">
        <v>52</v>
      </c>
    </row>
    <row r="103" spans="2:18" x14ac:dyDescent="0.25">
      <c r="B103" t="s">
        <v>173</v>
      </c>
      <c r="C103" t="s">
        <v>1093</v>
      </c>
      <c r="D103" t="s">
        <v>147</v>
      </c>
      <c r="E103" t="s">
        <v>58</v>
      </c>
      <c r="F103" t="s">
        <v>18</v>
      </c>
      <c r="G103" t="s">
        <v>19</v>
      </c>
      <c r="H103" t="s">
        <v>34</v>
      </c>
      <c r="I103">
        <v>45</v>
      </c>
      <c r="J103" s="1">
        <v>41386</v>
      </c>
      <c r="K103" s="3">
        <v>61773</v>
      </c>
      <c r="L103" s="3">
        <f t="shared" si="2"/>
        <v>5147.75</v>
      </c>
      <c r="M103" s="2">
        <v>0</v>
      </c>
      <c r="N103" s="3">
        <v>0</v>
      </c>
      <c r="O103" s="3">
        <f t="shared" si="3"/>
        <v>0</v>
      </c>
      <c r="P103" t="s">
        <v>21</v>
      </c>
      <c r="Q103" t="s">
        <v>22</v>
      </c>
    </row>
    <row r="104" spans="2:18" x14ac:dyDescent="0.25">
      <c r="B104" t="s">
        <v>174</v>
      </c>
      <c r="C104" t="s">
        <v>1094</v>
      </c>
      <c r="D104" t="s">
        <v>37</v>
      </c>
      <c r="E104" t="s">
        <v>17</v>
      </c>
      <c r="F104" t="s">
        <v>33</v>
      </c>
      <c r="G104" t="s">
        <v>19</v>
      </c>
      <c r="H104" t="s">
        <v>27</v>
      </c>
      <c r="I104">
        <v>48</v>
      </c>
      <c r="J104" s="1">
        <v>39091</v>
      </c>
      <c r="K104" s="3">
        <v>74546</v>
      </c>
      <c r="L104" s="3">
        <f t="shared" si="2"/>
        <v>6212.166666666667</v>
      </c>
      <c r="M104" s="2">
        <v>0.09</v>
      </c>
      <c r="N104" s="3">
        <v>6709.14</v>
      </c>
      <c r="O104" s="3">
        <f t="shared" si="3"/>
        <v>559.09500000000003</v>
      </c>
      <c r="P104" t="s">
        <v>21</v>
      </c>
      <c r="Q104" t="s">
        <v>22</v>
      </c>
    </row>
    <row r="105" spans="2:18" x14ac:dyDescent="0.25">
      <c r="B105" t="s">
        <v>175</v>
      </c>
      <c r="C105" t="s">
        <v>1095</v>
      </c>
      <c r="D105" t="s">
        <v>176</v>
      </c>
      <c r="E105" t="s">
        <v>58</v>
      </c>
      <c r="F105" t="s">
        <v>33</v>
      </c>
      <c r="G105" t="s">
        <v>26</v>
      </c>
      <c r="H105" t="s">
        <v>20</v>
      </c>
      <c r="I105">
        <v>56</v>
      </c>
      <c r="J105" s="1">
        <v>42031</v>
      </c>
      <c r="K105" s="3">
        <v>62575</v>
      </c>
      <c r="L105" s="3">
        <f t="shared" si="2"/>
        <v>5214.583333333333</v>
      </c>
      <c r="M105" s="2">
        <v>0</v>
      </c>
      <c r="N105" s="3">
        <v>0</v>
      </c>
      <c r="O105" s="3">
        <f t="shared" si="3"/>
        <v>0</v>
      </c>
      <c r="P105" t="s">
        <v>21</v>
      </c>
      <c r="Q105" t="s">
        <v>49</v>
      </c>
    </row>
    <row r="106" spans="2:18" x14ac:dyDescent="0.25">
      <c r="B106" t="s">
        <v>177</v>
      </c>
      <c r="C106" t="s">
        <v>1096</v>
      </c>
      <c r="D106" t="s">
        <v>31</v>
      </c>
      <c r="E106" t="s">
        <v>55</v>
      </c>
      <c r="F106" t="s">
        <v>44</v>
      </c>
      <c r="G106" t="s">
        <v>19</v>
      </c>
      <c r="H106" t="s">
        <v>27</v>
      </c>
      <c r="I106">
        <v>27</v>
      </c>
      <c r="J106" s="1">
        <v>44250</v>
      </c>
      <c r="K106" s="3">
        <v>199041</v>
      </c>
      <c r="L106" s="3">
        <f t="shared" si="2"/>
        <v>16586.75</v>
      </c>
      <c r="M106" s="2">
        <v>0.16</v>
      </c>
      <c r="N106" s="3">
        <v>31846.560000000001</v>
      </c>
      <c r="O106" s="3">
        <f t="shared" si="3"/>
        <v>2653.88</v>
      </c>
      <c r="P106" t="s">
        <v>28</v>
      </c>
      <c r="Q106" t="s">
        <v>86</v>
      </c>
    </row>
    <row r="107" spans="2:18" x14ac:dyDescent="0.25">
      <c r="B107" t="s">
        <v>178</v>
      </c>
      <c r="C107" t="s">
        <v>1097</v>
      </c>
      <c r="D107" t="s">
        <v>92</v>
      </c>
      <c r="E107" t="s">
        <v>51</v>
      </c>
      <c r="F107" t="s">
        <v>33</v>
      </c>
      <c r="G107" t="s">
        <v>26</v>
      </c>
      <c r="H107" t="s">
        <v>34</v>
      </c>
      <c r="I107">
        <v>55</v>
      </c>
      <c r="J107" s="1">
        <v>39177</v>
      </c>
      <c r="K107" s="3">
        <v>52310</v>
      </c>
      <c r="L107" s="3">
        <f t="shared" si="2"/>
        <v>4359.166666666667</v>
      </c>
      <c r="M107" s="2">
        <v>0</v>
      </c>
      <c r="N107" s="3">
        <v>0</v>
      </c>
      <c r="O107" s="3">
        <f t="shared" si="3"/>
        <v>0</v>
      </c>
      <c r="P107" t="s">
        <v>21</v>
      </c>
      <c r="Q107" t="s">
        <v>49</v>
      </c>
      <c r="R107" s="1">
        <v>43385</v>
      </c>
    </row>
    <row r="108" spans="2:18" x14ac:dyDescent="0.25">
      <c r="B108" t="s">
        <v>179</v>
      </c>
      <c r="C108" t="s">
        <v>1098</v>
      </c>
      <c r="D108" t="s">
        <v>16</v>
      </c>
      <c r="E108" t="s">
        <v>32</v>
      </c>
      <c r="F108" t="s">
        <v>33</v>
      </c>
      <c r="G108" t="s">
        <v>26</v>
      </c>
      <c r="H108" t="s">
        <v>20</v>
      </c>
      <c r="I108">
        <v>64</v>
      </c>
      <c r="J108" s="1">
        <v>41454</v>
      </c>
      <c r="K108" s="3">
        <v>159571</v>
      </c>
      <c r="L108" s="3">
        <f t="shared" si="2"/>
        <v>13297.583333333334</v>
      </c>
      <c r="M108" s="2">
        <v>0.1</v>
      </c>
      <c r="N108" s="3">
        <v>15957.1</v>
      </c>
      <c r="O108" s="3">
        <f t="shared" si="3"/>
        <v>1329.7583333333334</v>
      </c>
      <c r="P108" t="s">
        <v>21</v>
      </c>
      <c r="Q108" t="s">
        <v>70</v>
      </c>
    </row>
    <row r="109" spans="2:18" x14ac:dyDescent="0.25">
      <c r="B109" t="s">
        <v>180</v>
      </c>
      <c r="C109" t="s">
        <v>1099</v>
      </c>
      <c r="D109" t="s">
        <v>120</v>
      </c>
      <c r="E109" t="s">
        <v>58</v>
      </c>
      <c r="F109" t="s">
        <v>18</v>
      </c>
      <c r="G109" t="s">
        <v>19</v>
      </c>
      <c r="H109" t="s">
        <v>68</v>
      </c>
      <c r="I109">
        <v>50</v>
      </c>
      <c r="J109" s="1">
        <v>35726</v>
      </c>
      <c r="K109" s="3">
        <v>91763</v>
      </c>
      <c r="L109" s="3">
        <f t="shared" si="2"/>
        <v>7646.916666666667</v>
      </c>
      <c r="M109" s="2">
        <v>0</v>
      </c>
      <c r="N109" s="3">
        <v>0</v>
      </c>
      <c r="O109" s="3">
        <f t="shared" si="3"/>
        <v>0</v>
      </c>
      <c r="P109" t="s">
        <v>21</v>
      </c>
      <c r="Q109" t="s">
        <v>52</v>
      </c>
    </row>
    <row r="110" spans="2:18" x14ac:dyDescent="0.25">
      <c r="B110" t="s">
        <v>181</v>
      </c>
      <c r="C110" t="s">
        <v>1100</v>
      </c>
      <c r="D110" t="s">
        <v>176</v>
      </c>
      <c r="E110" t="s">
        <v>58</v>
      </c>
      <c r="F110" t="s">
        <v>44</v>
      </c>
      <c r="G110" t="s">
        <v>19</v>
      </c>
      <c r="H110" t="s">
        <v>34</v>
      </c>
      <c r="I110">
        <v>51</v>
      </c>
      <c r="J110" s="1">
        <v>35055</v>
      </c>
      <c r="K110" s="3">
        <v>96475</v>
      </c>
      <c r="L110" s="3">
        <f t="shared" si="2"/>
        <v>8039.583333333333</v>
      </c>
      <c r="M110" s="2">
        <v>0</v>
      </c>
      <c r="N110" s="3">
        <v>0</v>
      </c>
      <c r="O110" s="3">
        <f t="shared" si="3"/>
        <v>0</v>
      </c>
      <c r="P110" t="s">
        <v>21</v>
      </c>
      <c r="Q110" t="s">
        <v>52</v>
      </c>
    </row>
    <row r="111" spans="2:18" x14ac:dyDescent="0.25">
      <c r="B111" t="s">
        <v>182</v>
      </c>
      <c r="C111" t="s">
        <v>1101</v>
      </c>
      <c r="D111" t="s">
        <v>57</v>
      </c>
      <c r="E111" t="s">
        <v>58</v>
      </c>
      <c r="F111" t="s">
        <v>25</v>
      </c>
      <c r="G111" t="s">
        <v>26</v>
      </c>
      <c r="H111" t="s">
        <v>34</v>
      </c>
      <c r="I111">
        <v>36</v>
      </c>
      <c r="J111" s="1">
        <v>42706</v>
      </c>
      <c r="K111" s="3">
        <v>113781</v>
      </c>
      <c r="L111" s="3">
        <f t="shared" si="2"/>
        <v>9481.75</v>
      </c>
      <c r="M111" s="2">
        <v>0</v>
      </c>
      <c r="N111" s="3">
        <v>0</v>
      </c>
      <c r="O111" s="3">
        <f t="shared" si="3"/>
        <v>0</v>
      </c>
      <c r="P111" t="s">
        <v>21</v>
      </c>
      <c r="Q111" t="s">
        <v>70</v>
      </c>
    </row>
    <row r="112" spans="2:18" x14ac:dyDescent="0.25">
      <c r="B112" t="s">
        <v>183</v>
      </c>
      <c r="C112" t="s">
        <v>1102</v>
      </c>
      <c r="D112" t="s">
        <v>31</v>
      </c>
      <c r="E112" t="s">
        <v>32</v>
      </c>
      <c r="F112" t="s">
        <v>18</v>
      </c>
      <c r="G112" t="s">
        <v>26</v>
      </c>
      <c r="H112" t="s">
        <v>27</v>
      </c>
      <c r="I112">
        <v>42</v>
      </c>
      <c r="J112" s="1">
        <v>37636</v>
      </c>
      <c r="K112" s="3">
        <v>166599</v>
      </c>
      <c r="L112" s="3">
        <f t="shared" si="2"/>
        <v>13883.25</v>
      </c>
      <c r="M112" s="2">
        <v>0.26</v>
      </c>
      <c r="N112" s="3">
        <v>43315.74</v>
      </c>
      <c r="O112" s="3">
        <f t="shared" si="3"/>
        <v>3609.645</v>
      </c>
      <c r="P112" t="s">
        <v>21</v>
      </c>
      <c r="Q112" t="s">
        <v>22</v>
      </c>
    </row>
    <row r="113" spans="2:17" x14ac:dyDescent="0.25">
      <c r="B113" t="s">
        <v>184</v>
      </c>
      <c r="C113" t="s">
        <v>1103</v>
      </c>
      <c r="D113" t="s">
        <v>185</v>
      </c>
      <c r="E113" t="s">
        <v>43</v>
      </c>
      <c r="F113" t="s">
        <v>44</v>
      </c>
      <c r="G113" t="s">
        <v>19</v>
      </c>
      <c r="H113" t="s">
        <v>27</v>
      </c>
      <c r="I113">
        <v>41</v>
      </c>
      <c r="J113" s="1">
        <v>38398</v>
      </c>
      <c r="K113" s="3">
        <v>95372</v>
      </c>
      <c r="L113" s="3">
        <f t="shared" si="2"/>
        <v>7947.666666666667</v>
      </c>
      <c r="M113" s="2">
        <v>0</v>
      </c>
      <c r="N113" s="3">
        <v>0</v>
      </c>
      <c r="O113" s="3">
        <f t="shared" si="3"/>
        <v>0</v>
      </c>
      <c r="P113" t="s">
        <v>28</v>
      </c>
      <c r="Q113" t="s">
        <v>61</v>
      </c>
    </row>
    <row r="114" spans="2:17" x14ac:dyDescent="0.25">
      <c r="B114" t="s">
        <v>186</v>
      </c>
      <c r="C114" t="s">
        <v>1104</v>
      </c>
      <c r="D114" t="s">
        <v>31</v>
      </c>
      <c r="E114" t="s">
        <v>17</v>
      </c>
      <c r="F114" t="s">
        <v>18</v>
      </c>
      <c r="G114" t="s">
        <v>19</v>
      </c>
      <c r="H114" t="s">
        <v>27</v>
      </c>
      <c r="I114">
        <v>29</v>
      </c>
      <c r="J114" s="1">
        <v>44052</v>
      </c>
      <c r="K114" s="3">
        <v>161203</v>
      </c>
      <c r="L114" s="3">
        <f t="shared" si="2"/>
        <v>13433.583333333334</v>
      </c>
      <c r="M114" s="2">
        <v>0.15</v>
      </c>
      <c r="N114" s="3">
        <v>24180.45</v>
      </c>
      <c r="O114" s="3">
        <f t="shared" si="3"/>
        <v>2015.0375000000001</v>
      </c>
      <c r="P114" t="s">
        <v>28</v>
      </c>
      <c r="Q114" t="s">
        <v>98</v>
      </c>
    </row>
    <row r="115" spans="2:17" x14ac:dyDescent="0.25">
      <c r="B115" t="s">
        <v>187</v>
      </c>
      <c r="C115" t="s">
        <v>1105</v>
      </c>
      <c r="D115" t="s">
        <v>188</v>
      </c>
      <c r="E115" t="s">
        <v>17</v>
      </c>
      <c r="F115" t="s">
        <v>25</v>
      </c>
      <c r="G115" t="s">
        <v>19</v>
      </c>
      <c r="H115" t="s">
        <v>34</v>
      </c>
      <c r="I115">
        <v>44</v>
      </c>
      <c r="J115" s="1">
        <v>39064</v>
      </c>
      <c r="K115" s="3">
        <v>74738</v>
      </c>
      <c r="L115" s="3">
        <f t="shared" si="2"/>
        <v>6228.166666666667</v>
      </c>
      <c r="M115" s="2">
        <v>0</v>
      </c>
      <c r="N115" s="3">
        <v>0</v>
      </c>
      <c r="O115" s="3">
        <f t="shared" si="3"/>
        <v>0</v>
      </c>
      <c r="P115" t="s">
        <v>21</v>
      </c>
      <c r="Q115" t="s">
        <v>49</v>
      </c>
    </row>
    <row r="116" spans="2:17" x14ac:dyDescent="0.25">
      <c r="B116" t="s">
        <v>189</v>
      </c>
      <c r="C116" t="s">
        <v>1106</v>
      </c>
      <c r="D116" t="s">
        <v>31</v>
      </c>
      <c r="E116" t="s">
        <v>43</v>
      </c>
      <c r="F116" t="s">
        <v>18</v>
      </c>
      <c r="G116" t="s">
        <v>19</v>
      </c>
      <c r="H116" t="s">
        <v>27</v>
      </c>
      <c r="I116">
        <v>41</v>
      </c>
      <c r="J116" s="1">
        <v>43322</v>
      </c>
      <c r="K116" s="3">
        <v>171173</v>
      </c>
      <c r="L116" s="3">
        <f t="shared" si="2"/>
        <v>14264.416666666666</v>
      </c>
      <c r="M116" s="2">
        <v>0.21</v>
      </c>
      <c r="N116" s="3">
        <v>35946.33</v>
      </c>
      <c r="O116" s="3">
        <f t="shared" si="3"/>
        <v>2995.5275000000001</v>
      </c>
      <c r="P116" t="s">
        <v>21</v>
      </c>
      <c r="Q116" t="s">
        <v>70</v>
      </c>
    </row>
    <row r="117" spans="2:17" x14ac:dyDescent="0.25">
      <c r="B117" t="s">
        <v>190</v>
      </c>
      <c r="C117" t="s">
        <v>1107</v>
      </c>
      <c r="D117" t="s">
        <v>64</v>
      </c>
      <c r="E117" t="s">
        <v>43</v>
      </c>
      <c r="F117" t="s">
        <v>44</v>
      </c>
      <c r="G117" t="s">
        <v>26</v>
      </c>
      <c r="H117" t="s">
        <v>68</v>
      </c>
      <c r="I117">
        <v>61</v>
      </c>
      <c r="J117" s="1">
        <v>43732</v>
      </c>
      <c r="K117" s="3">
        <v>201464</v>
      </c>
      <c r="L117" s="3">
        <f t="shared" si="2"/>
        <v>16788.666666666668</v>
      </c>
      <c r="M117" s="2">
        <v>0.37</v>
      </c>
      <c r="N117" s="3">
        <v>74541.679999999993</v>
      </c>
      <c r="O117" s="3">
        <f t="shared" si="3"/>
        <v>6211.8066666666664</v>
      </c>
      <c r="P117" t="s">
        <v>21</v>
      </c>
      <c r="Q117" t="s">
        <v>35</v>
      </c>
    </row>
    <row r="118" spans="2:17" x14ac:dyDescent="0.25">
      <c r="B118" t="s">
        <v>191</v>
      </c>
      <c r="C118" t="s">
        <v>1108</v>
      </c>
      <c r="D118" t="s">
        <v>31</v>
      </c>
      <c r="E118" t="s">
        <v>55</v>
      </c>
      <c r="F118" t="s">
        <v>44</v>
      </c>
      <c r="G118" t="s">
        <v>26</v>
      </c>
      <c r="H118" t="s">
        <v>34</v>
      </c>
      <c r="I118">
        <v>50</v>
      </c>
      <c r="J118" s="1">
        <v>35998</v>
      </c>
      <c r="K118" s="3">
        <v>174895</v>
      </c>
      <c r="L118" s="3">
        <f t="shared" si="2"/>
        <v>14574.583333333334</v>
      </c>
      <c r="M118" s="2">
        <v>0.15</v>
      </c>
      <c r="N118" s="3">
        <v>26234.25</v>
      </c>
      <c r="O118" s="3">
        <f t="shared" si="3"/>
        <v>2186.1875</v>
      </c>
      <c r="P118" t="s">
        <v>21</v>
      </c>
      <c r="Q118" t="s">
        <v>35</v>
      </c>
    </row>
    <row r="119" spans="2:17" x14ac:dyDescent="0.25">
      <c r="B119" t="s">
        <v>192</v>
      </c>
      <c r="C119" t="s">
        <v>1109</v>
      </c>
      <c r="D119" t="s">
        <v>16</v>
      </c>
      <c r="E119" t="s">
        <v>17</v>
      </c>
      <c r="F119" t="s">
        <v>25</v>
      </c>
      <c r="G119" t="s">
        <v>19</v>
      </c>
      <c r="H119" t="s">
        <v>27</v>
      </c>
      <c r="I119">
        <v>49</v>
      </c>
      <c r="J119" s="1">
        <v>38825</v>
      </c>
      <c r="K119" s="3">
        <v>134486</v>
      </c>
      <c r="L119" s="3">
        <f t="shared" si="2"/>
        <v>11207.166666666666</v>
      </c>
      <c r="M119" s="2">
        <v>0.14000000000000001</v>
      </c>
      <c r="N119" s="3">
        <v>18828.04</v>
      </c>
      <c r="O119" s="3">
        <f t="shared" si="3"/>
        <v>1569.0033333333333</v>
      </c>
      <c r="P119" t="s">
        <v>21</v>
      </c>
      <c r="Q119" t="s">
        <v>52</v>
      </c>
    </row>
    <row r="120" spans="2:17" x14ac:dyDescent="0.25">
      <c r="B120" t="s">
        <v>193</v>
      </c>
      <c r="C120" t="s">
        <v>1110</v>
      </c>
      <c r="D120" t="s">
        <v>39</v>
      </c>
      <c r="E120" t="s">
        <v>32</v>
      </c>
      <c r="F120" t="s">
        <v>25</v>
      </c>
      <c r="G120" t="s">
        <v>19</v>
      </c>
      <c r="H120" t="s">
        <v>68</v>
      </c>
      <c r="I120">
        <v>60</v>
      </c>
      <c r="J120" s="1">
        <v>39137</v>
      </c>
      <c r="K120" s="3">
        <v>71699</v>
      </c>
      <c r="L120" s="3">
        <f t="shared" si="2"/>
        <v>5974.916666666667</v>
      </c>
      <c r="M120" s="2">
        <v>0</v>
      </c>
      <c r="N120" s="3">
        <v>0</v>
      </c>
      <c r="O120" s="3">
        <f t="shared" si="3"/>
        <v>0</v>
      </c>
      <c r="P120" t="s">
        <v>73</v>
      </c>
      <c r="Q120" t="s">
        <v>74</v>
      </c>
    </row>
    <row r="121" spans="2:17" x14ac:dyDescent="0.25">
      <c r="B121" t="s">
        <v>194</v>
      </c>
      <c r="C121" t="s">
        <v>1111</v>
      </c>
      <c r="D121" t="s">
        <v>39</v>
      </c>
      <c r="E121" t="s">
        <v>65</v>
      </c>
      <c r="F121" t="s">
        <v>44</v>
      </c>
      <c r="G121" t="s">
        <v>19</v>
      </c>
      <c r="H121" t="s">
        <v>68</v>
      </c>
      <c r="I121">
        <v>42</v>
      </c>
      <c r="J121" s="1">
        <v>44198</v>
      </c>
      <c r="K121" s="3">
        <v>94430</v>
      </c>
      <c r="L121" s="3">
        <f t="shared" si="2"/>
        <v>7869.166666666667</v>
      </c>
      <c r="M121" s="2">
        <v>0</v>
      </c>
      <c r="N121" s="3">
        <v>0</v>
      </c>
      <c r="O121" s="3">
        <f t="shared" si="3"/>
        <v>0</v>
      </c>
      <c r="P121" t="s">
        <v>21</v>
      </c>
      <c r="Q121" t="s">
        <v>22</v>
      </c>
    </row>
    <row r="122" spans="2:17" x14ac:dyDescent="0.25">
      <c r="B122" t="s">
        <v>195</v>
      </c>
      <c r="C122" t="s">
        <v>1112</v>
      </c>
      <c r="D122" t="s">
        <v>46</v>
      </c>
      <c r="E122" t="s">
        <v>32</v>
      </c>
      <c r="F122" t="s">
        <v>44</v>
      </c>
      <c r="G122" t="s">
        <v>26</v>
      </c>
      <c r="H122" t="s">
        <v>27</v>
      </c>
      <c r="I122">
        <v>39</v>
      </c>
      <c r="J122" s="1">
        <v>40192</v>
      </c>
      <c r="K122" s="3">
        <v>103504</v>
      </c>
      <c r="L122" s="3">
        <f t="shared" si="2"/>
        <v>8625.3333333333339</v>
      </c>
      <c r="M122" s="2">
        <v>7.0000000000000007E-2</v>
      </c>
      <c r="N122" s="3">
        <v>7245.28</v>
      </c>
      <c r="O122" s="3">
        <f t="shared" si="3"/>
        <v>603.77333333333331</v>
      </c>
      <c r="P122" t="s">
        <v>28</v>
      </c>
      <c r="Q122" t="s">
        <v>98</v>
      </c>
    </row>
    <row r="123" spans="2:17" x14ac:dyDescent="0.25">
      <c r="B123" t="s">
        <v>196</v>
      </c>
      <c r="C123" t="s">
        <v>1113</v>
      </c>
      <c r="D123" t="s">
        <v>96</v>
      </c>
      <c r="E123" t="s">
        <v>17</v>
      </c>
      <c r="F123" t="s">
        <v>25</v>
      </c>
      <c r="G123" t="s">
        <v>19</v>
      </c>
      <c r="H123" t="s">
        <v>27</v>
      </c>
      <c r="I123">
        <v>55</v>
      </c>
      <c r="J123" s="1">
        <v>38573</v>
      </c>
      <c r="K123" s="3">
        <v>92771</v>
      </c>
      <c r="L123" s="3">
        <f t="shared" si="2"/>
        <v>7730.916666666667</v>
      </c>
      <c r="M123" s="2">
        <v>0</v>
      </c>
      <c r="N123" s="3">
        <v>0</v>
      </c>
      <c r="O123" s="3">
        <f t="shared" si="3"/>
        <v>0</v>
      </c>
      <c r="P123" t="s">
        <v>21</v>
      </c>
      <c r="Q123" t="s">
        <v>49</v>
      </c>
    </row>
    <row r="124" spans="2:17" x14ac:dyDescent="0.25">
      <c r="B124" t="s">
        <v>197</v>
      </c>
      <c r="C124" t="s">
        <v>1114</v>
      </c>
      <c r="D124" t="s">
        <v>92</v>
      </c>
      <c r="E124" t="s">
        <v>32</v>
      </c>
      <c r="F124" t="s">
        <v>33</v>
      </c>
      <c r="G124" t="s">
        <v>19</v>
      </c>
      <c r="H124" t="s">
        <v>68</v>
      </c>
      <c r="I124">
        <v>39</v>
      </c>
      <c r="J124" s="1">
        <v>38813</v>
      </c>
      <c r="K124" s="3">
        <v>71531</v>
      </c>
      <c r="L124" s="3">
        <f t="shared" si="2"/>
        <v>5960.916666666667</v>
      </c>
      <c r="M124" s="2">
        <v>0</v>
      </c>
      <c r="N124" s="3">
        <v>0</v>
      </c>
      <c r="O124" s="3">
        <f t="shared" si="3"/>
        <v>0</v>
      </c>
      <c r="P124" t="s">
        <v>21</v>
      </c>
      <c r="Q124" t="s">
        <v>70</v>
      </c>
    </row>
    <row r="125" spans="2:17" x14ac:dyDescent="0.25">
      <c r="B125" t="s">
        <v>198</v>
      </c>
      <c r="C125" t="s">
        <v>1115</v>
      </c>
      <c r="D125" t="s">
        <v>138</v>
      </c>
      <c r="E125" t="s">
        <v>17</v>
      </c>
      <c r="F125" t="s">
        <v>33</v>
      </c>
      <c r="G125" t="s">
        <v>26</v>
      </c>
      <c r="H125" t="s">
        <v>20</v>
      </c>
      <c r="I125">
        <v>28</v>
      </c>
      <c r="J125" s="1">
        <v>43530</v>
      </c>
      <c r="K125" s="3">
        <v>90304</v>
      </c>
      <c r="L125" s="3">
        <f t="shared" si="2"/>
        <v>7525.333333333333</v>
      </c>
      <c r="M125" s="2">
        <v>0</v>
      </c>
      <c r="N125" s="3">
        <v>0</v>
      </c>
      <c r="O125" s="3">
        <f t="shared" si="3"/>
        <v>0</v>
      </c>
      <c r="P125" t="s">
        <v>21</v>
      </c>
      <c r="Q125" t="s">
        <v>35</v>
      </c>
    </row>
    <row r="126" spans="2:17" x14ac:dyDescent="0.25">
      <c r="B126" t="s">
        <v>199</v>
      </c>
      <c r="C126" t="s">
        <v>1116</v>
      </c>
      <c r="D126" t="s">
        <v>46</v>
      </c>
      <c r="E126" t="s">
        <v>65</v>
      </c>
      <c r="F126" t="s">
        <v>25</v>
      </c>
      <c r="G126" t="s">
        <v>19</v>
      </c>
      <c r="H126" t="s">
        <v>34</v>
      </c>
      <c r="I126">
        <v>65</v>
      </c>
      <c r="J126" s="1">
        <v>40793</v>
      </c>
      <c r="K126" s="3">
        <v>104903</v>
      </c>
      <c r="L126" s="3">
        <f t="shared" si="2"/>
        <v>8741.9166666666661</v>
      </c>
      <c r="M126" s="2">
        <v>0.1</v>
      </c>
      <c r="N126" s="3">
        <v>10490.3</v>
      </c>
      <c r="O126" s="3">
        <f t="shared" si="3"/>
        <v>874.19166666666661</v>
      </c>
      <c r="P126" t="s">
        <v>21</v>
      </c>
      <c r="Q126" t="s">
        <v>70</v>
      </c>
    </row>
    <row r="127" spans="2:17" x14ac:dyDescent="0.25">
      <c r="B127" t="s">
        <v>200</v>
      </c>
      <c r="C127" t="s">
        <v>1117</v>
      </c>
      <c r="D127" t="s">
        <v>48</v>
      </c>
      <c r="E127" t="s">
        <v>32</v>
      </c>
      <c r="F127" t="s">
        <v>44</v>
      </c>
      <c r="G127" t="s">
        <v>19</v>
      </c>
      <c r="H127" t="s">
        <v>27</v>
      </c>
      <c r="I127">
        <v>52</v>
      </c>
      <c r="J127" s="1">
        <v>43515</v>
      </c>
      <c r="K127" s="3">
        <v>55859</v>
      </c>
      <c r="L127" s="3">
        <f t="shared" si="2"/>
        <v>4654.916666666667</v>
      </c>
      <c r="M127" s="2">
        <v>0</v>
      </c>
      <c r="N127" s="3">
        <v>0</v>
      </c>
      <c r="O127" s="3">
        <f t="shared" si="3"/>
        <v>0</v>
      </c>
      <c r="P127" t="s">
        <v>28</v>
      </c>
      <c r="Q127" t="s">
        <v>86</v>
      </c>
    </row>
    <row r="128" spans="2:17" x14ac:dyDescent="0.25">
      <c r="B128" t="s">
        <v>201</v>
      </c>
      <c r="C128" t="s">
        <v>1118</v>
      </c>
      <c r="D128" t="s">
        <v>124</v>
      </c>
      <c r="E128" t="s">
        <v>58</v>
      </c>
      <c r="F128" t="s">
        <v>44</v>
      </c>
      <c r="G128" t="s">
        <v>19</v>
      </c>
      <c r="H128" t="s">
        <v>68</v>
      </c>
      <c r="I128">
        <v>62</v>
      </c>
      <c r="J128" s="1">
        <v>39002</v>
      </c>
      <c r="K128" s="3">
        <v>79785</v>
      </c>
      <c r="L128" s="3">
        <f t="shared" si="2"/>
        <v>6648.75</v>
      </c>
      <c r="M128" s="2">
        <v>0</v>
      </c>
      <c r="N128" s="3">
        <v>0</v>
      </c>
      <c r="O128" s="3">
        <f t="shared" si="3"/>
        <v>0</v>
      </c>
      <c r="P128" t="s">
        <v>21</v>
      </c>
      <c r="Q128" t="s">
        <v>52</v>
      </c>
    </row>
    <row r="129" spans="2:18" x14ac:dyDescent="0.25">
      <c r="B129" t="s">
        <v>202</v>
      </c>
      <c r="C129" t="s">
        <v>1119</v>
      </c>
      <c r="D129" t="s">
        <v>39</v>
      </c>
      <c r="E129" t="s">
        <v>65</v>
      </c>
      <c r="F129" t="s">
        <v>44</v>
      </c>
      <c r="G129" t="s">
        <v>19</v>
      </c>
      <c r="H129" t="s">
        <v>27</v>
      </c>
      <c r="I129">
        <v>39</v>
      </c>
      <c r="J129" s="1">
        <v>39391</v>
      </c>
      <c r="K129" s="3">
        <v>99017</v>
      </c>
      <c r="L129" s="3">
        <f t="shared" si="2"/>
        <v>8251.4166666666661</v>
      </c>
      <c r="M129" s="2">
        <v>0</v>
      </c>
      <c r="N129" s="3">
        <v>0</v>
      </c>
      <c r="O129" s="3">
        <f t="shared" si="3"/>
        <v>0</v>
      </c>
      <c r="P129" t="s">
        <v>28</v>
      </c>
      <c r="Q129" t="s">
        <v>86</v>
      </c>
    </row>
    <row r="130" spans="2:18" x14ac:dyDescent="0.25">
      <c r="B130" t="s">
        <v>203</v>
      </c>
      <c r="C130" t="s">
        <v>1120</v>
      </c>
      <c r="D130" t="s">
        <v>204</v>
      </c>
      <c r="E130" t="s">
        <v>17</v>
      </c>
      <c r="F130" t="s">
        <v>25</v>
      </c>
      <c r="G130" t="s">
        <v>19</v>
      </c>
      <c r="H130" t="s">
        <v>34</v>
      </c>
      <c r="I130">
        <v>63</v>
      </c>
      <c r="J130" s="1">
        <v>33695</v>
      </c>
      <c r="K130" s="3">
        <v>53809</v>
      </c>
      <c r="L130" s="3">
        <f t="shared" si="2"/>
        <v>4484.083333333333</v>
      </c>
      <c r="M130" s="2">
        <v>0</v>
      </c>
      <c r="N130" s="3">
        <v>0</v>
      </c>
      <c r="O130" s="3">
        <f t="shared" si="3"/>
        <v>0</v>
      </c>
      <c r="P130" t="s">
        <v>21</v>
      </c>
      <c r="Q130" t="s">
        <v>40</v>
      </c>
    </row>
    <row r="131" spans="2:18" x14ac:dyDescent="0.25">
      <c r="B131" t="s">
        <v>205</v>
      </c>
      <c r="C131" t="s">
        <v>1121</v>
      </c>
      <c r="D131" t="s">
        <v>120</v>
      </c>
      <c r="E131" t="s">
        <v>58</v>
      </c>
      <c r="F131" t="s">
        <v>33</v>
      </c>
      <c r="G131" t="s">
        <v>26</v>
      </c>
      <c r="H131" t="s">
        <v>27</v>
      </c>
      <c r="I131">
        <v>27</v>
      </c>
      <c r="J131" s="1">
        <v>43937</v>
      </c>
      <c r="K131" s="3">
        <v>71864</v>
      </c>
      <c r="L131" s="3">
        <f t="shared" si="2"/>
        <v>5988.666666666667</v>
      </c>
      <c r="M131" s="2">
        <v>0</v>
      </c>
      <c r="N131" s="3">
        <v>0</v>
      </c>
      <c r="O131" s="3">
        <f t="shared" si="3"/>
        <v>0</v>
      </c>
      <c r="P131" t="s">
        <v>28</v>
      </c>
      <c r="Q131" t="s">
        <v>98</v>
      </c>
    </row>
    <row r="132" spans="2:18" x14ac:dyDescent="0.25">
      <c r="B132" t="s">
        <v>206</v>
      </c>
      <c r="C132" t="s">
        <v>1122</v>
      </c>
      <c r="D132" t="s">
        <v>64</v>
      </c>
      <c r="E132" t="s">
        <v>32</v>
      </c>
      <c r="F132" t="s">
        <v>44</v>
      </c>
      <c r="G132" t="s">
        <v>19</v>
      </c>
      <c r="H132" t="s">
        <v>27</v>
      </c>
      <c r="I132">
        <v>37</v>
      </c>
      <c r="J132" s="1">
        <v>40883</v>
      </c>
      <c r="K132" s="3">
        <v>225558</v>
      </c>
      <c r="L132" s="3">
        <f t="shared" ref="L132:L195" si="4">K132/12</f>
        <v>18796.5</v>
      </c>
      <c r="M132" s="2">
        <v>0.33</v>
      </c>
      <c r="N132" s="3">
        <v>74434.14</v>
      </c>
      <c r="O132" s="3">
        <f t="shared" ref="O132:O195" si="5">N132/12</f>
        <v>6202.8450000000003</v>
      </c>
      <c r="P132" t="s">
        <v>28</v>
      </c>
      <c r="Q132" t="s">
        <v>61</v>
      </c>
    </row>
    <row r="133" spans="2:18" x14ac:dyDescent="0.25">
      <c r="B133" t="s">
        <v>207</v>
      </c>
      <c r="C133" t="s">
        <v>1123</v>
      </c>
      <c r="D133" t="s">
        <v>16</v>
      </c>
      <c r="E133" t="s">
        <v>17</v>
      </c>
      <c r="F133" t="s">
        <v>25</v>
      </c>
      <c r="G133" t="s">
        <v>26</v>
      </c>
      <c r="H133" t="s">
        <v>34</v>
      </c>
      <c r="I133">
        <v>37</v>
      </c>
      <c r="J133" s="1">
        <v>41695</v>
      </c>
      <c r="K133" s="3">
        <v>128984</v>
      </c>
      <c r="L133" s="3">
        <f t="shared" si="4"/>
        <v>10748.666666666666</v>
      </c>
      <c r="M133" s="2">
        <v>0.12</v>
      </c>
      <c r="N133" s="3">
        <v>15478.08</v>
      </c>
      <c r="O133" s="3">
        <f t="shared" si="5"/>
        <v>1289.8399999999999</v>
      </c>
      <c r="P133" t="s">
        <v>21</v>
      </c>
      <c r="Q133" t="s">
        <v>49</v>
      </c>
      <c r="R133" s="1">
        <v>44317</v>
      </c>
    </row>
    <row r="134" spans="2:18" x14ac:dyDescent="0.25">
      <c r="B134" t="s">
        <v>208</v>
      </c>
      <c r="C134" t="s">
        <v>1124</v>
      </c>
      <c r="D134" t="s">
        <v>120</v>
      </c>
      <c r="E134" t="s">
        <v>58</v>
      </c>
      <c r="F134" t="s">
        <v>33</v>
      </c>
      <c r="G134" t="s">
        <v>26</v>
      </c>
      <c r="H134" t="s">
        <v>68</v>
      </c>
      <c r="I134">
        <v>46</v>
      </c>
      <c r="J134" s="1">
        <v>36331</v>
      </c>
      <c r="K134" s="3">
        <v>96997</v>
      </c>
      <c r="L134" s="3">
        <f t="shared" si="4"/>
        <v>8083.083333333333</v>
      </c>
      <c r="M134" s="2">
        <v>0</v>
      </c>
      <c r="N134" s="3">
        <v>0</v>
      </c>
      <c r="O134" s="3">
        <f t="shared" si="5"/>
        <v>0</v>
      </c>
      <c r="P134" t="s">
        <v>73</v>
      </c>
      <c r="Q134" t="s">
        <v>144</v>
      </c>
    </row>
    <row r="135" spans="2:18" x14ac:dyDescent="0.25">
      <c r="B135" t="s">
        <v>209</v>
      </c>
      <c r="C135" t="s">
        <v>1125</v>
      </c>
      <c r="D135" t="s">
        <v>31</v>
      </c>
      <c r="E135" t="s">
        <v>55</v>
      </c>
      <c r="F135" t="s">
        <v>25</v>
      </c>
      <c r="G135" t="s">
        <v>19</v>
      </c>
      <c r="H135" t="s">
        <v>68</v>
      </c>
      <c r="I135">
        <v>54</v>
      </c>
      <c r="J135" s="1">
        <v>43122</v>
      </c>
      <c r="K135" s="3">
        <v>176294</v>
      </c>
      <c r="L135" s="3">
        <f t="shared" si="4"/>
        <v>14691.166666666666</v>
      </c>
      <c r="M135" s="2">
        <v>0.28000000000000003</v>
      </c>
      <c r="N135" s="3">
        <v>49362.32</v>
      </c>
      <c r="O135" s="3">
        <f t="shared" si="5"/>
        <v>4113.5266666666666</v>
      </c>
      <c r="P135" t="s">
        <v>21</v>
      </c>
      <c r="Q135" t="s">
        <v>52</v>
      </c>
    </row>
    <row r="136" spans="2:18" x14ac:dyDescent="0.25">
      <c r="B136" t="s">
        <v>210</v>
      </c>
      <c r="C136" t="s">
        <v>1126</v>
      </c>
      <c r="D136" t="s">
        <v>48</v>
      </c>
      <c r="E136" t="s">
        <v>43</v>
      </c>
      <c r="F136" t="s">
        <v>18</v>
      </c>
      <c r="G136" t="s">
        <v>19</v>
      </c>
      <c r="H136" t="s">
        <v>27</v>
      </c>
      <c r="I136">
        <v>30</v>
      </c>
      <c r="J136" s="1">
        <v>44241</v>
      </c>
      <c r="K136" s="3">
        <v>48340</v>
      </c>
      <c r="L136" s="3">
        <f t="shared" si="4"/>
        <v>4028.3333333333335</v>
      </c>
      <c r="M136" s="2">
        <v>0</v>
      </c>
      <c r="N136" s="3">
        <v>0</v>
      </c>
      <c r="O136" s="3">
        <f t="shared" si="5"/>
        <v>0</v>
      </c>
      <c r="P136" t="s">
        <v>28</v>
      </c>
      <c r="Q136" t="s">
        <v>86</v>
      </c>
    </row>
    <row r="137" spans="2:18" x14ac:dyDescent="0.25">
      <c r="B137" t="s">
        <v>211</v>
      </c>
      <c r="C137" t="s">
        <v>1127</v>
      </c>
      <c r="D137" t="s">
        <v>64</v>
      </c>
      <c r="E137" t="s">
        <v>58</v>
      </c>
      <c r="F137" t="s">
        <v>44</v>
      </c>
      <c r="G137" t="s">
        <v>19</v>
      </c>
      <c r="H137" t="s">
        <v>68</v>
      </c>
      <c r="I137">
        <v>28</v>
      </c>
      <c r="J137" s="1">
        <v>42922</v>
      </c>
      <c r="K137" s="3">
        <v>240488</v>
      </c>
      <c r="L137" s="3">
        <f t="shared" si="4"/>
        <v>20040.666666666668</v>
      </c>
      <c r="M137" s="2">
        <v>0.4</v>
      </c>
      <c r="N137" s="3">
        <v>96195.199999999997</v>
      </c>
      <c r="O137" s="3">
        <f t="shared" si="5"/>
        <v>8016.2666666666664</v>
      </c>
      <c r="P137" t="s">
        <v>73</v>
      </c>
      <c r="Q137" t="s">
        <v>77</v>
      </c>
    </row>
    <row r="138" spans="2:18" x14ac:dyDescent="0.25">
      <c r="B138" t="s">
        <v>212</v>
      </c>
      <c r="C138" t="s">
        <v>1128</v>
      </c>
      <c r="D138" t="s">
        <v>96</v>
      </c>
      <c r="E138" t="s">
        <v>17</v>
      </c>
      <c r="F138" t="s">
        <v>25</v>
      </c>
      <c r="G138" t="s">
        <v>26</v>
      </c>
      <c r="H138" t="s">
        <v>34</v>
      </c>
      <c r="I138">
        <v>40</v>
      </c>
      <c r="J138" s="1">
        <v>40565</v>
      </c>
      <c r="K138" s="3">
        <v>97339</v>
      </c>
      <c r="L138" s="3">
        <f t="shared" si="4"/>
        <v>8111.583333333333</v>
      </c>
      <c r="M138" s="2">
        <v>0</v>
      </c>
      <c r="N138" s="3">
        <v>0</v>
      </c>
      <c r="O138" s="3">
        <f t="shared" si="5"/>
        <v>0</v>
      </c>
      <c r="P138" t="s">
        <v>21</v>
      </c>
      <c r="Q138" t="s">
        <v>52</v>
      </c>
    </row>
    <row r="139" spans="2:18" x14ac:dyDescent="0.25">
      <c r="B139" t="s">
        <v>213</v>
      </c>
      <c r="C139" t="s">
        <v>1129</v>
      </c>
      <c r="D139" t="s">
        <v>64</v>
      </c>
      <c r="E139" t="s">
        <v>55</v>
      </c>
      <c r="F139" t="s">
        <v>25</v>
      </c>
      <c r="G139" t="s">
        <v>19</v>
      </c>
      <c r="H139" t="s">
        <v>27</v>
      </c>
      <c r="I139">
        <v>49</v>
      </c>
      <c r="J139" s="1">
        <v>37680</v>
      </c>
      <c r="K139" s="3">
        <v>211291</v>
      </c>
      <c r="L139" s="3">
        <f t="shared" si="4"/>
        <v>17607.583333333332</v>
      </c>
      <c r="M139" s="2">
        <v>0.37</v>
      </c>
      <c r="N139" s="3">
        <v>78177.67</v>
      </c>
      <c r="O139" s="3">
        <f t="shared" si="5"/>
        <v>6514.8058333333329</v>
      </c>
      <c r="P139" t="s">
        <v>28</v>
      </c>
      <c r="Q139" t="s">
        <v>29</v>
      </c>
    </row>
    <row r="140" spans="2:18" x14ac:dyDescent="0.25">
      <c r="B140" t="s">
        <v>214</v>
      </c>
      <c r="C140" t="s">
        <v>1130</v>
      </c>
      <c r="D140" t="s">
        <v>64</v>
      </c>
      <c r="E140" t="s">
        <v>43</v>
      </c>
      <c r="F140" t="s">
        <v>18</v>
      </c>
      <c r="G140" t="s">
        <v>26</v>
      </c>
      <c r="H140" t="s">
        <v>68</v>
      </c>
      <c r="I140">
        <v>39</v>
      </c>
      <c r="J140" s="1">
        <v>40778</v>
      </c>
      <c r="K140" s="3">
        <v>249506</v>
      </c>
      <c r="L140" s="3">
        <f t="shared" si="4"/>
        <v>20792.166666666668</v>
      </c>
      <c r="M140" s="2">
        <v>0.3</v>
      </c>
      <c r="N140" s="3">
        <v>74851.8</v>
      </c>
      <c r="O140" s="3">
        <f t="shared" si="5"/>
        <v>6237.6500000000005</v>
      </c>
      <c r="P140" t="s">
        <v>73</v>
      </c>
      <c r="Q140" t="s">
        <v>77</v>
      </c>
    </row>
    <row r="141" spans="2:18" x14ac:dyDescent="0.25">
      <c r="B141" t="s">
        <v>215</v>
      </c>
      <c r="C141" t="s">
        <v>1131</v>
      </c>
      <c r="D141" t="s">
        <v>82</v>
      </c>
      <c r="E141" t="s">
        <v>58</v>
      </c>
      <c r="F141" t="s">
        <v>33</v>
      </c>
      <c r="G141" t="s">
        <v>26</v>
      </c>
      <c r="H141" t="s">
        <v>27</v>
      </c>
      <c r="I141">
        <v>61</v>
      </c>
      <c r="J141" s="1">
        <v>37582</v>
      </c>
      <c r="K141" s="3">
        <v>80950</v>
      </c>
      <c r="L141" s="3">
        <f t="shared" si="4"/>
        <v>6745.833333333333</v>
      </c>
      <c r="M141" s="2">
        <v>0</v>
      </c>
      <c r="N141" s="3">
        <v>0</v>
      </c>
      <c r="O141" s="3">
        <f t="shared" si="5"/>
        <v>0</v>
      </c>
      <c r="P141" t="s">
        <v>28</v>
      </c>
      <c r="Q141" t="s">
        <v>29</v>
      </c>
    </row>
    <row r="142" spans="2:18" x14ac:dyDescent="0.25">
      <c r="B142" t="s">
        <v>216</v>
      </c>
      <c r="C142" t="s">
        <v>1132</v>
      </c>
      <c r="D142" t="s">
        <v>122</v>
      </c>
      <c r="E142" t="s">
        <v>58</v>
      </c>
      <c r="F142" t="s">
        <v>18</v>
      </c>
      <c r="G142" t="s">
        <v>19</v>
      </c>
      <c r="H142" t="s">
        <v>27</v>
      </c>
      <c r="I142">
        <v>46</v>
      </c>
      <c r="J142" s="1">
        <v>44206</v>
      </c>
      <c r="K142" s="3">
        <v>86538</v>
      </c>
      <c r="L142" s="3">
        <f t="shared" si="4"/>
        <v>7211.5</v>
      </c>
      <c r="M142" s="2">
        <v>0</v>
      </c>
      <c r="N142" s="3">
        <v>0</v>
      </c>
      <c r="O142" s="3">
        <f t="shared" si="5"/>
        <v>0</v>
      </c>
      <c r="P142" t="s">
        <v>28</v>
      </c>
      <c r="Q142" t="s">
        <v>98</v>
      </c>
    </row>
    <row r="143" spans="2:18" x14ac:dyDescent="0.25">
      <c r="B143" t="s">
        <v>217</v>
      </c>
      <c r="C143" t="s">
        <v>1133</v>
      </c>
      <c r="D143" t="s">
        <v>39</v>
      </c>
      <c r="E143" t="s">
        <v>65</v>
      </c>
      <c r="F143" t="s">
        <v>33</v>
      </c>
      <c r="G143" t="s">
        <v>19</v>
      </c>
      <c r="H143" t="s">
        <v>34</v>
      </c>
      <c r="I143">
        <v>35</v>
      </c>
      <c r="J143" s="1">
        <v>43715</v>
      </c>
      <c r="K143" s="3">
        <v>70992</v>
      </c>
      <c r="L143" s="3">
        <f t="shared" si="4"/>
        <v>5916</v>
      </c>
      <c r="M143" s="2">
        <v>0</v>
      </c>
      <c r="N143" s="3">
        <v>0</v>
      </c>
      <c r="O143" s="3">
        <f t="shared" si="5"/>
        <v>0</v>
      </c>
      <c r="P143" t="s">
        <v>21</v>
      </c>
      <c r="Q143" t="s">
        <v>52</v>
      </c>
    </row>
    <row r="144" spans="2:18" x14ac:dyDescent="0.25">
      <c r="B144" t="s">
        <v>218</v>
      </c>
      <c r="C144" t="s">
        <v>1134</v>
      </c>
      <c r="D144" t="s">
        <v>64</v>
      </c>
      <c r="E144" t="s">
        <v>58</v>
      </c>
      <c r="F144" t="s">
        <v>44</v>
      </c>
      <c r="G144" t="s">
        <v>26</v>
      </c>
      <c r="H144" t="s">
        <v>34</v>
      </c>
      <c r="I144">
        <v>33</v>
      </c>
      <c r="J144" s="1">
        <v>42173</v>
      </c>
      <c r="K144" s="3">
        <v>205314</v>
      </c>
      <c r="L144" s="3">
        <f t="shared" si="4"/>
        <v>17109.5</v>
      </c>
      <c r="M144" s="2">
        <v>0.3</v>
      </c>
      <c r="N144" s="3">
        <v>61594.2</v>
      </c>
      <c r="O144" s="3">
        <f t="shared" si="5"/>
        <v>5132.8499999999995</v>
      </c>
      <c r="P144" t="s">
        <v>21</v>
      </c>
      <c r="Q144" t="s">
        <v>70</v>
      </c>
    </row>
    <row r="145" spans="2:17" x14ac:dyDescent="0.25">
      <c r="B145" t="s">
        <v>219</v>
      </c>
      <c r="C145" t="s">
        <v>1135</v>
      </c>
      <c r="D145" t="s">
        <v>64</v>
      </c>
      <c r="E145" t="s">
        <v>55</v>
      </c>
      <c r="F145" t="s">
        <v>44</v>
      </c>
      <c r="G145" t="s">
        <v>19</v>
      </c>
      <c r="H145" t="s">
        <v>27</v>
      </c>
      <c r="I145">
        <v>61</v>
      </c>
      <c r="J145" s="1">
        <v>42804</v>
      </c>
      <c r="K145" s="3">
        <v>196951</v>
      </c>
      <c r="L145" s="3">
        <f t="shared" si="4"/>
        <v>16412.583333333332</v>
      </c>
      <c r="M145" s="2">
        <v>0.33</v>
      </c>
      <c r="N145" s="3">
        <v>64993.83</v>
      </c>
      <c r="O145" s="3">
        <f t="shared" si="5"/>
        <v>5416.1525000000001</v>
      </c>
      <c r="P145" t="s">
        <v>28</v>
      </c>
      <c r="Q145" t="s">
        <v>86</v>
      </c>
    </row>
    <row r="146" spans="2:17" x14ac:dyDescent="0.25">
      <c r="B146" t="s">
        <v>220</v>
      </c>
      <c r="C146" t="s">
        <v>1136</v>
      </c>
      <c r="D146" t="s">
        <v>162</v>
      </c>
      <c r="E146" t="s">
        <v>17</v>
      </c>
      <c r="F146" t="s">
        <v>33</v>
      </c>
      <c r="G146" t="s">
        <v>26</v>
      </c>
      <c r="H146" t="s">
        <v>27</v>
      </c>
      <c r="I146">
        <v>45</v>
      </c>
      <c r="J146" s="1">
        <v>38613</v>
      </c>
      <c r="K146" s="3">
        <v>67686</v>
      </c>
      <c r="L146" s="3">
        <f t="shared" si="4"/>
        <v>5640.5</v>
      </c>
      <c r="M146" s="2">
        <v>0</v>
      </c>
      <c r="N146" s="3">
        <v>0</v>
      </c>
      <c r="O146" s="3">
        <f t="shared" si="5"/>
        <v>0</v>
      </c>
      <c r="P146" t="s">
        <v>28</v>
      </c>
      <c r="Q146" t="s">
        <v>86</v>
      </c>
    </row>
    <row r="147" spans="2:17" x14ac:dyDescent="0.25">
      <c r="B147" t="s">
        <v>221</v>
      </c>
      <c r="C147" t="s">
        <v>1137</v>
      </c>
      <c r="D147" t="s">
        <v>24</v>
      </c>
      <c r="E147" t="s">
        <v>17</v>
      </c>
      <c r="F147" t="s">
        <v>18</v>
      </c>
      <c r="G147" t="s">
        <v>26</v>
      </c>
      <c r="H147" t="s">
        <v>68</v>
      </c>
      <c r="I147">
        <v>51</v>
      </c>
      <c r="J147" s="1">
        <v>39553</v>
      </c>
      <c r="K147" s="3">
        <v>86431</v>
      </c>
      <c r="L147" s="3">
        <f t="shared" si="4"/>
        <v>7202.583333333333</v>
      </c>
      <c r="M147" s="2">
        <v>0</v>
      </c>
      <c r="N147" s="3">
        <v>0</v>
      </c>
      <c r="O147" s="3">
        <f t="shared" si="5"/>
        <v>0</v>
      </c>
      <c r="P147" t="s">
        <v>21</v>
      </c>
      <c r="Q147" t="s">
        <v>70</v>
      </c>
    </row>
    <row r="148" spans="2:17" x14ac:dyDescent="0.25">
      <c r="B148" t="s">
        <v>222</v>
      </c>
      <c r="C148" t="s">
        <v>1138</v>
      </c>
      <c r="D148" t="s">
        <v>46</v>
      </c>
      <c r="E148" t="s">
        <v>55</v>
      </c>
      <c r="F148" t="s">
        <v>25</v>
      </c>
      <c r="G148" t="s">
        <v>26</v>
      </c>
      <c r="H148" t="s">
        <v>27</v>
      </c>
      <c r="I148">
        <v>55</v>
      </c>
      <c r="J148" s="1">
        <v>35019</v>
      </c>
      <c r="K148" s="3">
        <v>125936</v>
      </c>
      <c r="L148" s="3">
        <f t="shared" si="4"/>
        <v>10494.666666666666</v>
      </c>
      <c r="M148" s="2">
        <v>0.08</v>
      </c>
      <c r="N148" s="3">
        <v>10074.879999999999</v>
      </c>
      <c r="O148" s="3">
        <f t="shared" si="5"/>
        <v>839.57333333333327</v>
      </c>
      <c r="P148" t="s">
        <v>28</v>
      </c>
      <c r="Q148" t="s">
        <v>29</v>
      </c>
    </row>
    <row r="149" spans="2:17" x14ac:dyDescent="0.25">
      <c r="B149" t="s">
        <v>223</v>
      </c>
      <c r="C149" t="s">
        <v>1139</v>
      </c>
      <c r="D149" t="s">
        <v>16</v>
      </c>
      <c r="E149" t="s">
        <v>43</v>
      </c>
      <c r="F149" t="s">
        <v>44</v>
      </c>
      <c r="G149" t="s">
        <v>19</v>
      </c>
      <c r="H149" t="s">
        <v>34</v>
      </c>
      <c r="I149">
        <v>46</v>
      </c>
      <c r="J149" s="1">
        <v>41473</v>
      </c>
      <c r="K149" s="3">
        <v>149712</v>
      </c>
      <c r="L149" s="3">
        <f t="shared" si="4"/>
        <v>12476</v>
      </c>
      <c r="M149" s="2">
        <v>0.14000000000000001</v>
      </c>
      <c r="N149" s="3">
        <v>20959.68</v>
      </c>
      <c r="O149" s="3">
        <f t="shared" si="5"/>
        <v>1746.64</v>
      </c>
      <c r="P149" t="s">
        <v>21</v>
      </c>
      <c r="Q149" t="s">
        <v>70</v>
      </c>
    </row>
    <row r="150" spans="2:17" x14ac:dyDescent="0.25">
      <c r="B150" t="s">
        <v>224</v>
      </c>
      <c r="C150" t="s">
        <v>1140</v>
      </c>
      <c r="D150" t="s">
        <v>120</v>
      </c>
      <c r="E150" t="s">
        <v>58</v>
      </c>
      <c r="F150" t="s">
        <v>33</v>
      </c>
      <c r="G150" t="s">
        <v>26</v>
      </c>
      <c r="H150" t="s">
        <v>34</v>
      </c>
      <c r="I150">
        <v>30</v>
      </c>
      <c r="J150" s="1">
        <v>44471</v>
      </c>
      <c r="K150" s="3">
        <v>88758</v>
      </c>
      <c r="L150" s="3">
        <f t="shared" si="4"/>
        <v>7396.5</v>
      </c>
      <c r="M150" s="2">
        <v>0</v>
      </c>
      <c r="N150" s="3">
        <v>0</v>
      </c>
      <c r="O150" s="3">
        <f t="shared" si="5"/>
        <v>0</v>
      </c>
      <c r="P150" t="s">
        <v>21</v>
      </c>
      <c r="Q150" t="s">
        <v>22</v>
      </c>
    </row>
    <row r="151" spans="2:17" x14ac:dyDescent="0.25">
      <c r="B151" t="s">
        <v>140</v>
      </c>
      <c r="C151" t="s">
        <v>1141</v>
      </c>
      <c r="D151" t="s">
        <v>225</v>
      </c>
      <c r="E151" t="s">
        <v>17</v>
      </c>
      <c r="F151" t="s">
        <v>18</v>
      </c>
      <c r="G151" t="s">
        <v>26</v>
      </c>
      <c r="H151" t="s">
        <v>27</v>
      </c>
      <c r="I151">
        <v>54</v>
      </c>
      <c r="J151" s="1">
        <v>41468</v>
      </c>
      <c r="K151" s="3">
        <v>83639</v>
      </c>
      <c r="L151" s="3">
        <f t="shared" si="4"/>
        <v>6969.916666666667</v>
      </c>
      <c r="M151" s="2">
        <v>0</v>
      </c>
      <c r="N151" s="3">
        <v>0</v>
      </c>
      <c r="O151" s="3">
        <f t="shared" si="5"/>
        <v>0</v>
      </c>
      <c r="P151" t="s">
        <v>28</v>
      </c>
      <c r="Q151" t="s">
        <v>86</v>
      </c>
    </row>
    <row r="152" spans="2:17" x14ac:dyDescent="0.25">
      <c r="B152" t="s">
        <v>226</v>
      </c>
      <c r="C152" t="s">
        <v>1142</v>
      </c>
      <c r="D152" t="s">
        <v>160</v>
      </c>
      <c r="E152" t="s">
        <v>17</v>
      </c>
      <c r="F152" t="s">
        <v>18</v>
      </c>
      <c r="G152" t="s">
        <v>19</v>
      </c>
      <c r="H152" t="s">
        <v>34</v>
      </c>
      <c r="I152">
        <v>54</v>
      </c>
      <c r="J152" s="1">
        <v>35933</v>
      </c>
      <c r="K152" s="3">
        <v>68268</v>
      </c>
      <c r="L152" s="3">
        <f t="shared" si="4"/>
        <v>5689</v>
      </c>
      <c r="M152" s="2">
        <v>0</v>
      </c>
      <c r="N152" s="3">
        <v>0</v>
      </c>
      <c r="O152" s="3">
        <f t="shared" si="5"/>
        <v>0</v>
      </c>
      <c r="P152" t="s">
        <v>21</v>
      </c>
      <c r="Q152" t="s">
        <v>40</v>
      </c>
    </row>
    <row r="153" spans="2:17" x14ac:dyDescent="0.25">
      <c r="B153" t="s">
        <v>227</v>
      </c>
      <c r="C153" t="s">
        <v>1143</v>
      </c>
      <c r="D153" t="s">
        <v>120</v>
      </c>
      <c r="E153" t="s">
        <v>58</v>
      </c>
      <c r="F153" t="s">
        <v>25</v>
      </c>
      <c r="G153" t="s">
        <v>26</v>
      </c>
      <c r="H153" t="s">
        <v>68</v>
      </c>
      <c r="I153">
        <v>45</v>
      </c>
      <c r="J153" s="1">
        <v>37313</v>
      </c>
      <c r="K153" s="3">
        <v>75819</v>
      </c>
      <c r="L153" s="3">
        <f t="shared" si="4"/>
        <v>6318.25</v>
      </c>
      <c r="M153" s="2">
        <v>0</v>
      </c>
      <c r="N153" s="3">
        <v>0</v>
      </c>
      <c r="O153" s="3">
        <f t="shared" si="5"/>
        <v>0</v>
      </c>
      <c r="P153" t="s">
        <v>73</v>
      </c>
      <c r="Q153" t="s">
        <v>144</v>
      </c>
    </row>
    <row r="154" spans="2:17" x14ac:dyDescent="0.25">
      <c r="B154" t="s">
        <v>228</v>
      </c>
      <c r="C154" t="s">
        <v>1144</v>
      </c>
      <c r="D154" t="s">
        <v>39</v>
      </c>
      <c r="E154" t="s">
        <v>43</v>
      </c>
      <c r="F154" t="s">
        <v>33</v>
      </c>
      <c r="G154" t="s">
        <v>19</v>
      </c>
      <c r="H154" t="s">
        <v>34</v>
      </c>
      <c r="I154">
        <v>49</v>
      </c>
      <c r="J154" s="1">
        <v>35200</v>
      </c>
      <c r="K154" s="3">
        <v>86658</v>
      </c>
      <c r="L154" s="3">
        <f t="shared" si="4"/>
        <v>7221.5</v>
      </c>
      <c r="M154" s="2">
        <v>0</v>
      </c>
      <c r="N154" s="3">
        <v>0</v>
      </c>
      <c r="O154" s="3">
        <f t="shared" si="5"/>
        <v>0</v>
      </c>
      <c r="P154" t="s">
        <v>21</v>
      </c>
      <c r="Q154" t="s">
        <v>40</v>
      </c>
    </row>
    <row r="155" spans="2:17" x14ac:dyDescent="0.25">
      <c r="B155" t="s">
        <v>229</v>
      </c>
      <c r="C155" t="s">
        <v>1145</v>
      </c>
      <c r="D155" t="s">
        <v>92</v>
      </c>
      <c r="E155" t="s">
        <v>32</v>
      </c>
      <c r="F155" t="s">
        <v>18</v>
      </c>
      <c r="G155" t="s">
        <v>26</v>
      </c>
      <c r="H155" t="s">
        <v>27</v>
      </c>
      <c r="I155">
        <v>55</v>
      </c>
      <c r="J155" s="1">
        <v>41714</v>
      </c>
      <c r="K155" s="3">
        <v>74552</v>
      </c>
      <c r="L155" s="3">
        <f t="shared" si="4"/>
        <v>6212.666666666667</v>
      </c>
      <c r="M155" s="2">
        <v>0</v>
      </c>
      <c r="N155" s="3">
        <v>0</v>
      </c>
      <c r="O155" s="3">
        <f t="shared" si="5"/>
        <v>0</v>
      </c>
      <c r="P155" t="s">
        <v>28</v>
      </c>
      <c r="Q155" t="s">
        <v>98</v>
      </c>
    </row>
    <row r="156" spans="2:17" x14ac:dyDescent="0.25">
      <c r="B156" t="s">
        <v>230</v>
      </c>
      <c r="C156" t="s">
        <v>1146</v>
      </c>
      <c r="D156" t="s">
        <v>96</v>
      </c>
      <c r="E156" t="s">
        <v>17</v>
      </c>
      <c r="F156" t="s">
        <v>25</v>
      </c>
      <c r="G156" t="s">
        <v>19</v>
      </c>
      <c r="H156" t="s">
        <v>27</v>
      </c>
      <c r="I156">
        <v>62</v>
      </c>
      <c r="J156" s="1">
        <v>39887</v>
      </c>
      <c r="K156" s="3">
        <v>82839</v>
      </c>
      <c r="L156" s="3">
        <f t="shared" si="4"/>
        <v>6903.25</v>
      </c>
      <c r="M156" s="2">
        <v>0</v>
      </c>
      <c r="N156" s="3">
        <v>0</v>
      </c>
      <c r="O156" s="3">
        <f t="shared" si="5"/>
        <v>0</v>
      </c>
      <c r="P156" t="s">
        <v>21</v>
      </c>
      <c r="Q156" t="s">
        <v>49</v>
      </c>
    </row>
    <row r="157" spans="2:17" x14ac:dyDescent="0.25">
      <c r="B157" t="s">
        <v>231</v>
      </c>
      <c r="C157" t="s">
        <v>1147</v>
      </c>
      <c r="D157" t="s">
        <v>160</v>
      </c>
      <c r="E157" t="s">
        <v>17</v>
      </c>
      <c r="F157" t="s">
        <v>33</v>
      </c>
      <c r="G157" t="s">
        <v>19</v>
      </c>
      <c r="H157" t="s">
        <v>34</v>
      </c>
      <c r="I157">
        <v>28</v>
      </c>
      <c r="J157" s="1">
        <v>44477</v>
      </c>
      <c r="K157" s="3">
        <v>64475</v>
      </c>
      <c r="L157" s="3">
        <f t="shared" si="4"/>
        <v>5372.916666666667</v>
      </c>
      <c r="M157" s="2">
        <v>0</v>
      </c>
      <c r="N157" s="3">
        <v>0</v>
      </c>
      <c r="O157" s="3">
        <f t="shared" si="5"/>
        <v>0</v>
      </c>
      <c r="P157" t="s">
        <v>21</v>
      </c>
      <c r="Q157" t="s">
        <v>40</v>
      </c>
    </row>
    <row r="158" spans="2:17" x14ac:dyDescent="0.25">
      <c r="B158" t="s">
        <v>232</v>
      </c>
      <c r="C158" t="s">
        <v>1148</v>
      </c>
      <c r="D158" t="s">
        <v>160</v>
      </c>
      <c r="E158" t="s">
        <v>17</v>
      </c>
      <c r="F158" t="s">
        <v>25</v>
      </c>
      <c r="G158" t="s">
        <v>26</v>
      </c>
      <c r="H158" t="s">
        <v>27</v>
      </c>
      <c r="I158">
        <v>33</v>
      </c>
      <c r="J158" s="1">
        <v>44036</v>
      </c>
      <c r="K158" s="3">
        <v>69453</v>
      </c>
      <c r="L158" s="3">
        <f t="shared" si="4"/>
        <v>5787.75</v>
      </c>
      <c r="M158" s="2">
        <v>0</v>
      </c>
      <c r="N158" s="3">
        <v>0</v>
      </c>
      <c r="O158" s="3">
        <f t="shared" si="5"/>
        <v>0</v>
      </c>
      <c r="P158" t="s">
        <v>28</v>
      </c>
      <c r="Q158" t="s">
        <v>98</v>
      </c>
    </row>
    <row r="159" spans="2:17" x14ac:dyDescent="0.25">
      <c r="B159" t="s">
        <v>233</v>
      </c>
      <c r="C159" t="s">
        <v>1149</v>
      </c>
      <c r="D159" t="s">
        <v>46</v>
      </c>
      <c r="E159" t="s">
        <v>17</v>
      </c>
      <c r="F159" t="s">
        <v>44</v>
      </c>
      <c r="G159" t="s">
        <v>26</v>
      </c>
      <c r="H159" t="s">
        <v>34</v>
      </c>
      <c r="I159">
        <v>32</v>
      </c>
      <c r="J159" s="1">
        <v>41642</v>
      </c>
      <c r="K159" s="3">
        <v>127148</v>
      </c>
      <c r="L159" s="3">
        <f t="shared" si="4"/>
        <v>10595.666666666666</v>
      </c>
      <c r="M159" s="2">
        <v>0.1</v>
      </c>
      <c r="N159" s="3">
        <v>12714.8</v>
      </c>
      <c r="O159" s="3">
        <f t="shared" si="5"/>
        <v>1059.5666666666666</v>
      </c>
      <c r="P159" t="s">
        <v>21</v>
      </c>
      <c r="Q159" t="s">
        <v>49</v>
      </c>
    </row>
    <row r="160" spans="2:17" x14ac:dyDescent="0.25">
      <c r="B160" t="s">
        <v>234</v>
      </c>
      <c r="C160" t="s">
        <v>1150</v>
      </c>
      <c r="D160" t="s">
        <v>64</v>
      </c>
      <c r="E160" t="s">
        <v>32</v>
      </c>
      <c r="F160" t="s">
        <v>33</v>
      </c>
      <c r="G160" t="s">
        <v>19</v>
      </c>
      <c r="H160" t="s">
        <v>34</v>
      </c>
      <c r="I160">
        <v>32</v>
      </c>
      <c r="J160" s="1">
        <v>43102</v>
      </c>
      <c r="K160" s="3">
        <v>190253</v>
      </c>
      <c r="L160" s="3">
        <f t="shared" si="4"/>
        <v>15854.416666666666</v>
      </c>
      <c r="M160" s="2">
        <v>0.33</v>
      </c>
      <c r="N160" s="3">
        <v>62783.49</v>
      </c>
      <c r="O160" s="3">
        <f t="shared" si="5"/>
        <v>5231.9574999999995</v>
      </c>
      <c r="P160" t="s">
        <v>21</v>
      </c>
      <c r="Q160" t="s">
        <v>52</v>
      </c>
    </row>
    <row r="161" spans="2:18" x14ac:dyDescent="0.25">
      <c r="B161" t="s">
        <v>150</v>
      </c>
      <c r="C161" t="s">
        <v>1151</v>
      </c>
      <c r="D161" t="s">
        <v>46</v>
      </c>
      <c r="E161" t="s">
        <v>51</v>
      </c>
      <c r="F161" t="s">
        <v>18</v>
      </c>
      <c r="G161" t="s">
        <v>26</v>
      </c>
      <c r="H161" t="s">
        <v>34</v>
      </c>
      <c r="I161">
        <v>55</v>
      </c>
      <c r="J161" s="1">
        <v>36644</v>
      </c>
      <c r="K161" s="3">
        <v>115798</v>
      </c>
      <c r="L161" s="3">
        <f t="shared" si="4"/>
        <v>9649.8333333333339</v>
      </c>
      <c r="M161" s="2">
        <v>0.05</v>
      </c>
      <c r="N161" s="3">
        <v>5789.9</v>
      </c>
      <c r="O161" s="3">
        <f t="shared" si="5"/>
        <v>482.49166666666662</v>
      </c>
      <c r="P161" t="s">
        <v>21</v>
      </c>
      <c r="Q161" t="s">
        <v>49</v>
      </c>
    </row>
    <row r="162" spans="2:18" x14ac:dyDescent="0.25">
      <c r="B162" t="s">
        <v>159</v>
      </c>
      <c r="C162" t="s">
        <v>1152</v>
      </c>
      <c r="D162" t="s">
        <v>103</v>
      </c>
      <c r="E162" t="s">
        <v>55</v>
      </c>
      <c r="F162" t="s">
        <v>18</v>
      </c>
      <c r="G162" t="s">
        <v>19</v>
      </c>
      <c r="H162" t="s">
        <v>27</v>
      </c>
      <c r="I162">
        <v>58</v>
      </c>
      <c r="J162" s="1">
        <v>34567</v>
      </c>
      <c r="K162" s="3">
        <v>93102</v>
      </c>
      <c r="L162" s="3">
        <f t="shared" si="4"/>
        <v>7758.5</v>
      </c>
      <c r="M162" s="2">
        <v>0</v>
      </c>
      <c r="N162" s="3">
        <v>0</v>
      </c>
      <c r="O162" s="3">
        <f t="shared" si="5"/>
        <v>0</v>
      </c>
      <c r="P162" t="s">
        <v>21</v>
      </c>
      <c r="Q162" t="s">
        <v>22</v>
      </c>
      <c r="R162" s="1">
        <v>41621</v>
      </c>
    </row>
    <row r="163" spans="2:18" x14ac:dyDescent="0.25">
      <c r="B163" t="s">
        <v>235</v>
      </c>
      <c r="C163" t="s">
        <v>1153</v>
      </c>
      <c r="D163" t="s">
        <v>85</v>
      </c>
      <c r="E163" t="s">
        <v>58</v>
      </c>
      <c r="F163" t="s">
        <v>33</v>
      </c>
      <c r="G163" t="s">
        <v>26</v>
      </c>
      <c r="H163" t="s">
        <v>27</v>
      </c>
      <c r="I163">
        <v>34</v>
      </c>
      <c r="J163" s="1">
        <v>43055</v>
      </c>
      <c r="K163" s="3">
        <v>110054</v>
      </c>
      <c r="L163" s="3">
        <f t="shared" si="4"/>
        <v>9171.1666666666661</v>
      </c>
      <c r="M163" s="2">
        <v>0.15</v>
      </c>
      <c r="N163" s="3">
        <v>16508.099999999999</v>
      </c>
      <c r="O163" s="3">
        <f t="shared" si="5"/>
        <v>1375.675</v>
      </c>
      <c r="P163" t="s">
        <v>21</v>
      </c>
      <c r="Q163" t="s">
        <v>49</v>
      </c>
    </row>
    <row r="164" spans="2:18" x14ac:dyDescent="0.25">
      <c r="B164" t="s">
        <v>236</v>
      </c>
      <c r="C164" t="s">
        <v>1154</v>
      </c>
      <c r="D164" t="s">
        <v>82</v>
      </c>
      <c r="E164" t="s">
        <v>58</v>
      </c>
      <c r="F164" t="s">
        <v>18</v>
      </c>
      <c r="G164" t="s">
        <v>19</v>
      </c>
      <c r="H164" t="s">
        <v>20</v>
      </c>
      <c r="I164">
        <v>27</v>
      </c>
      <c r="J164" s="1">
        <v>44224</v>
      </c>
      <c r="K164" s="3">
        <v>95786</v>
      </c>
      <c r="L164" s="3">
        <f t="shared" si="4"/>
        <v>7982.166666666667</v>
      </c>
      <c r="M164" s="2">
        <v>0</v>
      </c>
      <c r="N164" s="3">
        <v>0</v>
      </c>
      <c r="O164" s="3">
        <f t="shared" si="5"/>
        <v>0</v>
      </c>
      <c r="P164" t="s">
        <v>21</v>
      </c>
      <c r="Q164" t="s">
        <v>35</v>
      </c>
    </row>
    <row r="165" spans="2:18" x14ac:dyDescent="0.25">
      <c r="B165" t="s">
        <v>237</v>
      </c>
      <c r="C165" t="s">
        <v>1155</v>
      </c>
      <c r="D165" t="s">
        <v>39</v>
      </c>
      <c r="E165" t="s">
        <v>43</v>
      </c>
      <c r="F165" t="s">
        <v>33</v>
      </c>
      <c r="G165" t="s">
        <v>26</v>
      </c>
      <c r="H165" t="s">
        <v>68</v>
      </c>
      <c r="I165">
        <v>61</v>
      </c>
      <c r="J165" s="1">
        <v>42858</v>
      </c>
      <c r="K165" s="3">
        <v>90855</v>
      </c>
      <c r="L165" s="3">
        <f t="shared" si="4"/>
        <v>7571.25</v>
      </c>
      <c r="M165" s="2">
        <v>0</v>
      </c>
      <c r="N165" s="3">
        <v>0</v>
      </c>
      <c r="O165" s="3">
        <f t="shared" si="5"/>
        <v>0</v>
      </c>
      <c r="P165" t="s">
        <v>73</v>
      </c>
      <c r="Q165" t="s">
        <v>144</v>
      </c>
    </row>
    <row r="166" spans="2:18" x14ac:dyDescent="0.25">
      <c r="B166" t="s">
        <v>238</v>
      </c>
      <c r="C166" t="s">
        <v>1156</v>
      </c>
      <c r="D166" t="s">
        <v>96</v>
      </c>
      <c r="E166" t="s">
        <v>17</v>
      </c>
      <c r="F166" t="s">
        <v>25</v>
      </c>
      <c r="G166" t="s">
        <v>26</v>
      </c>
      <c r="H166" t="s">
        <v>68</v>
      </c>
      <c r="I166">
        <v>47</v>
      </c>
      <c r="J166" s="1">
        <v>36233</v>
      </c>
      <c r="K166" s="3">
        <v>92897</v>
      </c>
      <c r="L166" s="3">
        <f t="shared" si="4"/>
        <v>7741.416666666667</v>
      </c>
      <c r="M166" s="2">
        <v>0</v>
      </c>
      <c r="N166" s="3">
        <v>0</v>
      </c>
      <c r="O166" s="3">
        <f t="shared" si="5"/>
        <v>0</v>
      </c>
      <c r="P166" t="s">
        <v>73</v>
      </c>
      <c r="Q166" t="s">
        <v>144</v>
      </c>
    </row>
    <row r="167" spans="2:18" x14ac:dyDescent="0.25">
      <c r="B167" t="s">
        <v>239</v>
      </c>
      <c r="C167" t="s">
        <v>1157</v>
      </c>
      <c r="D167" t="s">
        <v>64</v>
      </c>
      <c r="E167" t="s">
        <v>65</v>
      </c>
      <c r="F167" t="s">
        <v>33</v>
      </c>
      <c r="G167" t="s">
        <v>26</v>
      </c>
      <c r="H167" t="s">
        <v>27</v>
      </c>
      <c r="I167">
        <v>40</v>
      </c>
      <c r="J167" s="1">
        <v>39872</v>
      </c>
      <c r="K167" s="3">
        <v>242919</v>
      </c>
      <c r="L167" s="3">
        <f t="shared" si="4"/>
        <v>20243.25</v>
      </c>
      <c r="M167" s="2">
        <v>0.31</v>
      </c>
      <c r="N167" s="3">
        <v>75304.89</v>
      </c>
      <c r="O167" s="3">
        <f t="shared" si="5"/>
        <v>6275.4075000000003</v>
      </c>
      <c r="P167" t="s">
        <v>28</v>
      </c>
      <c r="Q167" t="s">
        <v>29</v>
      </c>
    </row>
    <row r="168" spans="2:18" x14ac:dyDescent="0.25">
      <c r="B168" t="s">
        <v>240</v>
      </c>
      <c r="C168" t="s">
        <v>1158</v>
      </c>
      <c r="D168" t="s">
        <v>31</v>
      </c>
      <c r="E168" t="s">
        <v>58</v>
      </c>
      <c r="F168" t="s">
        <v>33</v>
      </c>
      <c r="G168" t="s">
        <v>26</v>
      </c>
      <c r="H168" t="s">
        <v>34</v>
      </c>
      <c r="I168">
        <v>30</v>
      </c>
      <c r="J168" s="1">
        <v>43240</v>
      </c>
      <c r="K168" s="3">
        <v>184368</v>
      </c>
      <c r="L168" s="3">
        <f t="shared" si="4"/>
        <v>15364</v>
      </c>
      <c r="M168" s="2">
        <v>0.28999999999999998</v>
      </c>
      <c r="N168" s="3">
        <v>53466.720000000001</v>
      </c>
      <c r="O168" s="3">
        <f t="shared" si="5"/>
        <v>4455.5600000000004</v>
      </c>
      <c r="P168" t="s">
        <v>21</v>
      </c>
      <c r="Q168" t="s">
        <v>52</v>
      </c>
    </row>
    <row r="169" spans="2:18" x14ac:dyDescent="0.25">
      <c r="B169" t="s">
        <v>241</v>
      </c>
      <c r="C169" t="s">
        <v>1159</v>
      </c>
      <c r="D169" t="s">
        <v>16</v>
      </c>
      <c r="E169" t="s">
        <v>32</v>
      </c>
      <c r="F169" t="s">
        <v>44</v>
      </c>
      <c r="G169" t="s">
        <v>26</v>
      </c>
      <c r="H169" t="s">
        <v>68</v>
      </c>
      <c r="I169">
        <v>45</v>
      </c>
      <c r="J169" s="1">
        <v>44554</v>
      </c>
      <c r="K169" s="3">
        <v>144754</v>
      </c>
      <c r="L169" s="3">
        <f t="shared" si="4"/>
        <v>12062.833333333334</v>
      </c>
      <c r="M169" s="2">
        <v>0.15</v>
      </c>
      <c r="N169" s="3">
        <v>21713.1</v>
      </c>
      <c r="O169" s="3">
        <f t="shared" si="5"/>
        <v>1809.425</v>
      </c>
      <c r="P169" t="s">
        <v>21</v>
      </c>
      <c r="Q169" t="s">
        <v>40</v>
      </c>
    </row>
    <row r="170" spans="2:18" x14ac:dyDescent="0.25">
      <c r="B170" t="s">
        <v>242</v>
      </c>
      <c r="C170" t="s">
        <v>1160</v>
      </c>
      <c r="D170" t="s">
        <v>185</v>
      </c>
      <c r="E170" t="s">
        <v>43</v>
      </c>
      <c r="F170" t="s">
        <v>18</v>
      </c>
      <c r="G170" t="s">
        <v>19</v>
      </c>
      <c r="H170" t="s">
        <v>34</v>
      </c>
      <c r="I170">
        <v>30</v>
      </c>
      <c r="J170" s="1">
        <v>42722</v>
      </c>
      <c r="K170" s="3">
        <v>89458</v>
      </c>
      <c r="L170" s="3">
        <f t="shared" si="4"/>
        <v>7454.833333333333</v>
      </c>
      <c r="M170" s="2">
        <v>0</v>
      </c>
      <c r="N170" s="3">
        <v>0</v>
      </c>
      <c r="O170" s="3">
        <f t="shared" si="5"/>
        <v>0</v>
      </c>
      <c r="P170" t="s">
        <v>21</v>
      </c>
      <c r="Q170" t="s">
        <v>52</v>
      </c>
    </row>
    <row r="171" spans="2:18" x14ac:dyDescent="0.25">
      <c r="B171" t="s">
        <v>243</v>
      </c>
      <c r="C171" t="s">
        <v>1161</v>
      </c>
      <c r="D171" t="s">
        <v>64</v>
      </c>
      <c r="E171" t="s">
        <v>51</v>
      </c>
      <c r="F171" t="s">
        <v>44</v>
      </c>
      <c r="G171" t="s">
        <v>19</v>
      </c>
      <c r="H171" t="s">
        <v>27</v>
      </c>
      <c r="I171">
        <v>56</v>
      </c>
      <c r="J171" s="1">
        <v>41714</v>
      </c>
      <c r="K171" s="3">
        <v>190815</v>
      </c>
      <c r="L171" s="3">
        <f t="shared" si="4"/>
        <v>15901.25</v>
      </c>
      <c r="M171" s="2">
        <v>0.4</v>
      </c>
      <c r="N171" s="3">
        <v>76326</v>
      </c>
      <c r="O171" s="3">
        <f t="shared" si="5"/>
        <v>6360.5</v>
      </c>
      <c r="P171" t="s">
        <v>21</v>
      </c>
      <c r="Q171" t="s">
        <v>52</v>
      </c>
    </row>
    <row r="172" spans="2:18" x14ac:dyDescent="0.25">
      <c r="B172" t="s">
        <v>244</v>
      </c>
      <c r="C172" t="s">
        <v>1060</v>
      </c>
      <c r="D172" t="s">
        <v>16</v>
      </c>
      <c r="E172" t="s">
        <v>43</v>
      </c>
      <c r="F172" t="s">
        <v>18</v>
      </c>
      <c r="G172" t="s">
        <v>19</v>
      </c>
      <c r="H172" t="s">
        <v>34</v>
      </c>
      <c r="I172">
        <v>62</v>
      </c>
      <c r="J172" s="1">
        <v>36374</v>
      </c>
      <c r="K172" s="3">
        <v>137995</v>
      </c>
      <c r="L172" s="3">
        <f t="shared" si="4"/>
        <v>11499.583333333334</v>
      </c>
      <c r="M172" s="2">
        <v>0.14000000000000001</v>
      </c>
      <c r="N172" s="3">
        <v>19319.3</v>
      </c>
      <c r="O172" s="3">
        <f t="shared" si="5"/>
        <v>1609.9416666666666</v>
      </c>
      <c r="P172" t="s">
        <v>21</v>
      </c>
      <c r="Q172" t="s">
        <v>52</v>
      </c>
    </row>
    <row r="173" spans="2:18" x14ac:dyDescent="0.25">
      <c r="B173" t="s">
        <v>245</v>
      </c>
      <c r="C173" t="s">
        <v>1162</v>
      </c>
      <c r="D173" t="s">
        <v>103</v>
      </c>
      <c r="E173" t="s">
        <v>55</v>
      </c>
      <c r="F173" t="s">
        <v>25</v>
      </c>
      <c r="G173" t="s">
        <v>19</v>
      </c>
      <c r="H173" t="s">
        <v>68</v>
      </c>
      <c r="I173">
        <v>45</v>
      </c>
      <c r="J173" s="1">
        <v>39437</v>
      </c>
      <c r="K173" s="3">
        <v>93840</v>
      </c>
      <c r="L173" s="3">
        <f t="shared" si="4"/>
        <v>7820</v>
      </c>
      <c r="M173" s="2">
        <v>0</v>
      </c>
      <c r="N173" s="3">
        <v>0</v>
      </c>
      <c r="O173" s="3">
        <f t="shared" si="5"/>
        <v>0</v>
      </c>
      <c r="P173" t="s">
        <v>73</v>
      </c>
      <c r="Q173" t="s">
        <v>74</v>
      </c>
    </row>
    <row r="174" spans="2:18" x14ac:dyDescent="0.25">
      <c r="B174" t="s">
        <v>246</v>
      </c>
      <c r="C174" t="s">
        <v>1163</v>
      </c>
      <c r="D174" t="s">
        <v>24</v>
      </c>
      <c r="E174" t="s">
        <v>17</v>
      </c>
      <c r="F174" t="s">
        <v>18</v>
      </c>
      <c r="G174" t="s">
        <v>26</v>
      </c>
      <c r="H174" t="s">
        <v>27</v>
      </c>
      <c r="I174">
        <v>46</v>
      </c>
      <c r="J174" s="1">
        <v>44495</v>
      </c>
      <c r="K174" s="3">
        <v>94790</v>
      </c>
      <c r="L174" s="3">
        <f t="shared" si="4"/>
        <v>7899.166666666667</v>
      </c>
      <c r="M174" s="2">
        <v>0</v>
      </c>
      <c r="N174" s="3">
        <v>0</v>
      </c>
      <c r="O174" s="3">
        <f t="shared" si="5"/>
        <v>0</v>
      </c>
      <c r="P174" t="s">
        <v>28</v>
      </c>
      <c r="Q174" t="s">
        <v>29</v>
      </c>
    </row>
    <row r="175" spans="2:18" x14ac:dyDescent="0.25">
      <c r="B175" t="s">
        <v>247</v>
      </c>
      <c r="C175" t="s">
        <v>1164</v>
      </c>
      <c r="D175" t="s">
        <v>64</v>
      </c>
      <c r="E175" t="s">
        <v>55</v>
      </c>
      <c r="F175" t="s">
        <v>18</v>
      </c>
      <c r="G175" t="s">
        <v>26</v>
      </c>
      <c r="H175" t="s">
        <v>27</v>
      </c>
      <c r="I175">
        <v>48</v>
      </c>
      <c r="J175" s="1">
        <v>41706</v>
      </c>
      <c r="K175" s="3">
        <v>197367</v>
      </c>
      <c r="L175" s="3">
        <f t="shared" si="4"/>
        <v>16447.25</v>
      </c>
      <c r="M175" s="2">
        <v>0.39</v>
      </c>
      <c r="N175" s="3">
        <v>76973.13</v>
      </c>
      <c r="O175" s="3">
        <f t="shared" si="5"/>
        <v>6414.4275000000007</v>
      </c>
      <c r="P175" t="s">
        <v>21</v>
      </c>
      <c r="Q175" t="s">
        <v>52</v>
      </c>
    </row>
    <row r="176" spans="2:18" x14ac:dyDescent="0.25">
      <c r="B176" t="s">
        <v>248</v>
      </c>
      <c r="C176" t="s">
        <v>1165</v>
      </c>
      <c r="D176" t="s">
        <v>31</v>
      </c>
      <c r="E176" t="s">
        <v>51</v>
      </c>
      <c r="F176" t="s">
        <v>25</v>
      </c>
      <c r="G176" t="s">
        <v>19</v>
      </c>
      <c r="H176" t="s">
        <v>68</v>
      </c>
      <c r="I176">
        <v>27</v>
      </c>
      <c r="J176" s="1">
        <v>43276</v>
      </c>
      <c r="K176" s="3">
        <v>174097</v>
      </c>
      <c r="L176" s="3">
        <f t="shared" si="4"/>
        <v>14508.083333333334</v>
      </c>
      <c r="M176" s="2">
        <v>0.21</v>
      </c>
      <c r="N176" s="3">
        <v>36560.370000000003</v>
      </c>
      <c r="O176" s="3">
        <f t="shared" si="5"/>
        <v>3046.6975000000002</v>
      </c>
      <c r="P176" t="s">
        <v>21</v>
      </c>
      <c r="Q176" t="s">
        <v>40</v>
      </c>
    </row>
    <row r="177" spans="2:17" x14ac:dyDescent="0.25">
      <c r="B177" t="s">
        <v>249</v>
      </c>
      <c r="C177" t="s">
        <v>1166</v>
      </c>
      <c r="D177" t="s">
        <v>46</v>
      </c>
      <c r="E177" t="s">
        <v>17</v>
      </c>
      <c r="F177" t="s">
        <v>33</v>
      </c>
      <c r="G177" t="s">
        <v>26</v>
      </c>
      <c r="H177" t="s">
        <v>68</v>
      </c>
      <c r="I177">
        <v>53</v>
      </c>
      <c r="J177" s="1">
        <v>39021</v>
      </c>
      <c r="K177" s="3">
        <v>120128</v>
      </c>
      <c r="L177" s="3">
        <f t="shared" si="4"/>
        <v>10010.666666666666</v>
      </c>
      <c r="M177" s="2">
        <v>0.1</v>
      </c>
      <c r="N177" s="3">
        <v>12012.8</v>
      </c>
      <c r="O177" s="3">
        <f t="shared" si="5"/>
        <v>1001.0666666666666</v>
      </c>
      <c r="P177" t="s">
        <v>21</v>
      </c>
      <c r="Q177" t="s">
        <v>52</v>
      </c>
    </row>
    <row r="178" spans="2:17" x14ac:dyDescent="0.25">
      <c r="B178" t="s">
        <v>250</v>
      </c>
      <c r="C178" t="s">
        <v>1167</v>
      </c>
      <c r="D178" t="s">
        <v>46</v>
      </c>
      <c r="E178" t="s">
        <v>65</v>
      </c>
      <c r="F178" t="s">
        <v>25</v>
      </c>
      <c r="G178" t="s">
        <v>19</v>
      </c>
      <c r="H178" t="s">
        <v>34</v>
      </c>
      <c r="I178">
        <v>59</v>
      </c>
      <c r="J178" s="1">
        <v>39197</v>
      </c>
      <c r="K178" s="3">
        <v>129708</v>
      </c>
      <c r="L178" s="3">
        <f t="shared" si="4"/>
        <v>10809</v>
      </c>
      <c r="M178" s="2">
        <v>0.05</v>
      </c>
      <c r="N178" s="3">
        <v>6485.4</v>
      </c>
      <c r="O178" s="3">
        <f t="shared" si="5"/>
        <v>540.44999999999993</v>
      </c>
      <c r="P178" t="s">
        <v>21</v>
      </c>
      <c r="Q178" t="s">
        <v>49</v>
      </c>
    </row>
    <row r="179" spans="2:17" x14ac:dyDescent="0.25">
      <c r="B179" t="s">
        <v>251</v>
      </c>
      <c r="C179" t="s">
        <v>1168</v>
      </c>
      <c r="D179" t="s">
        <v>46</v>
      </c>
      <c r="E179" t="s">
        <v>65</v>
      </c>
      <c r="F179" t="s">
        <v>18</v>
      </c>
      <c r="G179" t="s">
        <v>26</v>
      </c>
      <c r="H179" t="s">
        <v>27</v>
      </c>
      <c r="I179">
        <v>55</v>
      </c>
      <c r="J179" s="1">
        <v>34595</v>
      </c>
      <c r="K179" s="3">
        <v>102270</v>
      </c>
      <c r="L179" s="3">
        <f t="shared" si="4"/>
        <v>8522.5</v>
      </c>
      <c r="M179" s="2">
        <v>0.1</v>
      </c>
      <c r="N179" s="3">
        <v>10227</v>
      </c>
      <c r="O179" s="3">
        <f t="shared" si="5"/>
        <v>852.25</v>
      </c>
      <c r="P179" t="s">
        <v>21</v>
      </c>
      <c r="Q179" t="s">
        <v>35</v>
      </c>
    </row>
    <row r="180" spans="2:17" x14ac:dyDescent="0.25">
      <c r="B180" t="s">
        <v>252</v>
      </c>
      <c r="C180" t="s">
        <v>1169</v>
      </c>
      <c r="D180" t="s">
        <v>64</v>
      </c>
      <c r="E180" t="s">
        <v>32</v>
      </c>
      <c r="F180" t="s">
        <v>33</v>
      </c>
      <c r="G180" t="s">
        <v>19</v>
      </c>
      <c r="H180" t="s">
        <v>27</v>
      </c>
      <c r="I180">
        <v>43</v>
      </c>
      <c r="J180" s="1">
        <v>38564</v>
      </c>
      <c r="K180" s="3">
        <v>249686</v>
      </c>
      <c r="L180" s="3">
        <f t="shared" si="4"/>
        <v>20807.166666666668</v>
      </c>
      <c r="M180" s="2">
        <v>0.31</v>
      </c>
      <c r="N180" s="3">
        <v>77402.66</v>
      </c>
      <c r="O180" s="3">
        <f t="shared" si="5"/>
        <v>6450.2216666666673</v>
      </c>
      <c r="P180" t="s">
        <v>28</v>
      </c>
      <c r="Q180" t="s">
        <v>29</v>
      </c>
    </row>
    <row r="181" spans="2:17" x14ac:dyDescent="0.25">
      <c r="B181" t="s">
        <v>253</v>
      </c>
      <c r="C181" t="s">
        <v>1170</v>
      </c>
      <c r="D181" t="s">
        <v>48</v>
      </c>
      <c r="E181" t="s">
        <v>32</v>
      </c>
      <c r="F181" t="s">
        <v>25</v>
      </c>
      <c r="G181" t="s">
        <v>19</v>
      </c>
      <c r="H181" t="s">
        <v>27</v>
      </c>
      <c r="I181">
        <v>55</v>
      </c>
      <c r="J181" s="1">
        <v>37343</v>
      </c>
      <c r="K181" s="3">
        <v>50475</v>
      </c>
      <c r="L181" s="3">
        <f t="shared" si="4"/>
        <v>4206.25</v>
      </c>
      <c r="M181" s="2">
        <v>0</v>
      </c>
      <c r="N181" s="3">
        <v>0</v>
      </c>
      <c r="O181" s="3">
        <f t="shared" si="5"/>
        <v>0</v>
      </c>
      <c r="P181" t="s">
        <v>21</v>
      </c>
      <c r="Q181" t="s">
        <v>70</v>
      </c>
    </row>
    <row r="182" spans="2:17" x14ac:dyDescent="0.25">
      <c r="B182" t="s">
        <v>254</v>
      </c>
      <c r="C182" t="s">
        <v>1171</v>
      </c>
      <c r="D182" t="s">
        <v>46</v>
      </c>
      <c r="E182" t="s">
        <v>65</v>
      </c>
      <c r="F182" t="s">
        <v>18</v>
      </c>
      <c r="G182" t="s">
        <v>26</v>
      </c>
      <c r="H182" t="s">
        <v>34</v>
      </c>
      <c r="I182">
        <v>51</v>
      </c>
      <c r="J182" s="1">
        <v>44014</v>
      </c>
      <c r="K182" s="3">
        <v>100099</v>
      </c>
      <c r="L182" s="3">
        <f t="shared" si="4"/>
        <v>8341.5833333333339</v>
      </c>
      <c r="M182" s="2">
        <v>0.08</v>
      </c>
      <c r="N182" s="3">
        <v>8007.92</v>
      </c>
      <c r="O182" s="3">
        <f t="shared" si="5"/>
        <v>667.32666666666671</v>
      </c>
      <c r="P182" t="s">
        <v>21</v>
      </c>
      <c r="Q182" t="s">
        <v>49</v>
      </c>
    </row>
    <row r="183" spans="2:17" x14ac:dyDescent="0.25">
      <c r="B183" t="s">
        <v>255</v>
      </c>
      <c r="C183" t="s">
        <v>1172</v>
      </c>
      <c r="D183" t="s">
        <v>89</v>
      </c>
      <c r="E183" t="s">
        <v>17</v>
      </c>
      <c r="F183" t="s">
        <v>25</v>
      </c>
      <c r="G183" t="s">
        <v>19</v>
      </c>
      <c r="H183" t="s">
        <v>34</v>
      </c>
      <c r="I183">
        <v>54</v>
      </c>
      <c r="J183" s="1">
        <v>42731</v>
      </c>
      <c r="K183" s="3">
        <v>41673</v>
      </c>
      <c r="L183" s="3">
        <f t="shared" si="4"/>
        <v>3472.75</v>
      </c>
      <c r="M183" s="2">
        <v>0</v>
      </c>
      <c r="N183" s="3">
        <v>0</v>
      </c>
      <c r="O183" s="3">
        <f t="shared" si="5"/>
        <v>0</v>
      </c>
      <c r="P183" t="s">
        <v>21</v>
      </c>
      <c r="Q183" t="s">
        <v>49</v>
      </c>
    </row>
    <row r="184" spans="2:17" x14ac:dyDescent="0.25">
      <c r="B184" t="s">
        <v>256</v>
      </c>
      <c r="C184" t="s">
        <v>1173</v>
      </c>
      <c r="D184" t="s">
        <v>39</v>
      </c>
      <c r="E184" t="s">
        <v>65</v>
      </c>
      <c r="F184" t="s">
        <v>33</v>
      </c>
      <c r="G184" t="s">
        <v>19</v>
      </c>
      <c r="H184" t="s">
        <v>27</v>
      </c>
      <c r="I184">
        <v>47</v>
      </c>
      <c r="J184" s="1">
        <v>42928</v>
      </c>
      <c r="K184" s="3">
        <v>70996</v>
      </c>
      <c r="L184" s="3">
        <f t="shared" si="4"/>
        <v>5916.333333333333</v>
      </c>
      <c r="M184" s="2">
        <v>0</v>
      </c>
      <c r="N184" s="3">
        <v>0</v>
      </c>
      <c r="O184" s="3">
        <f t="shared" si="5"/>
        <v>0</v>
      </c>
      <c r="P184" t="s">
        <v>28</v>
      </c>
      <c r="Q184" t="s">
        <v>98</v>
      </c>
    </row>
    <row r="185" spans="2:17" x14ac:dyDescent="0.25">
      <c r="B185" t="s">
        <v>257</v>
      </c>
      <c r="C185" t="s">
        <v>1174</v>
      </c>
      <c r="D185" t="s">
        <v>48</v>
      </c>
      <c r="E185" t="s">
        <v>65</v>
      </c>
      <c r="F185" t="s">
        <v>44</v>
      </c>
      <c r="G185" t="s">
        <v>26</v>
      </c>
      <c r="H185" t="s">
        <v>34</v>
      </c>
      <c r="I185">
        <v>55</v>
      </c>
      <c r="J185" s="1">
        <v>38328</v>
      </c>
      <c r="K185" s="3">
        <v>40752</v>
      </c>
      <c r="L185" s="3">
        <f t="shared" si="4"/>
        <v>3396</v>
      </c>
      <c r="M185" s="2">
        <v>0</v>
      </c>
      <c r="N185" s="3">
        <v>0</v>
      </c>
      <c r="O185" s="3">
        <f t="shared" si="5"/>
        <v>0</v>
      </c>
      <c r="P185" t="s">
        <v>21</v>
      </c>
      <c r="Q185" t="s">
        <v>40</v>
      </c>
    </row>
    <row r="186" spans="2:17" x14ac:dyDescent="0.25">
      <c r="B186" t="s">
        <v>258</v>
      </c>
      <c r="C186" t="s">
        <v>1175</v>
      </c>
      <c r="D186" t="s">
        <v>162</v>
      </c>
      <c r="E186" t="s">
        <v>17</v>
      </c>
      <c r="F186" t="s">
        <v>25</v>
      </c>
      <c r="G186" t="s">
        <v>19</v>
      </c>
      <c r="H186" t="s">
        <v>27</v>
      </c>
      <c r="I186">
        <v>50</v>
      </c>
      <c r="J186" s="1">
        <v>36914</v>
      </c>
      <c r="K186" s="3">
        <v>97537</v>
      </c>
      <c r="L186" s="3">
        <f t="shared" si="4"/>
        <v>8128.083333333333</v>
      </c>
      <c r="M186" s="2">
        <v>0</v>
      </c>
      <c r="N186" s="3">
        <v>0</v>
      </c>
      <c r="O186" s="3">
        <f t="shared" si="5"/>
        <v>0</v>
      </c>
      <c r="P186" t="s">
        <v>28</v>
      </c>
      <c r="Q186" t="s">
        <v>98</v>
      </c>
    </row>
    <row r="187" spans="2:17" x14ac:dyDescent="0.25">
      <c r="B187" t="s">
        <v>259</v>
      </c>
      <c r="C187" t="s">
        <v>1176</v>
      </c>
      <c r="D187" t="s">
        <v>260</v>
      </c>
      <c r="E187" t="s">
        <v>17</v>
      </c>
      <c r="F187" t="s">
        <v>18</v>
      </c>
      <c r="G187" t="s">
        <v>26</v>
      </c>
      <c r="H187" t="s">
        <v>27</v>
      </c>
      <c r="I187">
        <v>31</v>
      </c>
      <c r="J187" s="1">
        <v>44086</v>
      </c>
      <c r="K187" s="3">
        <v>96567</v>
      </c>
      <c r="L187" s="3">
        <f t="shared" si="4"/>
        <v>8047.25</v>
      </c>
      <c r="M187" s="2">
        <v>0</v>
      </c>
      <c r="N187" s="3">
        <v>0</v>
      </c>
      <c r="O187" s="3">
        <f t="shared" si="5"/>
        <v>0</v>
      </c>
      <c r="P187" t="s">
        <v>28</v>
      </c>
      <c r="Q187" t="s">
        <v>61</v>
      </c>
    </row>
    <row r="188" spans="2:17" x14ac:dyDescent="0.25">
      <c r="B188" t="s">
        <v>78</v>
      </c>
      <c r="C188" t="s">
        <v>1177</v>
      </c>
      <c r="D188" t="s">
        <v>204</v>
      </c>
      <c r="E188" t="s">
        <v>17</v>
      </c>
      <c r="F188" t="s">
        <v>33</v>
      </c>
      <c r="G188" t="s">
        <v>26</v>
      </c>
      <c r="H188" t="s">
        <v>27</v>
      </c>
      <c r="I188">
        <v>47</v>
      </c>
      <c r="J188" s="1">
        <v>36229</v>
      </c>
      <c r="K188" s="3">
        <v>49404</v>
      </c>
      <c r="L188" s="3">
        <f t="shared" si="4"/>
        <v>4117</v>
      </c>
      <c r="M188" s="2">
        <v>0</v>
      </c>
      <c r="N188" s="3">
        <v>0</v>
      </c>
      <c r="O188" s="3">
        <f t="shared" si="5"/>
        <v>0</v>
      </c>
      <c r="P188" t="s">
        <v>28</v>
      </c>
      <c r="Q188" t="s">
        <v>86</v>
      </c>
    </row>
    <row r="189" spans="2:17" x14ac:dyDescent="0.25">
      <c r="B189" t="s">
        <v>261</v>
      </c>
      <c r="C189" t="s">
        <v>1178</v>
      </c>
      <c r="D189" t="s">
        <v>260</v>
      </c>
      <c r="E189" t="s">
        <v>17</v>
      </c>
      <c r="F189" t="s">
        <v>18</v>
      </c>
      <c r="G189" t="s">
        <v>26</v>
      </c>
      <c r="H189" t="s">
        <v>68</v>
      </c>
      <c r="I189">
        <v>29</v>
      </c>
      <c r="J189" s="1">
        <v>43753</v>
      </c>
      <c r="K189" s="3">
        <v>66819</v>
      </c>
      <c r="L189" s="3">
        <f t="shared" si="4"/>
        <v>5568.25</v>
      </c>
      <c r="M189" s="2">
        <v>0</v>
      </c>
      <c r="N189" s="3">
        <v>0</v>
      </c>
      <c r="O189" s="3">
        <f t="shared" si="5"/>
        <v>0</v>
      </c>
      <c r="P189" t="s">
        <v>73</v>
      </c>
      <c r="Q189" t="s">
        <v>77</v>
      </c>
    </row>
    <row r="190" spans="2:17" x14ac:dyDescent="0.25">
      <c r="B190" t="s">
        <v>262</v>
      </c>
      <c r="C190" t="s">
        <v>1179</v>
      </c>
      <c r="D190" t="s">
        <v>48</v>
      </c>
      <c r="E190" t="s">
        <v>65</v>
      </c>
      <c r="F190" t="s">
        <v>33</v>
      </c>
      <c r="G190" t="s">
        <v>26</v>
      </c>
      <c r="H190" t="s">
        <v>68</v>
      </c>
      <c r="I190">
        <v>38</v>
      </c>
      <c r="J190" s="1">
        <v>42492</v>
      </c>
      <c r="K190" s="3">
        <v>50784</v>
      </c>
      <c r="L190" s="3">
        <f t="shared" si="4"/>
        <v>4232</v>
      </c>
      <c r="M190" s="2">
        <v>0</v>
      </c>
      <c r="N190" s="3">
        <v>0</v>
      </c>
      <c r="O190" s="3">
        <f t="shared" si="5"/>
        <v>0</v>
      </c>
      <c r="P190" t="s">
        <v>73</v>
      </c>
      <c r="Q190" t="s">
        <v>77</v>
      </c>
    </row>
    <row r="191" spans="2:17" x14ac:dyDescent="0.25">
      <c r="B191" t="s">
        <v>263</v>
      </c>
      <c r="C191" t="s">
        <v>1180</v>
      </c>
      <c r="D191" t="s">
        <v>16</v>
      </c>
      <c r="E191" t="s">
        <v>55</v>
      </c>
      <c r="F191" t="s">
        <v>18</v>
      </c>
      <c r="G191" t="s">
        <v>26</v>
      </c>
      <c r="H191" t="s">
        <v>68</v>
      </c>
      <c r="I191">
        <v>29</v>
      </c>
      <c r="J191" s="1">
        <v>43594</v>
      </c>
      <c r="K191" s="3">
        <v>125828</v>
      </c>
      <c r="L191" s="3">
        <f t="shared" si="4"/>
        <v>10485.666666666666</v>
      </c>
      <c r="M191" s="2">
        <v>0.15</v>
      </c>
      <c r="N191" s="3">
        <v>18874.2</v>
      </c>
      <c r="O191" s="3">
        <f t="shared" si="5"/>
        <v>1572.8500000000001</v>
      </c>
      <c r="P191" t="s">
        <v>73</v>
      </c>
      <c r="Q191" t="s">
        <v>144</v>
      </c>
    </row>
    <row r="192" spans="2:17" x14ac:dyDescent="0.25">
      <c r="B192" t="s">
        <v>264</v>
      </c>
      <c r="C192" t="s">
        <v>1181</v>
      </c>
      <c r="D192" t="s">
        <v>103</v>
      </c>
      <c r="E192" t="s">
        <v>55</v>
      </c>
      <c r="F192" t="s">
        <v>25</v>
      </c>
      <c r="G192" t="s">
        <v>26</v>
      </c>
      <c r="H192" t="s">
        <v>34</v>
      </c>
      <c r="I192">
        <v>33</v>
      </c>
      <c r="J192" s="1">
        <v>42951</v>
      </c>
      <c r="K192" s="3">
        <v>92610</v>
      </c>
      <c r="L192" s="3">
        <f t="shared" si="4"/>
        <v>7717.5</v>
      </c>
      <c r="M192" s="2">
        <v>0</v>
      </c>
      <c r="N192" s="3">
        <v>0</v>
      </c>
      <c r="O192" s="3">
        <f t="shared" si="5"/>
        <v>0</v>
      </c>
      <c r="P192" t="s">
        <v>21</v>
      </c>
      <c r="Q192" t="s">
        <v>70</v>
      </c>
    </row>
    <row r="193" spans="2:18" x14ac:dyDescent="0.25">
      <c r="B193" t="s">
        <v>265</v>
      </c>
      <c r="C193" t="s">
        <v>1182</v>
      </c>
      <c r="D193" t="s">
        <v>16</v>
      </c>
      <c r="E193" t="s">
        <v>43</v>
      </c>
      <c r="F193" t="s">
        <v>33</v>
      </c>
      <c r="G193" t="s">
        <v>26</v>
      </c>
      <c r="H193" t="s">
        <v>34</v>
      </c>
      <c r="I193">
        <v>50</v>
      </c>
      <c r="J193" s="1">
        <v>37705</v>
      </c>
      <c r="K193" s="3">
        <v>123405</v>
      </c>
      <c r="L193" s="3">
        <f t="shared" si="4"/>
        <v>10283.75</v>
      </c>
      <c r="M193" s="2">
        <v>0.13</v>
      </c>
      <c r="N193" s="3">
        <v>16042.65</v>
      </c>
      <c r="O193" s="3">
        <f t="shared" si="5"/>
        <v>1336.8875</v>
      </c>
      <c r="P193" t="s">
        <v>21</v>
      </c>
      <c r="Q193" t="s">
        <v>70</v>
      </c>
    </row>
    <row r="194" spans="2:18" x14ac:dyDescent="0.25">
      <c r="B194" t="s">
        <v>266</v>
      </c>
      <c r="C194" t="s">
        <v>1183</v>
      </c>
      <c r="D194" t="s">
        <v>42</v>
      </c>
      <c r="E194" t="s">
        <v>43</v>
      </c>
      <c r="F194" t="s">
        <v>25</v>
      </c>
      <c r="G194" t="s">
        <v>19</v>
      </c>
      <c r="H194" t="s">
        <v>27</v>
      </c>
      <c r="I194">
        <v>46</v>
      </c>
      <c r="J194" s="1">
        <v>38066</v>
      </c>
      <c r="K194" s="3">
        <v>73004</v>
      </c>
      <c r="L194" s="3">
        <f t="shared" si="4"/>
        <v>6083.666666666667</v>
      </c>
      <c r="M194" s="2">
        <v>0</v>
      </c>
      <c r="N194" s="3">
        <v>0</v>
      </c>
      <c r="O194" s="3">
        <f t="shared" si="5"/>
        <v>0</v>
      </c>
      <c r="P194" t="s">
        <v>28</v>
      </c>
      <c r="Q194" t="s">
        <v>86</v>
      </c>
    </row>
    <row r="195" spans="2:18" x14ac:dyDescent="0.25">
      <c r="B195" t="s">
        <v>267</v>
      </c>
      <c r="C195" t="s">
        <v>1184</v>
      </c>
      <c r="D195" t="s">
        <v>85</v>
      </c>
      <c r="E195" t="s">
        <v>58</v>
      </c>
      <c r="F195" t="s">
        <v>44</v>
      </c>
      <c r="G195" t="s">
        <v>26</v>
      </c>
      <c r="H195" t="s">
        <v>27</v>
      </c>
      <c r="I195">
        <v>57</v>
      </c>
      <c r="J195" s="1">
        <v>36275</v>
      </c>
      <c r="K195" s="3">
        <v>95061</v>
      </c>
      <c r="L195" s="3">
        <f t="shared" si="4"/>
        <v>7921.75</v>
      </c>
      <c r="M195" s="2">
        <v>0.1</v>
      </c>
      <c r="N195" s="3">
        <v>9506.1</v>
      </c>
      <c r="O195" s="3">
        <f t="shared" si="5"/>
        <v>792.17500000000007</v>
      </c>
      <c r="P195" t="s">
        <v>28</v>
      </c>
      <c r="Q195" t="s">
        <v>61</v>
      </c>
    </row>
    <row r="196" spans="2:18" x14ac:dyDescent="0.25">
      <c r="B196" t="s">
        <v>268</v>
      </c>
      <c r="C196" t="s">
        <v>1185</v>
      </c>
      <c r="D196" t="s">
        <v>31</v>
      </c>
      <c r="E196" t="s">
        <v>43</v>
      </c>
      <c r="F196" t="s">
        <v>44</v>
      </c>
      <c r="G196" t="s">
        <v>19</v>
      </c>
      <c r="H196" t="s">
        <v>68</v>
      </c>
      <c r="I196">
        <v>49</v>
      </c>
      <c r="J196" s="1">
        <v>35887</v>
      </c>
      <c r="K196" s="3">
        <v>160832</v>
      </c>
      <c r="L196" s="3">
        <f t="shared" ref="L196:L259" si="6">K196/12</f>
        <v>13402.666666666666</v>
      </c>
      <c r="M196" s="2">
        <v>0.3</v>
      </c>
      <c r="N196" s="3">
        <v>48249.599999999999</v>
      </c>
      <c r="O196" s="3">
        <f t="shared" ref="O196:O259" si="7">N196/12</f>
        <v>4020.7999999999997</v>
      </c>
      <c r="P196" t="s">
        <v>21</v>
      </c>
      <c r="Q196" t="s">
        <v>40</v>
      </c>
    </row>
    <row r="197" spans="2:18" x14ac:dyDescent="0.25">
      <c r="B197" t="s">
        <v>269</v>
      </c>
      <c r="C197" t="s">
        <v>1186</v>
      </c>
      <c r="D197" t="s">
        <v>270</v>
      </c>
      <c r="E197" t="s">
        <v>17</v>
      </c>
      <c r="F197" t="s">
        <v>25</v>
      </c>
      <c r="G197" t="s">
        <v>26</v>
      </c>
      <c r="H197" t="s">
        <v>20</v>
      </c>
      <c r="I197">
        <v>54</v>
      </c>
      <c r="J197" s="1">
        <v>40540</v>
      </c>
      <c r="K197" s="3">
        <v>64417</v>
      </c>
      <c r="L197" s="3">
        <f t="shared" si="6"/>
        <v>5368.083333333333</v>
      </c>
      <c r="M197" s="2">
        <v>0</v>
      </c>
      <c r="N197" s="3">
        <v>0</v>
      </c>
      <c r="O197" s="3">
        <f t="shared" si="7"/>
        <v>0</v>
      </c>
      <c r="P197" t="s">
        <v>21</v>
      </c>
      <c r="Q197" t="s">
        <v>70</v>
      </c>
    </row>
    <row r="198" spans="2:18" x14ac:dyDescent="0.25">
      <c r="B198" t="s">
        <v>271</v>
      </c>
      <c r="C198" t="s">
        <v>1187</v>
      </c>
      <c r="D198" t="s">
        <v>46</v>
      </c>
      <c r="E198" t="s">
        <v>43</v>
      </c>
      <c r="F198" t="s">
        <v>44</v>
      </c>
      <c r="G198" t="s">
        <v>26</v>
      </c>
      <c r="H198" t="s">
        <v>27</v>
      </c>
      <c r="I198">
        <v>28</v>
      </c>
      <c r="J198" s="1">
        <v>44274</v>
      </c>
      <c r="K198" s="3">
        <v>127543</v>
      </c>
      <c r="L198" s="3">
        <f t="shared" si="6"/>
        <v>10628.583333333334</v>
      </c>
      <c r="M198" s="2">
        <v>0.06</v>
      </c>
      <c r="N198" s="3">
        <v>7652.58</v>
      </c>
      <c r="O198" s="3">
        <f t="shared" si="7"/>
        <v>637.71500000000003</v>
      </c>
      <c r="P198" t="s">
        <v>28</v>
      </c>
      <c r="Q198" t="s">
        <v>61</v>
      </c>
    </row>
    <row r="199" spans="2:18" x14ac:dyDescent="0.25">
      <c r="B199" t="s">
        <v>272</v>
      </c>
      <c r="C199" t="s">
        <v>1188</v>
      </c>
      <c r="D199" t="s">
        <v>48</v>
      </c>
      <c r="E199" t="s">
        <v>65</v>
      </c>
      <c r="F199" t="s">
        <v>25</v>
      </c>
      <c r="G199" t="s">
        <v>26</v>
      </c>
      <c r="H199" t="s">
        <v>68</v>
      </c>
      <c r="I199">
        <v>30</v>
      </c>
      <c r="J199" s="1">
        <v>43272</v>
      </c>
      <c r="K199" s="3">
        <v>56154</v>
      </c>
      <c r="L199" s="3">
        <f t="shared" si="6"/>
        <v>4679.5</v>
      </c>
      <c r="M199" s="2">
        <v>0</v>
      </c>
      <c r="N199" s="3">
        <v>0</v>
      </c>
      <c r="O199" s="3">
        <f t="shared" si="7"/>
        <v>0</v>
      </c>
      <c r="P199" t="s">
        <v>73</v>
      </c>
      <c r="Q199" t="s">
        <v>144</v>
      </c>
    </row>
    <row r="200" spans="2:18" x14ac:dyDescent="0.25">
      <c r="B200" t="s">
        <v>273</v>
      </c>
      <c r="C200" t="s">
        <v>1189</v>
      </c>
      <c r="D200" t="s">
        <v>64</v>
      </c>
      <c r="E200" t="s">
        <v>43</v>
      </c>
      <c r="F200" t="s">
        <v>25</v>
      </c>
      <c r="G200" t="s">
        <v>19</v>
      </c>
      <c r="H200" t="s">
        <v>27</v>
      </c>
      <c r="I200">
        <v>36</v>
      </c>
      <c r="J200" s="1">
        <v>41692</v>
      </c>
      <c r="K200" s="3">
        <v>218530</v>
      </c>
      <c r="L200" s="3">
        <f t="shared" si="6"/>
        <v>18210.833333333332</v>
      </c>
      <c r="M200" s="2">
        <v>0.3</v>
      </c>
      <c r="N200" s="3">
        <v>65559</v>
      </c>
      <c r="O200" s="3">
        <f t="shared" si="7"/>
        <v>5463.25</v>
      </c>
      <c r="P200" t="s">
        <v>28</v>
      </c>
      <c r="Q200" t="s">
        <v>61</v>
      </c>
    </row>
    <row r="201" spans="2:18" x14ac:dyDescent="0.25">
      <c r="B201" t="s">
        <v>274</v>
      </c>
      <c r="C201" t="s">
        <v>1190</v>
      </c>
      <c r="D201" t="s">
        <v>270</v>
      </c>
      <c r="E201" t="s">
        <v>17</v>
      </c>
      <c r="F201" t="s">
        <v>25</v>
      </c>
      <c r="G201" t="s">
        <v>19</v>
      </c>
      <c r="H201" t="s">
        <v>68</v>
      </c>
      <c r="I201">
        <v>36</v>
      </c>
      <c r="J201" s="1">
        <v>43818</v>
      </c>
      <c r="K201" s="3">
        <v>91954</v>
      </c>
      <c r="L201" s="3">
        <f t="shared" si="6"/>
        <v>7662.833333333333</v>
      </c>
      <c r="M201" s="2">
        <v>0</v>
      </c>
      <c r="N201" s="3">
        <v>0</v>
      </c>
      <c r="O201" s="3">
        <f t="shared" si="7"/>
        <v>0</v>
      </c>
      <c r="P201" t="s">
        <v>21</v>
      </c>
      <c r="Q201" t="s">
        <v>70</v>
      </c>
    </row>
    <row r="202" spans="2:18" x14ac:dyDescent="0.25">
      <c r="B202" t="s">
        <v>275</v>
      </c>
      <c r="C202" t="s">
        <v>1191</v>
      </c>
      <c r="D202" t="s">
        <v>64</v>
      </c>
      <c r="E202" t="s">
        <v>65</v>
      </c>
      <c r="F202" t="s">
        <v>44</v>
      </c>
      <c r="G202" t="s">
        <v>19</v>
      </c>
      <c r="H202" t="s">
        <v>20</v>
      </c>
      <c r="I202">
        <v>30</v>
      </c>
      <c r="J202" s="1">
        <v>42634</v>
      </c>
      <c r="K202" s="3">
        <v>221217</v>
      </c>
      <c r="L202" s="3">
        <f t="shared" si="6"/>
        <v>18434.75</v>
      </c>
      <c r="M202" s="2">
        <v>0.32</v>
      </c>
      <c r="N202" s="3">
        <v>70789.440000000002</v>
      </c>
      <c r="O202" s="3">
        <f t="shared" si="7"/>
        <v>5899.12</v>
      </c>
      <c r="P202" t="s">
        <v>21</v>
      </c>
      <c r="Q202" t="s">
        <v>70</v>
      </c>
      <c r="R202" s="1">
        <v>43003</v>
      </c>
    </row>
    <row r="203" spans="2:18" x14ac:dyDescent="0.25">
      <c r="B203" t="s">
        <v>276</v>
      </c>
      <c r="C203" t="s">
        <v>1192</v>
      </c>
      <c r="D203" t="s">
        <v>188</v>
      </c>
      <c r="E203" t="s">
        <v>17</v>
      </c>
      <c r="F203" t="s">
        <v>25</v>
      </c>
      <c r="G203" t="s">
        <v>26</v>
      </c>
      <c r="H203" t="s">
        <v>68</v>
      </c>
      <c r="I203">
        <v>29</v>
      </c>
      <c r="J203" s="1">
        <v>42866</v>
      </c>
      <c r="K203" s="3">
        <v>87536</v>
      </c>
      <c r="L203" s="3">
        <f t="shared" si="6"/>
        <v>7294.666666666667</v>
      </c>
      <c r="M203" s="2">
        <v>0</v>
      </c>
      <c r="N203" s="3">
        <v>0</v>
      </c>
      <c r="O203" s="3">
        <f t="shared" si="7"/>
        <v>0</v>
      </c>
      <c r="P203" t="s">
        <v>21</v>
      </c>
      <c r="Q203" t="s">
        <v>22</v>
      </c>
    </row>
    <row r="204" spans="2:18" x14ac:dyDescent="0.25">
      <c r="B204" t="s">
        <v>277</v>
      </c>
      <c r="C204" t="s">
        <v>1193</v>
      </c>
      <c r="D204" t="s">
        <v>48</v>
      </c>
      <c r="E204" t="s">
        <v>43</v>
      </c>
      <c r="F204" t="s">
        <v>44</v>
      </c>
      <c r="G204" t="s">
        <v>19</v>
      </c>
      <c r="H204" t="s">
        <v>68</v>
      </c>
      <c r="I204">
        <v>47</v>
      </c>
      <c r="J204" s="1">
        <v>42164</v>
      </c>
      <c r="K204" s="3">
        <v>41429</v>
      </c>
      <c r="L204" s="3">
        <f t="shared" si="6"/>
        <v>3452.4166666666665</v>
      </c>
      <c r="M204" s="2">
        <v>0</v>
      </c>
      <c r="N204" s="3">
        <v>0</v>
      </c>
      <c r="O204" s="3">
        <f t="shared" si="7"/>
        <v>0</v>
      </c>
      <c r="P204" t="s">
        <v>21</v>
      </c>
      <c r="Q204" t="s">
        <v>22</v>
      </c>
    </row>
    <row r="205" spans="2:18" x14ac:dyDescent="0.25">
      <c r="B205" t="s">
        <v>278</v>
      </c>
      <c r="C205" t="s">
        <v>1194</v>
      </c>
      <c r="D205" t="s">
        <v>64</v>
      </c>
      <c r="E205" t="s">
        <v>58</v>
      </c>
      <c r="F205" t="s">
        <v>25</v>
      </c>
      <c r="G205" t="s">
        <v>26</v>
      </c>
      <c r="H205" t="s">
        <v>27</v>
      </c>
      <c r="I205">
        <v>35</v>
      </c>
      <c r="J205" s="1">
        <v>40826</v>
      </c>
      <c r="K205" s="3">
        <v>245482</v>
      </c>
      <c r="L205" s="3">
        <f t="shared" si="6"/>
        <v>20456.833333333332</v>
      </c>
      <c r="M205" s="2">
        <v>0.39</v>
      </c>
      <c r="N205" s="3">
        <v>95737.98</v>
      </c>
      <c r="O205" s="3">
        <f t="shared" si="7"/>
        <v>7978.165</v>
      </c>
      <c r="P205" t="s">
        <v>21</v>
      </c>
      <c r="Q205" t="s">
        <v>22</v>
      </c>
    </row>
    <row r="206" spans="2:18" x14ac:dyDescent="0.25">
      <c r="B206" t="s">
        <v>279</v>
      </c>
      <c r="C206" t="s">
        <v>1195</v>
      </c>
      <c r="D206" t="s">
        <v>176</v>
      </c>
      <c r="E206" t="s">
        <v>58</v>
      </c>
      <c r="F206" t="s">
        <v>25</v>
      </c>
      <c r="G206" t="s">
        <v>19</v>
      </c>
      <c r="H206" t="s">
        <v>34</v>
      </c>
      <c r="I206">
        <v>25</v>
      </c>
      <c r="J206" s="1">
        <v>43850</v>
      </c>
      <c r="K206" s="3">
        <v>71359</v>
      </c>
      <c r="L206" s="3">
        <f t="shared" si="6"/>
        <v>5946.583333333333</v>
      </c>
      <c r="M206" s="2">
        <v>0</v>
      </c>
      <c r="N206" s="3">
        <v>0</v>
      </c>
      <c r="O206" s="3">
        <f t="shared" si="7"/>
        <v>0</v>
      </c>
      <c r="P206" t="s">
        <v>21</v>
      </c>
      <c r="Q206" t="s">
        <v>40</v>
      </c>
    </row>
    <row r="207" spans="2:18" x14ac:dyDescent="0.25">
      <c r="B207" t="s">
        <v>280</v>
      </c>
      <c r="C207" t="s">
        <v>1196</v>
      </c>
      <c r="D207" t="s">
        <v>31</v>
      </c>
      <c r="E207" t="s">
        <v>58</v>
      </c>
      <c r="F207" t="s">
        <v>33</v>
      </c>
      <c r="G207" t="s">
        <v>26</v>
      </c>
      <c r="H207" t="s">
        <v>27</v>
      </c>
      <c r="I207">
        <v>45</v>
      </c>
      <c r="J207" s="1">
        <v>41879</v>
      </c>
      <c r="K207" s="3">
        <v>183161</v>
      </c>
      <c r="L207" s="3">
        <f t="shared" si="6"/>
        <v>15263.416666666666</v>
      </c>
      <c r="M207" s="2">
        <v>0.22</v>
      </c>
      <c r="N207" s="3">
        <v>40295.42</v>
      </c>
      <c r="O207" s="3">
        <f t="shared" si="7"/>
        <v>3357.9516666666664</v>
      </c>
      <c r="P207" t="s">
        <v>21</v>
      </c>
      <c r="Q207" t="s">
        <v>49</v>
      </c>
    </row>
    <row r="208" spans="2:18" x14ac:dyDescent="0.25">
      <c r="B208" t="s">
        <v>281</v>
      </c>
      <c r="C208" t="s">
        <v>1197</v>
      </c>
      <c r="D208" t="s">
        <v>282</v>
      </c>
      <c r="E208" t="s">
        <v>17</v>
      </c>
      <c r="F208" t="s">
        <v>44</v>
      </c>
      <c r="G208" t="s">
        <v>26</v>
      </c>
      <c r="H208" t="s">
        <v>34</v>
      </c>
      <c r="I208">
        <v>58</v>
      </c>
      <c r="J208" s="1">
        <v>34176</v>
      </c>
      <c r="K208" s="3">
        <v>69260</v>
      </c>
      <c r="L208" s="3">
        <f t="shared" si="6"/>
        <v>5771.666666666667</v>
      </c>
      <c r="M208" s="2">
        <v>0</v>
      </c>
      <c r="N208" s="3">
        <v>0</v>
      </c>
      <c r="O208" s="3">
        <f t="shared" si="7"/>
        <v>0</v>
      </c>
      <c r="P208" t="s">
        <v>21</v>
      </c>
      <c r="Q208" t="s">
        <v>40</v>
      </c>
    </row>
    <row r="209" spans="2:17" x14ac:dyDescent="0.25">
      <c r="B209" t="s">
        <v>283</v>
      </c>
      <c r="C209" t="s">
        <v>1198</v>
      </c>
      <c r="D209" t="s">
        <v>124</v>
      </c>
      <c r="E209" t="s">
        <v>58</v>
      </c>
      <c r="F209" t="s">
        <v>33</v>
      </c>
      <c r="G209" t="s">
        <v>26</v>
      </c>
      <c r="H209" t="s">
        <v>34</v>
      </c>
      <c r="I209">
        <v>51</v>
      </c>
      <c r="J209" s="1">
        <v>36442</v>
      </c>
      <c r="K209" s="3">
        <v>95639</v>
      </c>
      <c r="L209" s="3">
        <f t="shared" si="6"/>
        <v>7969.916666666667</v>
      </c>
      <c r="M209" s="2">
        <v>0</v>
      </c>
      <c r="N209" s="3">
        <v>0</v>
      </c>
      <c r="O209" s="3">
        <f t="shared" si="7"/>
        <v>0</v>
      </c>
      <c r="P209" t="s">
        <v>21</v>
      </c>
      <c r="Q209" t="s">
        <v>52</v>
      </c>
    </row>
    <row r="210" spans="2:17" x14ac:dyDescent="0.25">
      <c r="B210" t="s">
        <v>284</v>
      </c>
      <c r="C210" t="s">
        <v>1199</v>
      </c>
      <c r="D210" t="s">
        <v>46</v>
      </c>
      <c r="E210" t="s">
        <v>55</v>
      </c>
      <c r="F210" t="s">
        <v>18</v>
      </c>
      <c r="G210" t="s">
        <v>26</v>
      </c>
      <c r="H210" t="s">
        <v>27</v>
      </c>
      <c r="I210">
        <v>48</v>
      </c>
      <c r="J210" s="1">
        <v>38168</v>
      </c>
      <c r="K210" s="3">
        <v>120660</v>
      </c>
      <c r="L210" s="3">
        <f t="shared" si="6"/>
        <v>10055</v>
      </c>
      <c r="M210" s="2">
        <v>7.0000000000000007E-2</v>
      </c>
      <c r="N210" s="3">
        <v>8446.2000000000007</v>
      </c>
      <c r="O210" s="3">
        <f t="shared" si="7"/>
        <v>703.85</v>
      </c>
      <c r="P210" t="s">
        <v>28</v>
      </c>
      <c r="Q210" t="s">
        <v>98</v>
      </c>
    </row>
    <row r="211" spans="2:17" x14ac:dyDescent="0.25">
      <c r="B211" t="s">
        <v>285</v>
      </c>
      <c r="C211" t="s">
        <v>1200</v>
      </c>
      <c r="D211" t="s">
        <v>39</v>
      </c>
      <c r="E211" t="s">
        <v>43</v>
      </c>
      <c r="F211" t="s">
        <v>44</v>
      </c>
      <c r="G211" t="s">
        <v>26</v>
      </c>
      <c r="H211" t="s">
        <v>20</v>
      </c>
      <c r="I211">
        <v>36</v>
      </c>
      <c r="J211" s="1">
        <v>44556</v>
      </c>
      <c r="K211" s="3">
        <v>75119</v>
      </c>
      <c r="L211" s="3">
        <f t="shared" si="6"/>
        <v>6259.916666666667</v>
      </c>
      <c r="M211" s="2">
        <v>0</v>
      </c>
      <c r="N211" s="3">
        <v>0</v>
      </c>
      <c r="O211" s="3">
        <f t="shared" si="7"/>
        <v>0</v>
      </c>
      <c r="P211" t="s">
        <v>21</v>
      </c>
      <c r="Q211" t="s">
        <v>35</v>
      </c>
    </row>
    <row r="212" spans="2:17" x14ac:dyDescent="0.25">
      <c r="B212" t="s">
        <v>286</v>
      </c>
      <c r="C212" t="s">
        <v>1201</v>
      </c>
      <c r="D212" t="s">
        <v>64</v>
      </c>
      <c r="E212" t="s">
        <v>51</v>
      </c>
      <c r="F212" t="s">
        <v>18</v>
      </c>
      <c r="G212" t="s">
        <v>26</v>
      </c>
      <c r="H212" t="s">
        <v>27</v>
      </c>
      <c r="I212">
        <v>59</v>
      </c>
      <c r="J212" s="1">
        <v>40681</v>
      </c>
      <c r="K212" s="3">
        <v>192213</v>
      </c>
      <c r="L212" s="3">
        <f t="shared" si="6"/>
        <v>16017.75</v>
      </c>
      <c r="M212" s="2">
        <v>0.4</v>
      </c>
      <c r="N212" s="3">
        <v>76885.2</v>
      </c>
      <c r="O212" s="3">
        <f t="shared" si="7"/>
        <v>6407.0999999999995</v>
      </c>
      <c r="P212" t="s">
        <v>21</v>
      </c>
      <c r="Q212" t="s">
        <v>35</v>
      </c>
    </row>
    <row r="213" spans="2:17" x14ac:dyDescent="0.25">
      <c r="B213" t="s">
        <v>287</v>
      </c>
      <c r="C213" t="s">
        <v>1202</v>
      </c>
      <c r="D213" t="s">
        <v>42</v>
      </c>
      <c r="E213" t="s">
        <v>43</v>
      </c>
      <c r="F213" t="s">
        <v>33</v>
      </c>
      <c r="G213" t="s">
        <v>19</v>
      </c>
      <c r="H213" t="s">
        <v>68</v>
      </c>
      <c r="I213">
        <v>45</v>
      </c>
      <c r="J213" s="1">
        <v>41769</v>
      </c>
      <c r="K213" s="3">
        <v>65047</v>
      </c>
      <c r="L213" s="3">
        <f t="shared" si="6"/>
        <v>5420.583333333333</v>
      </c>
      <c r="M213" s="2">
        <v>0</v>
      </c>
      <c r="N213" s="3">
        <v>0</v>
      </c>
      <c r="O213" s="3">
        <f t="shared" si="7"/>
        <v>0</v>
      </c>
      <c r="P213" t="s">
        <v>73</v>
      </c>
      <c r="Q213" t="s">
        <v>144</v>
      </c>
    </row>
    <row r="214" spans="2:17" x14ac:dyDescent="0.25">
      <c r="B214" t="s">
        <v>288</v>
      </c>
      <c r="C214" t="s">
        <v>1203</v>
      </c>
      <c r="D214" t="s">
        <v>16</v>
      </c>
      <c r="E214" t="s">
        <v>43</v>
      </c>
      <c r="F214" t="s">
        <v>25</v>
      </c>
      <c r="G214" t="s">
        <v>26</v>
      </c>
      <c r="H214" t="s">
        <v>34</v>
      </c>
      <c r="I214">
        <v>29</v>
      </c>
      <c r="J214" s="1">
        <v>42810</v>
      </c>
      <c r="K214" s="3">
        <v>151413</v>
      </c>
      <c r="L214" s="3">
        <f t="shared" si="6"/>
        <v>12617.75</v>
      </c>
      <c r="M214" s="2">
        <v>0.15</v>
      </c>
      <c r="N214" s="3">
        <v>22711.95</v>
      </c>
      <c r="O214" s="3">
        <f t="shared" si="7"/>
        <v>1892.6625000000001</v>
      </c>
      <c r="P214" t="s">
        <v>21</v>
      </c>
      <c r="Q214" t="s">
        <v>22</v>
      </c>
    </row>
    <row r="215" spans="2:17" x14ac:dyDescent="0.25">
      <c r="B215" t="s">
        <v>289</v>
      </c>
      <c r="C215" t="s">
        <v>1204</v>
      </c>
      <c r="D215" t="s">
        <v>39</v>
      </c>
      <c r="E215" t="s">
        <v>51</v>
      </c>
      <c r="F215" t="s">
        <v>33</v>
      </c>
      <c r="G215" t="s">
        <v>26</v>
      </c>
      <c r="H215" t="s">
        <v>34</v>
      </c>
      <c r="I215">
        <v>62</v>
      </c>
      <c r="J215" s="1">
        <v>37733</v>
      </c>
      <c r="K215" s="3">
        <v>76906</v>
      </c>
      <c r="L215" s="3">
        <f t="shared" si="6"/>
        <v>6408.833333333333</v>
      </c>
      <c r="M215" s="2">
        <v>0</v>
      </c>
      <c r="N215" s="3">
        <v>0</v>
      </c>
      <c r="O215" s="3">
        <f t="shared" si="7"/>
        <v>0</v>
      </c>
      <c r="P215" t="s">
        <v>21</v>
      </c>
      <c r="Q215" t="s">
        <v>22</v>
      </c>
    </row>
    <row r="216" spans="2:17" x14ac:dyDescent="0.25">
      <c r="B216" t="s">
        <v>290</v>
      </c>
      <c r="C216" t="s">
        <v>1205</v>
      </c>
      <c r="D216" t="s">
        <v>46</v>
      </c>
      <c r="E216" t="s">
        <v>17</v>
      </c>
      <c r="F216" t="s">
        <v>44</v>
      </c>
      <c r="G216" t="s">
        <v>26</v>
      </c>
      <c r="H216" t="s">
        <v>27</v>
      </c>
      <c r="I216">
        <v>51</v>
      </c>
      <c r="J216" s="1">
        <v>34388</v>
      </c>
      <c r="K216" s="3">
        <v>122802</v>
      </c>
      <c r="L216" s="3">
        <f t="shared" si="6"/>
        <v>10233.5</v>
      </c>
      <c r="M216" s="2">
        <v>0.05</v>
      </c>
      <c r="N216" s="3">
        <v>6140.1</v>
      </c>
      <c r="O216" s="3">
        <f t="shared" si="7"/>
        <v>511.67500000000001</v>
      </c>
      <c r="P216" t="s">
        <v>28</v>
      </c>
      <c r="Q216" t="s">
        <v>61</v>
      </c>
    </row>
    <row r="217" spans="2:17" x14ac:dyDescent="0.25">
      <c r="B217" t="s">
        <v>291</v>
      </c>
      <c r="C217" t="s">
        <v>1206</v>
      </c>
      <c r="D217" t="s">
        <v>176</v>
      </c>
      <c r="E217" t="s">
        <v>58</v>
      </c>
      <c r="F217" t="s">
        <v>18</v>
      </c>
      <c r="G217" t="s">
        <v>26</v>
      </c>
      <c r="H217" t="s">
        <v>68</v>
      </c>
      <c r="I217">
        <v>47</v>
      </c>
      <c r="J217" s="1">
        <v>35990</v>
      </c>
      <c r="K217" s="3">
        <v>99091</v>
      </c>
      <c r="L217" s="3">
        <f t="shared" si="6"/>
        <v>8257.5833333333339</v>
      </c>
      <c r="M217" s="2">
        <v>0</v>
      </c>
      <c r="N217" s="3">
        <v>0</v>
      </c>
      <c r="O217" s="3">
        <f t="shared" si="7"/>
        <v>0</v>
      </c>
      <c r="P217" t="s">
        <v>21</v>
      </c>
      <c r="Q217" t="s">
        <v>52</v>
      </c>
    </row>
    <row r="218" spans="2:17" x14ac:dyDescent="0.25">
      <c r="B218" t="s">
        <v>292</v>
      </c>
      <c r="C218" t="s">
        <v>1207</v>
      </c>
      <c r="D218" t="s">
        <v>57</v>
      </c>
      <c r="E218" t="s">
        <v>58</v>
      </c>
      <c r="F218" t="s">
        <v>25</v>
      </c>
      <c r="G218" t="s">
        <v>26</v>
      </c>
      <c r="H218" t="s">
        <v>68</v>
      </c>
      <c r="I218">
        <v>40</v>
      </c>
      <c r="J218" s="1">
        <v>39506</v>
      </c>
      <c r="K218" s="3">
        <v>113987</v>
      </c>
      <c r="L218" s="3">
        <f t="shared" si="6"/>
        <v>9498.9166666666661</v>
      </c>
      <c r="M218" s="2">
        <v>0</v>
      </c>
      <c r="N218" s="3">
        <v>0</v>
      </c>
      <c r="O218" s="3">
        <f t="shared" si="7"/>
        <v>0</v>
      </c>
      <c r="P218" t="s">
        <v>73</v>
      </c>
      <c r="Q218" t="s">
        <v>74</v>
      </c>
    </row>
    <row r="219" spans="2:17" x14ac:dyDescent="0.25">
      <c r="B219" t="s">
        <v>293</v>
      </c>
      <c r="C219" t="s">
        <v>1208</v>
      </c>
      <c r="D219" t="s">
        <v>39</v>
      </c>
      <c r="E219" t="s">
        <v>32</v>
      </c>
      <c r="F219" t="s">
        <v>44</v>
      </c>
      <c r="G219" t="s">
        <v>19</v>
      </c>
      <c r="H219" t="s">
        <v>34</v>
      </c>
      <c r="I219">
        <v>28</v>
      </c>
      <c r="J219" s="1">
        <v>44078</v>
      </c>
      <c r="K219" s="3">
        <v>95045</v>
      </c>
      <c r="L219" s="3">
        <f t="shared" si="6"/>
        <v>7920.416666666667</v>
      </c>
      <c r="M219" s="2">
        <v>0</v>
      </c>
      <c r="N219" s="3">
        <v>0</v>
      </c>
      <c r="O219" s="3">
        <f t="shared" si="7"/>
        <v>0</v>
      </c>
      <c r="P219" t="s">
        <v>21</v>
      </c>
      <c r="Q219" t="s">
        <v>35</v>
      </c>
    </row>
    <row r="220" spans="2:17" x14ac:dyDescent="0.25">
      <c r="B220" t="s">
        <v>294</v>
      </c>
      <c r="C220" t="s">
        <v>1209</v>
      </c>
      <c r="D220" t="s">
        <v>64</v>
      </c>
      <c r="E220" t="s">
        <v>65</v>
      </c>
      <c r="F220" t="s">
        <v>33</v>
      </c>
      <c r="G220" t="s">
        <v>19</v>
      </c>
      <c r="H220" t="s">
        <v>34</v>
      </c>
      <c r="I220">
        <v>29</v>
      </c>
      <c r="J220" s="1">
        <v>42740</v>
      </c>
      <c r="K220" s="3">
        <v>190401</v>
      </c>
      <c r="L220" s="3">
        <f t="shared" si="6"/>
        <v>15866.75</v>
      </c>
      <c r="M220" s="2">
        <v>0.37</v>
      </c>
      <c r="N220" s="3">
        <v>70448.37</v>
      </c>
      <c r="O220" s="3">
        <f t="shared" si="7"/>
        <v>5870.6974999999993</v>
      </c>
      <c r="P220" t="s">
        <v>21</v>
      </c>
      <c r="Q220" t="s">
        <v>70</v>
      </c>
    </row>
    <row r="221" spans="2:17" x14ac:dyDescent="0.25">
      <c r="B221" t="s">
        <v>295</v>
      </c>
      <c r="C221" t="s">
        <v>1210</v>
      </c>
      <c r="D221" t="s">
        <v>39</v>
      </c>
      <c r="E221" t="s">
        <v>32</v>
      </c>
      <c r="F221" t="s">
        <v>44</v>
      </c>
      <c r="G221" t="s">
        <v>26</v>
      </c>
      <c r="H221" t="s">
        <v>68</v>
      </c>
      <c r="I221">
        <v>46</v>
      </c>
      <c r="J221" s="1">
        <v>41294</v>
      </c>
      <c r="K221" s="3">
        <v>86061</v>
      </c>
      <c r="L221" s="3">
        <f t="shared" si="6"/>
        <v>7171.75</v>
      </c>
      <c r="M221" s="2">
        <v>0</v>
      </c>
      <c r="N221" s="3">
        <v>0</v>
      </c>
      <c r="O221" s="3">
        <f t="shared" si="7"/>
        <v>0</v>
      </c>
      <c r="P221" t="s">
        <v>73</v>
      </c>
      <c r="Q221" t="s">
        <v>77</v>
      </c>
    </row>
    <row r="222" spans="2:17" x14ac:dyDescent="0.25">
      <c r="B222" t="s">
        <v>296</v>
      </c>
      <c r="C222" t="s">
        <v>1211</v>
      </c>
      <c r="D222" t="s">
        <v>185</v>
      </c>
      <c r="E222" t="s">
        <v>43</v>
      </c>
      <c r="F222" t="s">
        <v>33</v>
      </c>
      <c r="G222" t="s">
        <v>26</v>
      </c>
      <c r="H222" t="s">
        <v>68</v>
      </c>
      <c r="I222">
        <v>45</v>
      </c>
      <c r="J222" s="1">
        <v>44237</v>
      </c>
      <c r="K222" s="3">
        <v>79882</v>
      </c>
      <c r="L222" s="3">
        <f t="shared" si="6"/>
        <v>6656.833333333333</v>
      </c>
      <c r="M222" s="2">
        <v>0</v>
      </c>
      <c r="N222" s="3">
        <v>0</v>
      </c>
      <c r="O222" s="3">
        <f t="shared" si="7"/>
        <v>0</v>
      </c>
      <c r="P222" t="s">
        <v>21</v>
      </c>
      <c r="Q222" t="s">
        <v>40</v>
      </c>
    </row>
    <row r="223" spans="2:17" x14ac:dyDescent="0.25">
      <c r="B223" t="s">
        <v>297</v>
      </c>
      <c r="C223" t="s">
        <v>1212</v>
      </c>
      <c r="D223" t="s">
        <v>64</v>
      </c>
      <c r="E223" t="s">
        <v>58</v>
      </c>
      <c r="F223" t="s">
        <v>25</v>
      </c>
      <c r="G223" t="s">
        <v>19</v>
      </c>
      <c r="H223" t="s">
        <v>34</v>
      </c>
      <c r="I223">
        <v>30</v>
      </c>
      <c r="J223" s="1">
        <v>43165</v>
      </c>
      <c r="K223" s="3">
        <v>255431</v>
      </c>
      <c r="L223" s="3">
        <f t="shared" si="6"/>
        <v>21285.916666666668</v>
      </c>
      <c r="M223" s="2">
        <v>0.36</v>
      </c>
      <c r="N223" s="3">
        <v>91955.16</v>
      </c>
      <c r="O223" s="3">
        <f t="shared" si="7"/>
        <v>7662.93</v>
      </c>
      <c r="P223" t="s">
        <v>21</v>
      </c>
      <c r="Q223" t="s">
        <v>70</v>
      </c>
    </row>
    <row r="224" spans="2:17" x14ac:dyDescent="0.25">
      <c r="B224" t="s">
        <v>298</v>
      </c>
      <c r="C224" t="s">
        <v>1213</v>
      </c>
      <c r="D224" t="s">
        <v>270</v>
      </c>
      <c r="E224" t="s">
        <v>17</v>
      </c>
      <c r="F224" t="s">
        <v>25</v>
      </c>
      <c r="G224" t="s">
        <v>19</v>
      </c>
      <c r="H224" t="s">
        <v>27</v>
      </c>
      <c r="I224">
        <v>48</v>
      </c>
      <c r="J224" s="1">
        <v>37855</v>
      </c>
      <c r="K224" s="3">
        <v>82017</v>
      </c>
      <c r="L224" s="3">
        <f t="shared" si="6"/>
        <v>6834.75</v>
      </c>
      <c r="M224" s="2">
        <v>0</v>
      </c>
      <c r="N224" s="3">
        <v>0</v>
      </c>
      <c r="O224" s="3">
        <f t="shared" si="7"/>
        <v>0</v>
      </c>
      <c r="P224" t="s">
        <v>28</v>
      </c>
      <c r="Q224" t="s">
        <v>86</v>
      </c>
    </row>
    <row r="225" spans="2:18" x14ac:dyDescent="0.25">
      <c r="B225" t="s">
        <v>299</v>
      </c>
      <c r="C225" t="s">
        <v>1214</v>
      </c>
      <c r="D225" t="s">
        <v>48</v>
      </c>
      <c r="E225" t="s">
        <v>32</v>
      </c>
      <c r="F225" t="s">
        <v>25</v>
      </c>
      <c r="G225" t="s">
        <v>19</v>
      </c>
      <c r="H225" t="s">
        <v>34</v>
      </c>
      <c r="I225">
        <v>51</v>
      </c>
      <c r="J225" s="1">
        <v>42753</v>
      </c>
      <c r="K225" s="3">
        <v>53799</v>
      </c>
      <c r="L225" s="3">
        <f t="shared" si="6"/>
        <v>4483.25</v>
      </c>
      <c r="M225" s="2">
        <v>0</v>
      </c>
      <c r="N225" s="3">
        <v>0</v>
      </c>
      <c r="O225" s="3">
        <f t="shared" si="7"/>
        <v>0</v>
      </c>
      <c r="P225" t="s">
        <v>21</v>
      </c>
      <c r="Q225" t="s">
        <v>70</v>
      </c>
    </row>
    <row r="226" spans="2:18" x14ac:dyDescent="0.25">
      <c r="B226" t="s">
        <v>300</v>
      </c>
      <c r="C226" t="s">
        <v>1215</v>
      </c>
      <c r="D226" t="s">
        <v>39</v>
      </c>
      <c r="E226" t="s">
        <v>43</v>
      </c>
      <c r="F226" t="s">
        <v>44</v>
      </c>
      <c r="G226" t="s">
        <v>19</v>
      </c>
      <c r="H226" t="s">
        <v>34</v>
      </c>
      <c r="I226">
        <v>28</v>
      </c>
      <c r="J226" s="1">
        <v>44380</v>
      </c>
      <c r="K226" s="3">
        <v>82739</v>
      </c>
      <c r="L226" s="3">
        <f t="shared" si="6"/>
        <v>6894.916666666667</v>
      </c>
      <c r="M226" s="2">
        <v>0</v>
      </c>
      <c r="N226" s="3">
        <v>0</v>
      </c>
      <c r="O226" s="3">
        <f t="shared" si="7"/>
        <v>0</v>
      </c>
      <c r="P226" t="s">
        <v>21</v>
      </c>
      <c r="Q226" t="s">
        <v>40</v>
      </c>
    </row>
    <row r="227" spans="2:18" x14ac:dyDescent="0.25">
      <c r="B227" t="s">
        <v>301</v>
      </c>
      <c r="C227" t="s">
        <v>1216</v>
      </c>
      <c r="D227" t="s">
        <v>138</v>
      </c>
      <c r="E227" t="s">
        <v>17</v>
      </c>
      <c r="F227" t="s">
        <v>25</v>
      </c>
      <c r="G227" t="s">
        <v>19</v>
      </c>
      <c r="H227" t="s">
        <v>34</v>
      </c>
      <c r="I227">
        <v>36</v>
      </c>
      <c r="J227" s="1">
        <v>41789</v>
      </c>
      <c r="K227" s="3">
        <v>99080</v>
      </c>
      <c r="L227" s="3">
        <f t="shared" si="6"/>
        <v>8256.6666666666661</v>
      </c>
      <c r="M227" s="2">
        <v>0</v>
      </c>
      <c r="N227" s="3">
        <v>0</v>
      </c>
      <c r="O227" s="3">
        <f t="shared" si="7"/>
        <v>0</v>
      </c>
      <c r="P227" t="s">
        <v>21</v>
      </c>
      <c r="Q227" t="s">
        <v>35</v>
      </c>
    </row>
    <row r="228" spans="2:18" x14ac:dyDescent="0.25">
      <c r="B228" t="s">
        <v>302</v>
      </c>
      <c r="C228" t="s">
        <v>1217</v>
      </c>
      <c r="D228" t="s">
        <v>185</v>
      </c>
      <c r="E228" t="s">
        <v>43</v>
      </c>
      <c r="F228" t="s">
        <v>44</v>
      </c>
      <c r="G228" t="s">
        <v>19</v>
      </c>
      <c r="H228" t="s">
        <v>27</v>
      </c>
      <c r="I228">
        <v>40</v>
      </c>
      <c r="J228" s="1">
        <v>40563</v>
      </c>
      <c r="K228" s="3">
        <v>96719</v>
      </c>
      <c r="L228" s="3">
        <f t="shared" si="6"/>
        <v>8059.916666666667</v>
      </c>
      <c r="M228" s="2">
        <v>0</v>
      </c>
      <c r="N228" s="3">
        <v>0</v>
      </c>
      <c r="O228" s="3">
        <f t="shared" si="7"/>
        <v>0</v>
      </c>
      <c r="P228" t="s">
        <v>28</v>
      </c>
      <c r="Q228" t="s">
        <v>98</v>
      </c>
    </row>
    <row r="229" spans="2:18" x14ac:dyDescent="0.25">
      <c r="B229" t="s">
        <v>303</v>
      </c>
      <c r="C229" t="s">
        <v>1218</v>
      </c>
      <c r="D229" t="s">
        <v>31</v>
      </c>
      <c r="E229" t="s">
        <v>55</v>
      </c>
      <c r="F229" t="s">
        <v>18</v>
      </c>
      <c r="G229" t="s">
        <v>19</v>
      </c>
      <c r="H229" t="s">
        <v>34</v>
      </c>
      <c r="I229">
        <v>51</v>
      </c>
      <c r="J229" s="1">
        <v>44283</v>
      </c>
      <c r="K229" s="3">
        <v>180687</v>
      </c>
      <c r="L229" s="3">
        <f t="shared" si="6"/>
        <v>15057.25</v>
      </c>
      <c r="M229" s="2">
        <v>0.19</v>
      </c>
      <c r="N229" s="3">
        <v>34330.53</v>
      </c>
      <c r="O229" s="3">
        <f t="shared" si="7"/>
        <v>2860.8775000000001</v>
      </c>
      <c r="P229" t="s">
        <v>21</v>
      </c>
      <c r="Q229" t="s">
        <v>40</v>
      </c>
    </row>
    <row r="230" spans="2:18" x14ac:dyDescent="0.25">
      <c r="B230" t="s">
        <v>304</v>
      </c>
      <c r="C230" t="s">
        <v>1219</v>
      </c>
      <c r="D230" t="s">
        <v>85</v>
      </c>
      <c r="E230" t="s">
        <v>58</v>
      </c>
      <c r="F230" t="s">
        <v>44</v>
      </c>
      <c r="G230" t="s">
        <v>26</v>
      </c>
      <c r="H230" t="s">
        <v>27</v>
      </c>
      <c r="I230">
        <v>45</v>
      </c>
      <c r="J230" s="1">
        <v>36993</v>
      </c>
      <c r="K230" s="3">
        <v>95743</v>
      </c>
      <c r="L230" s="3">
        <f t="shared" si="6"/>
        <v>7978.583333333333</v>
      </c>
      <c r="M230" s="2">
        <v>0.15</v>
      </c>
      <c r="N230" s="3">
        <v>14361.45</v>
      </c>
      <c r="O230" s="3">
        <f t="shared" si="7"/>
        <v>1196.7875000000001</v>
      </c>
      <c r="P230" t="s">
        <v>21</v>
      </c>
      <c r="Q230" t="s">
        <v>52</v>
      </c>
      <c r="R230" s="1">
        <v>40193</v>
      </c>
    </row>
    <row r="231" spans="2:18" x14ac:dyDescent="0.25">
      <c r="B231" t="s">
        <v>305</v>
      </c>
      <c r="C231" t="s">
        <v>1220</v>
      </c>
      <c r="D231" t="s">
        <v>176</v>
      </c>
      <c r="E231" t="s">
        <v>58</v>
      </c>
      <c r="F231" t="s">
        <v>18</v>
      </c>
      <c r="G231" t="s">
        <v>19</v>
      </c>
      <c r="H231" t="s">
        <v>34</v>
      </c>
      <c r="I231">
        <v>44</v>
      </c>
      <c r="J231" s="1">
        <v>40060</v>
      </c>
      <c r="K231" s="3">
        <v>89695</v>
      </c>
      <c r="L231" s="3">
        <f t="shared" si="6"/>
        <v>7474.583333333333</v>
      </c>
      <c r="M231" s="2">
        <v>0</v>
      </c>
      <c r="N231" s="3">
        <v>0</v>
      </c>
      <c r="O231" s="3">
        <f t="shared" si="7"/>
        <v>0</v>
      </c>
      <c r="P231" t="s">
        <v>21</v>
      </c>
      <c r="Q231" t="s">
        <v>52</v>
      </c>
    </row>
    <row r="232" spans="2:18" x14ac:dyDescent="0.25">
      <c r="B232" t="s">
        <v>306</v>
      </c>
      <c r="C232" t="s">
        <v>1221</v>
      </c>
      <c r="D232" t="s">
        <v>46</v>
      </c>
      <c r="E232" t="s">
        <v>32</v>
      </c>
      <c r="F232" t="s">
        <v>25</v>
      </c>
      <c r="G232" t="s">
        <v>26</v>
      </c>
      <c r="H232" t="s">
        <v>27</v>
      </c>
      <c r="I232">
        <v>64</v>
      </c>
      <c r="J232" s="1">
        <v>35996</v>
      </c>
      <c r="K232" s="3">
        <v>122753</v>
      </c>
      <c r="L232" s="3">
        <f t="shared" si="6"/>
        <v>10229.416666666666</v>
      </c>
      <c r="M232" s="2">
        <v>0.09</v>
      </c>
      <c r="N232" s="3">
        <v>11047.77</v>
      </c>
      <c r="O232" s="3">
        <f t="shared" si="7"/>
        <v>920.64750000000004</v>
      </c>
      <c r="P232" t="s">
        <v>28</v>
      </c>
      <c r="Q232" t="s">
        <v>29</v>
      </c>
    </row>
    <row r="233" spans="2:18" x14ac:dyDescent="0.25">
      <c r="B233" t="s">
        <v>307</v>
      </c>
      <c r="C233" t="s">
        <v>1222</v>
      </c>
      <c r="D233" t="s">
        <v>103</v>
      </c>
      <c r="E233" t="s">
        <v>55</v>
      </c>
      <c r="F233" t="s">
        <v>18</v>
      </c>
      <c r="G233" t="s">
        <v>26</v>
      </c>
      <c r="H233" t="s">
        <v>34</v>
      </c>
      <c r="I233">
        <v>30</v>
      </c>
      <c r="J233" s="1">
        <v>42078</v>
      </c>
      <c r="K233" s="3">
        <v>93734</v>
      </c>
      <c r="L233" s="3">
        <f t="shared" si="6"/>
        <v>7811.166666666667</v>
      </c>
      <c r="M233" s="2">
        <v>0</v>
      </c>
      <c r="N233" s="3">
        <v>0</v>
      </c>
      <c r="O233" s="3">
        <f t="shared" si="7"/>
        <v>0</v>
      </c>
      <c r="P233" t="s">
        <v>21</v>
      </c>
      <c r="Q233" t="s">
        <v>40</v>
      </c>
    </row>
    <row r="234" spans="2:18" x14ac:dyDescent="0.25">
      <c r="B234" t="s">
        <v>308</v>
      </c>
      <c r="C234" t="s">
        <v>1223</v>
      </c>
      <c r="D234" t="s">
        <v>48</v>
      </c>
      <c r="E234" t="s">
        <v>51</v>
      </c>
      <c r="F234" t="s">
        <v>44</v>
      </c>
      <c r="G234" t="s">
        <v>26</v>
      </c>
      <c r="H234" t="s">
        <v>27</v>
      </c>
      <c r="I234">
        <v>28</v>
      </c>
      <c r="J234" s="1">
        <v>42867</v>
      </c>
      <c r="K234" s="3">
        <v>52069</v>
      </c>
      <c r="L234" s="3">
        <f t="shared" si="6"/>
        <v>4339.083333333333</v>
      </c>
      <c r="M234" s="2">
        <v>0</v>
      </c>
      <c r="N234" s="3">
        <v>0</v>
      </c>
      <c r="O234" s="3">
        <f t="shared" si="7"/>
        <v>0</v>
      </c>
      <c r="P234" t="s">
        <v>28</v>
      </c>
      <c r="Q234" t="s">
        <v>29</v>
      </c>
    </row>
    <row r="235" spans="2:18" x14ac:dyDescent="0.25">
      <c r="B235" t="s">
        <v>309</v>
      </c>
      <c r="C235" t="s">
        <v>1224</v>
      </c>
      <c r="D235" t="s">
        <v>64</v>
      </c>
      <c r="E235" t="s">
        <v>51</v>
      </c>
      <c r="F235" t="s">
        <v>44</v>
      </c>
      <c r="G235" t="s">
        <v>19</v>
      </c>
      <c r="H235" t="s">
        <v>68</v>
      </c>
      <c r="I235">
        <v>33</v>
      </c>
      <c r="J235" s="1">
        <v>44181</v>
      </c>
      <c r="K235" s="3">
        <v>258426</v>
      </c>
      <c r="L235" s="3">
        <f t="shared" si="6"/>
        <v>21535.5</v>
      </c>
      <c r="M235" s="2">
        <v>0.4</v>
      </c>
      <c r="N235" s="3">
        <v>103370.4</v>
      </c>
      <c r="O235" s="3">
        <f t="shared" si="7"/>
        <v>8614.1999999999989</v>
      </c>
      <c r="P235" t="s">
        <v>73</v>
      </c>
      <c r="Q235" t="s">
        <v>77</v>
      </c>
    </row>
    <row r="236" spans="2:18" x14ac:dyDescent="0.25">
      <c r="B236" t="s">
        <v>310</v>
      </c>
      <c r="C236" t="s">
        <v>1225</v>
      </c>
      <c r="D236" t="s">
        <v>46</v>
      </c>
      <c r="E236" t="s">
        <v>32</v>
      </c>
      <c r="F236" t="s">
        <v>33</v>
      </c>
      <c r="G236" t="s">
        <v>26</v>
      </c>
      <c r="H236" t="s">
        <v>20</v>
      </c>
      <c r="I236">
        <v>51</v>
      </c>
      <c r="J236" s="1">
        <v>34746</v>
      </c>
      <c r="K236" s="3">
        <v>125375</v>
      </c>
      <c r="L236" s="3">
        <f t="shared" si="6"/>
        <v>10447.916666666666</v>
      </c>
      <c r="M236" s="2">
        <v>0.09</v>
      </c>
      <c r="N236" s="3">
        <v>11283.75</v>
      </c>
      <c r="O236" s="3">
        <f t="shared" si="7"/>
        <v>940.3125</v>
      </c>
      <c r="P236" t="s">
        <v>21</v>
      </c>
      <c r="Q236" t="s">
        <v>35</v>
      </c>
    </row>
    <row r="237" spans="2:18" x14ac:dyDescent="0.25">
      <c r="B237" t="s">
        <v>311</v>
      </c>
      <c r="C237" t="s">
        <v>1226</v>
      </c>
      <c r="D237" t="s">
        <v>64</v>
      </c>
      <c r="E237" t="s">
        <v>51</v>
      </c>
      <c r="F237" t="s">
        <v>25</v>
      </c>
      <c r="G237" t="s">
        <v>26</v>
      </c>
      <c r="H237" t="s">
        <v>27</v>
      </c>
      <c r="I237">
        <v>25</v>
      </c>
      <c r="J237" s="1">
        <v>44235</v>
      </c>
      <c r="K237" s="3">
        <v>198243</v>
      </c>
      <c r="L237" s="3">
        <f t="shared" si="6"/>
        <v>16520.25</v>
      </c>
      <c r="M237" s="2">
        <v>0.31</v>
      </c>
      <c r="N237" s="3">
        <v>61455.33</v>
      </c>
      <c r="O237" s="3">
        <f t="shared" si="7"/>
        <v>5121.2775000000001</v>
      </c>
      <c r="P237" t="s">
        <v>21</v>
      </c>
      <c r="Q237" t="s">
        <v>49</v>
      </c>
    </row>
    <row r="238" spans="2:18" x14ac:dyDescent="0.25">
      <c r="B238" t="s">
        <v>312</v>
      </c>
      <c r="C238" t="s">
        <v>1227</v>
      </c>
      <c r="D238" t="s">
        <v>147</v>
      </c>
      <c r="E238" t="s">
        <v>58</v>
      </c>
      <c r="F238" t="s">
        <v>18</v>
      </c>
      <c r="G238" t="s">
        <v>19</v>
      </c>
      <c r="H238" t="s">
        <v>68</v>
      </c>
      <c r="I238">
        <v>42</v>
      </c>
      <c r="J238" s="1">
        <v>43062</v>
      </c>
      <c r="K238" s="3">
        <v>96023</v>
      </c>
      <c r="L238" s="3">
        <f t="shared" si="6"/>
        <v>8001.916666666667</v>
      </c>
      <c r="M238" s="2">
        <v>0</v>
      </c>
      <c r="N238" s="3">
        <v>0</v>
      </c>
      <c r="O238" s="3">
        <f t="shared" si="7"/>
        <v>0</v>
      </c>
      <c r="P238" t="s">
        <v>21</v>
      </c>
      <c r="Q238" t="s">
        <v>49</v>
      </c>
    </row>
    <row r="239" spans="2:18" x14ac:dyDescent="0.25">
      <c r="B239" t="s">
        <v>313</v>
      </c>
      <c r="C239" t="s">
        <v>1228</v>
      </c>
      <c r="D239" t="s">
        <v>39</v>
      </c>
      <c r="E239" t="s">
        <v>65</v>
      </c>
      <c r="F239" t="s">
        <v>18</v>
      </c>
      <c r="G239" t="s">
        <v>19</v>
      </c>
      <c r="H239" t="s">
        <v>34</v>
      </c>
      <c r="I239">
        <v>34</v>
      </c>
      <c r="J239" s="1">
        <v>41085</v>
      </c>
      <c r="K239" s="3">
        <v>83066</v>
      </c>
      <c r="L239" s="3">
        <f t="shared" si="6"/>
        <v>6922.166666666667</v>
      </c>
      <c r="M239" s="2">
        <v>0</v>
      </c>
      <c r="N239" s="3">
        <v>0</v>
      </c>
      <c r="O239" s="3">
        <f t="shared" si="7"/>
        <v>0</v>
      </c>
      <c r="P239" t="s">
        <v>21</v>
      </c>
      <c r="Q239" t="s">
        <v>35</v>
      </c>
      <c r="R239" s="1">
        <v>41430</v>
      </c>
    </row>
    <row r="240" spans="2:18" x14ac:dyDescent="0.25">
      <c r="B240" t="s">
        <v>314</v>
      </c>
      <c r="C240" t="s">
        <v>1229</v>
      </c>
      <c r="D240" t="s">
        <v>92</v>
      </c>
      <c r="E240" t="s">
        <v>43</v>
      </c>
      <c r="F240" t="s">
        <v>18</v>
      </c>
      <c r="G240" t="s">
        <v>19</v>
      </c>
      <c r="H240" t="s">
        <v>68</v>
      </c>
      <c r="I240">
        <v>48</v>
      </c>
      <c r="J240" s="1">
        <v>41773</v>
      </c>
      <c r="K240" s="3">
        <v>61216</v>
      </c>
      <c r="L240" s="3">
        <f t="shared" si="6"/>
        <v>5101.333333333333</v>
      </c>
      <c r="M240" s="2">
        <v>0</v>
      </c>
      <c r="N240" s="3">
        <v>0</v>
      </c>
      <c r="O240" s="3">
        <f t="shared" si="7"/>
        <v>0</v>
      </c>
      <c r="P240" t="s">
        <v>21</v>
      </c>
      <c r="Q240" t="s">
        <v>22</v>
      </c>
    </row>
    <row r="241" spans="2:18" x14ac:dyDescent="0.25">
      <c r="B241" t="s">
        <v>315</v>
      </c>
      <c r="C241" t="s">
        <v>1230</v>
      </c>
      <c r="D241" t="s">
        <v>16</v>
      </c>
      <c r="E241" t="s">
        <v>51</v>
      </c>
      <c r="F241" t="s">
        <v>44</v>
      </c>
      <c r="G241" t="s">
        <v>26</v>
      </c>
      <c r="H241" t="s">
        <v>34</v>
      </c>
      <c r="I241">
        <v>33</v>
      </c>
      <c r="J241" s="1">
        <v>41315</v>
      </c>
      <c r="K241" s="3">
        <v>144231</v>
      </c>
      <c r="L241" s="3">
        <f t="shared" si="6"/>
        <v>12019.25</v>
      </c>
      <c r="M241" s="2">
        <v>0.14000000000000001</v>
      </c>
      <c r="N241" s="3">
        <v>20192.34</v>
      </c>
      <c r="O241" s="3">
        <f t="shared" si="7"/>
        <v>1682.6949999999999</v>
      </c>
      <c r="P241" t="s">
        <v>21</v>
      </c>
      <c r="Q241" t="s">
        <v>70</v>
      </c>
      <c r="R241" s="1">
        <v>44029</v>
      </c>
    </row>
    <row r="242" spans="2:18" x14ac:dyDescent="0.25">
      <c r="B242" t="s">
        <v>316</v>
      </c>
      <c r="C242" t="s">
        <v>1231</v>
      </c>
      <c r="D242" t="s">
        <v>114</v>
      </c>
      <c r="E242" t="s">
        <v>55</v>
      </c>
      <c r="F242" t="s">
        <v>18</v>
      </c>
      <c r="G242" t="s">
        <v>26</v>
      </c>
      <c r="H242" t="s">
        <v>27</v>
      </c>
      <c r="I242">
        <v>41</v>
      </c>
      <c r="J242" s="1">
        <v>39379</v>
      </c>
      <c r="K242" s="3">
        <v>51630</v>
      </c>
      <c r="L242" s="3">
        <f t="shared" si="6"/>
        <v>4302.5</v>
      </c>
      <c r="M242" s="2">
        <v>0</v>
      </c>
      <c r="N242" s="3">
        <v>0</v>
      </c>
      <c r="O242" s="3">
        <f t="shared" si="7"/>
        <v>0</v>
      </c>
      <c r="P242" t="s">
        <v>28</v>
      </c>
      <c r="Q242" t="s">
        <v>86</v>
      </c>
    </row>
    <row r="243" spans="2:18" x14ac:dyDescent="0.25">
      <c r="B243" t="s">
        <v>317</v>
      </c>
      <c r="C243" t="s">
        <v>1232</v>
      </c>
      <c r="D243" t="s">
        <v>16</v>
      </c>
      <c r="E243" t="s">
        <v>43</v>
      </c>
      <c r="F243" t="s">
        <v>44</v>
      </c>
      <c r="G243" t="s">
        <v>26</v>
      </c>
      <c r="H243" t="s">
        <v>68</v>
      </c>
      <c r="I243">
        <v>55</v>
      </c>
      <c r="J243" s="1">
        <v>41594</v>
      </c>
      <c r="K243" s="3">
        <v>124129</v>
      </c>
      <c r="L243" s="3">
        <f t="shared" si="6"/>
        <v>10344.083333333334</v>
      </c>
      <c r="M243" s="2">
        <v>0.15</v>
      </c>
      <c r="N243" s="3">
        <v>18619.349999999999</v>
      </c>
      <c r="O243" s="3">
        <f t="shared" si="7"/>
        <v>1551.6125</v>
      </c>
      <c r="P243" t="s">
        <v>73</v>
      </c>
      <c r="Q243" t="s">
        <v>144</v>
      </c>
    </row>
    <row r="244" spans="2:18" x14ac:dyDescent="0.25">
      <c r="B244" t="s">
        <v>318</v>
      </c>
      <c r="C244" t="s">
        <v>1233</v>
      </c>
      <c r="D244" t="s">
        <v>147</v>
      </c>
      <c r="E244" t="s">
        <v>58</v>
      </c>
      <c r="F244" t="s">
        <v>25</v>
      </c>
      <c r="G244" t="s">
        <v>26</v>
      </c>
      <c r="H244" t="s">
        <v>68</v>
      </c>
      <c r="I244">
        <v>36</v>
      </c>
      <c r="J244" s="1">
        <v>39912</v>
      </c>
      <c r="K244" s="3">
        <v>60055</v>
      </c>
      <c r="L244" s="3">
        <f t="shared" si="6"/>
        <v>5004.583333333333</v>
      </c>
      <c r="M244" s="2">
        <v>0</v>
      </c>
      <c r="N244" s="3">
        <v>0</v>
      </c>
      <c r="O244" s="3">
        <f t="shared" si="7"/>
        <v>0</v>
      </c>
      <c r="P244" t="s">
        <v>21</v>
      </c>
      <c r="Q244" t="s">
        <v>22</v>
      </c>
    </row>
    <row r="245" spans="2:18" x14ac:dyDescent="0.25">
      <c r="B245" t="s">
        <v>319</v>
      </c>
      <c r="C245" t="s">
        <v>1234</v>
      </c>
      <c r="D245" t="s">
        <v>31</v>
      </c>
      <c r="E245" t="s">
        <v>58</v>
      </c>
      <c r="F245" t="s">
        <v>18</v>
      </c>
      <c r="G245" t="s">
        <v>26</v>
      </c>
      <c r="H245" t="s">
        <v>68</v>
      </c>
      <c r="I245">
        <v>31</v>
      </c>
      <c r="J245" s="1">
        <v>44069</v>
      </c>
      <c r="K245" s="3">
        <v>189290</v>
      </c>
      <c r="L245" s="3">
        <f t="shared" si="6"/>
        <v>15774.166666666666</v>
      </c>
      <c r="M245" s="2">
        <v>0.22</v>
      </c>
      <c r="N245" s="3">
        <v>41643.800000000003</v>
      </c>
      <c r="O245" s="3">
        <f t="shared" si="7"/>
        <v>3470.3166666666671</v>
      </c>
      <c r="P245" t="s">
        <v>73</v>
      </c>
      <c r="Q245" t="s">
        <v>144</v>
      </c>
      <c r="R245" s="1">
        <v>44099</v>
      </c>
    </row>
    <row r="246" spans="2:18" x14ac:dyDescent="0.25">
      <c r="B246" t="s">
        <v>320</v>
      </c>
      <c r="C246" t="s">
        <v>1235</v>
      </c>
      <c r="D246" t="s">
        <v>64</v>
      </c>
      <c r="E246" t="s">
        <v>17</v>
      </c>
      <c r="F246" t="s">
        <v>44</v>
      </c>
      <c r="G246" t="s">
        <v>19</v>
      </c>
      <c r="H246" t="s">
        <v>27</v>
      </c>
      <c r="I246">
        <v>53</v>
      </c>
      <c r="J246" s="1">
        <v>39568</v>
      </c>
      <c r="K246" s="3">
        <v>182202</v>
      </c>
      <c r="L246" s="3">
        <f t="shared" si="6"/>
        <v>15183.5</v>
      </c>
      <c r="M246" s="2">
        <v>0.3</v>
      </c>
      <c r="N246" s="3">
        <v>54660.6</v>
      </c>
      <c r="O246" s="3">
        <f t="shared" si="7"/>
        <v>4555.05</v>
      </c>
      <c r="P246" t="s">
        <v>21</v>
      </c>
      <c r="Q246" t="s">
        <v>52</v>
      </c>
    </row>
    <row r="247" spans="2:18" x14ac:dyDescent="0.25">
      <c r="B247" t="s">
        <v>321</v>
      </c>
      <c r="C247" t="s">
        <v>1236</v>
      </c>
      <c r="D247" t="s">
        <v>46</v>
      </c>
      <c r="E247" t="s">
        <v>43</v>
      </c>
      <c r="F247" t="s">
        <v>33</v>
      </c>
      <c r="G247" t="s">
        <v>26</v>
      </c>
      <c r="H247" t="s">
        <v>34</v>
      </c>
      <c r="I247">
        <v>43</v>
      </c>
      <c r="J247" s="1">
        <v>38748</v>
      </c>
      <c r="K247" s="3">
        <v>117518</v>
      </c>
      <c r="L247" s="3">
        <f t="shared" si="6"/>
        <v>9793.1666666666661</v>
      </c>
      <c r="M247" s="2">
        <v>7.0000000000000007E-2</v>
      </c>
      <c r="N247" s="3">
        <v>8226.26</v>
      </c>
      <c r="O247" s="3">
        <f t="shared" si="7"/>
        <v>685.52166666666665</v>
      </c>
      <c r="P247" t="s">
        <v>21</v>
      </c>
      <c r="Q247" t="s">
        <v>22</v>
      </c>
    </row>
    <row r="248" spans="2:18" x14ac:dyDescent="0.25">
      <c r="B248" t="s">
        <v>322</v>
      </c>
      <c r="C248" t="s">
        <v>1237</v>
      </c>
      <c r="D248" t="s">
        <v>16</v>
      </c>
      <c r="E248" t="s">
        <v>32</v>
      </c>
      <c r="F248" t="s">
        <v>25</v>
      </c>
      <c r="G248" t="s">
        <v>19</v>
      </c>
      <c r="H248" t="s">
        <v>68</v>
      </c>
      <c r="I248">
        <v>37</v>
      </c>
      <c r="J248" s="1">
        <v>41329</v>
      </c>
      <c r="K248" s="3">
        <v>157474</v>
      </c>
      <c r="L248" s="3">
        <f t="shared" si="6"/>
        <v>13122.833333333334</v>
      </c>
      <c r="M248" s="2">
        <v>0.11</v>
      </c>
      <c r="N248" s="3">
        <v>17322.14</v>
      </c>
      <c r="O248" s="3">
        <f t="shared" si="7"/>
        <v>1443.5116666666665</v>
      </c>
      <c r="P248" t="s">
        <v>73</v>
      </c>
      <c r="Q248" t="s">
        <v>77</v>
      </c>
    </row>
    <row r="249" spans="2:18" x14ac:dyDescent="0.25">
      <c r="B249" t="s">
        <v>323</v>
      </c>
      <c r="C249" t="s">
        <v>1238</v>
      </c>
      <c r="D249" t="s">
        <v>46</v>
      </c>
      <c r="E249" t="s">
        <v>65</v>
      </c>
      <c r="F249" t="s">
        <v>25</v>
      </c>
      <c r="G249" t="s">
        <v>26</v>
      </c>
      <c r="H249" t="s">
        <v>34</v>
      </c>
      <c r="I249">
        <v>38</v>
      </c>
      <c r="J249" s="1">
        <v>39544</v>
      </c>
      <c r="K249" s="3">
        <v>126856</v>
      </c>
      <c r="L249" s="3">
        <f t="shared" si="6"/>
        <v>10571.333333333334</v>
      </c>
      <c r="M249" s="2">
        <v>0.06</v>
      </c>
      <c r="N249" s="3">
        <v>7611.36</v>
      </c>
      <c r="O249" s="3">
        <f t="shared" si="7"/>
        <v>634.28</v>
      </c>
      <c r="P249" t="s">
        <v>21</v>
      </c>
      <c r="Q249" t="s">
        <v>70</v>
      </c>
    </row>
    <row r="250" spans="2:18" x14ac:dyDescent="0.25">
      <c r="B250" t="s">
        <v>324</v>
      </c>
      <c r="C250" t="s">
        <v>1239</v>
      </c>
      <c r="D250" t="s">
        <v>16</v>
      </c>
      <c r="E250" t="s">
        <v>51</v>
      </c>
      <c r="F250" t="s">
        <v>25</v>
      </c>
      <c r="G250" t="s">
        <v>19</v>
      </c>
      <c r="H250" t="s">
        <v>27</v>
      </c>
      <c r="I250">
        <v>49</v>
      </c>
      <c r="J250" s="1">
        <v>36983</v>
      </c>
      <c r="K250" s="3">
        <v>129124</v>
      </c>
      <c r="L250" s="3">
        <f t="shared" si="6"/>
        <v>10760.333333333334</v>
      </c>
      <c r="M250" s="2">
        <v>0.12</v>
      </c>
      <c r="N250" s="3">
        <v>15494.88</v>
      </c>
      <c r="O250" s="3">
        <f t="shared" si="7"/>
        <v>1291.24</v>
      </c>
      <c r="P250" t="s">
        <v>28</v>
      </c>
      <c r="Q250" t="s">
        <v>61</v>
      </c>
    </row>
    <row r="251" spans="2:18" x14ac:dyDescent="0.25">
      <c r="B251" t="s">
        <v>325</v>
      </c>
      <c r="C251" t="s">
        <v>1240</v>
      </c>
      <c r="D251" t="s">
        <v>31</v>
      </c>
      <c r="E251" t="s">
        <v>43</v>
      </c>
      <c r="F251" t="s">
        <v>18</v>
      </c>
      <c r="G251" t="s">
        <v>19</v>
      </c>
      <c r="H251" t="s">
        <v>27</v>
      </c>
      <c r="I251">
        <v>45</v>
      </c>
      <c r="J251" s="1">
        <v>37316</v>
      </c>
      <c r="K251" s="3">
        <v>165181</v>
      </c>
      <c r="L251" s="3">
        <f t="shared" si="6"/>
        <v>13765.083333333334</v>
      </c>
      <c r="M251" s="2">
        <v>0.16</v>
      </c>
      <c r="N251" s="3">
        <v>26428.959999999999</v>
      </c>
      <c r="O251" s="3">
        <f t="shared" si="7"/>
        <v>2202.4133333333334</v>
      </c>
      <c r="P251" t="s">
        <v>21</v>
      </c>
      <c r="Q251" t="s">
        <v>22</v>
      </c>
    </row>
    <row r="252" spans="2:18" x14ac:dyDescent="0.25">
      <c r="B252" t="s">
        <v>326</v>
      </c>
      <c r="C252" t="s">
        <v>1241</v>
      </c>
      <c r="D252" t="s">
        <v>64</v>
      </c>
      <c r="E252" t="s">
        <v>32</v>
      </c>
      <c r="F252" t="s">
        <v>44</v>
      </c>
      <c r="G252" t="s">
        <v>26</v>
      </c>
      <c r="H252" t="s">
        <v>68</v>
      </c>
      <c r="I252">
        <v>50</v>
      </c>
      <c r="J252" s="1">
        <v>38004</v>
      </c>
      <c r="K252" s="3">
        <v>247939</v>
      </c>
      <c r="L252" s="3">
        <f t="shared" si="6"/>
        <v>20661.583333333332</v>
      </c>
      <c r="M252" s="2">
        <v>0.35</v>
      </c>
      <c r="N252" s="3">
        <v>86778.65</v>
      </c>
      <c r="O252" s="3">
        <f t="shared" si="7"/>
        <v>7231.5541666666659</v>
      </c>
      <c r="P252" t="s">
        <v>73</v>
      </c>
      <c r="Q252" t="s">
        <v>77</v>
      </c>
    </row>
    <row r="253" spans="2:18" x14ac:dyDescent="0.25">
      <c r="B253" t="s">
        <v>327</v>
      </c>
      <c r="C253" t="s">
        <v>1242</v>
      </c>
      <c r="D253" t="s">
        <v>31</v>
      </c>
      <c r="E253" t="s">
        <v>58</v>
      </c>
      <c r="F253" t="s">
        <v>33</v>
      </c>
      <c r="G253" t="s">
        <v>26</v>
      </c>
      <c r="H253" t="s">
        <v>68</v>
      </c>
      <c r="I253">
        <v>64</v>
      </c>
      <c r="J253" s="1">
        <v>42972</v>
      </c>
      <c r="K253" s="3">
        <v>169509</v>
      </c>
      <c r="L253" s="3">
        <f t="shared" si="6"/>
        <v>14125.75</v>
      </c>
      <c r="M253" s="2">
        <v>0.18</v>
      </c>
      <c r="N253" s="3">
        <v>30511.62</v>
      </c>
      <c r="O253" s="3">
        <f t="shared" si="7"/>
        <v>2542.6349999999998</v>
      </c>
      <c r="P253" t="s">
        <v>73</v>
      </c>
      <c r="Q253" t="s">
        <v>74</v>
      </c>
    </row>
    <row r="254" spans="2:18" x14ac:dyDescent="0.25">
      <c r="B254" t="s">
        <v>328</v>
      </c>
      <c r="C254" t="s">
        <v>1243</v>
      </c>
      <c r="D254" t="s">
        <v>16</v>
      </c>
      <c r="E254" t="s">
        <v>51</v>
      </c>
      <c r="F254" t="s">
        <v>25</v>
      </c>
      <c r="G254" t="s">
        <v>19</v>
      </c>
      <c r="H254" t="s">
        <v>34</v>
      </c>
      <c r="I254">
        <v>55</v>
      </c>
      <c r="J254" s="1">
        <v>40552</v>
      </c>
      <c r="K254" s="3">
        <v>138521</v>
      </c>
      <c r="L254" s="3">
        <f t="shared" si="6"/>
        <v>11543.416666666666</v>
      </c>
      <c r="M254" s="2">
        <v>0.1</v>
      </c>
      <c r="N254" s="3">
        <v>13852.1</v>
      </c>
      <c r="O254" s="3">
        <f t="shared" si="7"/>
        <v>1154.3416666666667</v>
      </c>
      <c r="P254" t="s">
        <v>21</v>
      </c>
      <c r="Q254" t="s">
        <v>49</v>
      </c>
    </row>
    <row r="255" spans="2:18" x14ac:dyDescent="0.25">
      <c r="B255" t="s">
        <v>329</v>
      </c>
      <c r="C255" t="s">
        <v>1244</v>
      </c>
      <c r="D255" t="s">
        <v>85</v>
      </c>
      <c r="E255" t="s">
        <v>58</v>
      </c>
      <c r="F255" t="s">
        <v>33</v>
      </c>
      <c r="G255" t="s">
        <v>19</v>
      </c>
      <c r="H255" t="s">
        <v>68</v>
      </c>
      <c r="I255">
        <v>45</v>
      </c>
      <c r="J255" s="1">
        <v>41712</v>
      </c>
      <c r="K255" s="3">
        <v>113873</v>
      </c>
      <c r="L255" s="3">
        <f t="shared" si="6"/>
        <v>9489.4166666666661</v>
      </c>
      <c r="M255" s="2">
        <v>0.11</v>
      </c>
      <c r="N255" s="3">
        <v>12526.03</v>
      </c>
      <c r="O255" s="3">
        <f t="shared" si="7"/>
        <v>1043.8358333333333</v>
      </c>
      <c r="P255" t="s">
        <v>73</v>
      </c>
      <c r="Q255" t="s">
        <v>77</v>
      </c>
    </row>
    <row r="256" spans="2:18" x14ac:dyDescent="0.25">
      <c r="B256" t="s">
        <v>330</v>
      </c>
      <c r="C256" t="s">
        <v>1245</v>
      </c>
      <c r="D256" t="s">
        <v>96</v>
      </c>
      <c r="E256" t="s">
        <v>17</v>
      </c>
      <c r="F256" t="s">
        <v>44</v>
      </c>
      <c r="G256" t="s">
        <v>19</v>
      </c>
      <c r="H256" t="s">
        <v>20</v>
      </c>
      <c r="I256">
        <v>39</v>
      </c>
      <c r="J256" s="1">
        <v>43229</v>
      </c>
      <c r="K256" s="3">
        <v>73317</v>
      </c>
      <c r="L256" s="3">
        <f t="shared" si="6"/>
        <v>6109.75</v>
      </c>
      <c r="M256" s="2">
        <v>0</v>
      </c>
      <c r="N256" s="3">
        <v>0</v>
      </c>
      <c r="O256" s="3">
        <f t="shared" si="7"/>
        <v>0</v>
      </c>
      <c r="P256" t="s">
        <v>21</v>
      </c>
      <c r="Q256" t="s">
        <v>49</v>
      </c>
    </row>
    <row r="257" spans="2:18" x14ac:dyDescent="0.25">
      <c r="B257" t="s">
        <v>331</v>
      </c>
      <c r="C257" t="s">
        <v>1246</v>
      </c>
      <c r="D257" t="s">
        <v>270</v>
      </c>
      <c r="E257" t="s">
        <v>17</v>
      </c>
      <c r="F257" t="s">
        <v>33</v>
      </c>
      <c r="G257" t="s">
        <v>19</v>
      </c>
      <c r="H257" t="s">
        <v>27</v>
      </c>
      <c r="I257">
        <v>40</v>
      </c>
      <c r="J257" s="1">
        <v>41451</v>
      </c>
      <c r="K257" s="3">
        <v>69096</v>
      </c>
      <c r="L257" s="3">
        <f t="shared" si="6"/>
        <v>5758</v>
      </c>
      <c r="M257" s="2">
        <v>0</v>
      </c>
      <c r="N257" s="3">
        <v>0</v>
      </c>
      <c r="O257" s="3">
        <f t="shared" si="7"/>
        <v>0</v>
      </c>
      <c r="P257" t="s">
        <v>21</v>
      </c>
      <c r="Q257" t="s">
        <v>22</v>
      </c>
    </row>
    <row r="258" spans="2:18" x14ac:dyDescent="0.25">
      <c r="B258" t="s">
        <v>332</v>
      </c>
      <c r="C258" t="s">
        <v>1247</v>
      </c>
      <c r="D258" t="s">
        <v>103</v>
      </c>
      <c r="E258" t="s">
        <v>55</v>
      </c>
      <c r="F258" t="s">
        <v>25</v>
      </c>
      <c r="G258" t="s">
        <v>26</v>
      </c>
      <c r="H258" t="s">
        <v>68</v>
      </c>
      <c r="I258">
        <v>48</v>
      </c>
      <c r="J258" s="1">
        <v>38454</v>
      </c>
      <c r="K258" s="3">
        <v>87158</v>
      </c>
      <c r="L258" s="3">
        <f t="shared" si="6"/>
        <v>7263.166666666667</v>
      </c>
      <c r="M258" s="2">
        <v>0</v>
      </c>
      <c r="N258" s="3">
        <v>0</v>
      </c>
      <c r="O258" s="3">
        <f t="shared" si="7"/>
        <v>0</v>
      </c>
      <c r="P258" t="s">
        <v>73</v>
      </c>
      <c r="Q258" t="s">
        <v>74</v>
      </c>
    </row>
    <row r="259" spans="2:18" x14ac:dyDescent="0.25">
      <c r="B259" t="s">
        <v>333</v>
      </c>
      <c r="C259" t="s">
        <v>1248</v>
      </c>
      <c r="D259" t="s">
        <v>147</v>
      </c>
      <c r="E259" t="s">
        <v>58</v>
      </c>
      <c r="F259" t="s">
        <v>44</v>
      </c>
      <c r="G259" t="s">
        <v>26</v>
      </c>
      <c r="H259" t="s">
        <v>68</v>
      </c>
      <c r="I259">
        <v>64</v>
      </c>
      <c r="J259" s="1">
        <v>33875</v>
      </c>
      <c r="K259" s="3">
        <v>70778</v>
      </c>
      <c r="L259" s="3">
        <f t="shared" si="6"/>
        <v>5898.166666666667</v>
      </c>
      <c r="M259" s="2">
        <v>0</v>
      </c>
      <c r="N259" s="3">
        <v>0</v>
      </c>
      <c r="O259" s="3">
        <f t="shared" si="7"/>
        <v>0</v>
      </c>
      <c r="P259" t="s">
        <v>21</v>
      </c>
      <c r="Q259" t="s">
        <v>52</v>
      </c>
    </row>
    <row r="260" spans="2:18" x14ac:dyDescent="0.25">
      <c r="B260" t="s">
        <v>334</v>
      </c>
      <c r="C260" t="s">
        <v>1249</v>
      </c>
      <c r="D260" t="s">
        <v>31</v>
      </c>
      <c r="E260" t="s">
        <v>55</v>
      </c>
      <c r="F260" t="s">
        <v>33</v>
      </c>
      <c r="G260" t="s">
        <v>19</v>
      </c>
      <c r="H260" t="s">
        <v>68</v>
      </c>
      <c r="I260">
        <v>65</v>
      </c>
      <c r="J260" s="1">
        <v>38130</v>
      </c>
      <c r="K260" s="3">
        <v>153938</v>
      </c>
      <c r="L260" s="3">
        <f t="shared" ref="L260:L323" si="8">K260/12</f>
        <v>12828.166666666666</v>
      </c>
      <c r="M260" s="2">
        <v>0.2</v>
      </c>
      <c r="N260" s="3">
        <v>30787.599999999999</v>
      </c>
      <c r="O260" s="3">
        <f t="shared" ref="O260:O323" si="9">N260/12</f>
        <v>2565.6333333333332</v>
      </c>
      <c r="P260" t="s">
        <v>21</v>
      </c>
      <c r="Q260" t="s">
        <v>40</v>
      </c>
    </row>
    <row r="261" spans="2:18" x14ac:dyDescent="0.25">
      <c r="B261" t="s">
        <v>335</v>
      </c>
      <c r="C261" t="s">
        <v>1250</v>
      </c>
      <c r="D261" t="s">
        <v>204</v>
      </c>
      <c r="E261" t="s">
        <v>17</v>
      </c>
      <c r="F261" t="s">
        <v>18</v>
      </c>
      <c r="G261" t="s">
        <v>26</v>
      </c>
      <c r="H261" t="s">
        <v>27</v>
      </c>
      <c r="I261">
        <v>43</v>
      </c>
      <c r="J261" s="1">
        <v>43224</v>
      </c>
      <c r="K261" s="3">
        <v>59888</v>
      </c>
      <c r="L261" s="3">
        <f t="shared" si="8"/>
        <v>4990.666666666667</v>
      </c>
      <c r="M261" s="2">
        <v>0</v>
      </c>
      <c r="N261" s="3">
        <v>0</v>
      </c>
      <c r="O261" s="3">
        <f t="shared" si="9"/>
        <v>0</v>
      </c>
      <c r="P261" t="s">
        <v>28</v>
      </c>
      <c r="Q261" t="s">
        <v>86</v>
      </c>
    </row>
    <row r="262" spans="2:18" x14ac:dyDescent="0.25">
      <c r="B262" t="s">
        <v>336</v>
      </c>
      <c r="C262" t="s">
        <v>1251</v>
      </c>
      <c r="D262" t="s">
        <v>147</v>
      </c>
      <c r="E262" t="s">
        <v>58</v>
      </c>
      <c r="F262" t="s">
        <v>44</v>
      </c>
      <c r="G262" t="s">
        <v>26</v>
      </c>
      <c r="H262" t="s">
        <v>34</v>
      </c>
      <c r="I262">
        <v>50</v>
      </c>
      <c r="J262" s="1">
        <v>43447</v>
      </c>
      <c r="K262" s="3">
        <v>63098</v>
      </c>
      <c r="L262" s="3">
        <f t="shared" si="8"/>
        <v>5258.166666666667</v>
      </c>
      <c r="M262" s="2">
        <v>0</v>
      </c>
      <c r="N262" s="3">
        <v>0</v>
      </c>
      <c r="O262" s="3">
        <f t="shared" si="9"/>
        <v>0</v>
      </c>
      <c r="P262" t="s">
        <v>21</v>
      </c>
      <c r="Q262" t="s">
        <v>70</v>
      </c>
    </row>
    <row r="263" spans="2:18" x14ac:dyDescent="0.25">
      <c r="B263" t="s">
        <v>337</v>
      </c>
      <c r="C263" t="s">
        <v>1252</v>
      </c>
      <c r="D263" t="s">
        <v>64</v>
      </c>
      <c r="E263" t="s">
        <v>32</v>
      </c>
      <c r="F263" t="s">
        <v>44</v>
      </c>
      <c r="G263" t="s">
        <v>19</v>
      </c>
      <c r="H263" t="s">
        <v>68</v>
      </c>
      <c r="I263">
        <v>27</v>
      </c>
      <c r="J263" s="1">
        <v>44545</v>
      </c>
      <c r="K263" s="3">
        <v>255369</v>
      </c>
      <c r="L263" s="3">
        <f t="shared" si="8"/>
        <v>21280.75</v>
      </c>
      <c r="M263" s="2">
        <v>0.33</v>
      </c>
      <c r="N263" s="3">
        <v>84271.77</v>
      </c>
      <c r="O263" s="3">
        <f t="shared" si="9"/>
        <v>7022.6475</v>
      </c>
      <c r="P263" t="s">
        <v>73</v>
      </c>
      <c r="Q263" t="s">
        <v>144</v>
      </c>
    </row>
    <row r="264" spans="2:18" x14ac:dyDescent="0.25">
      <c r="B264" t="s">
        <v>338</v>
      </c>
      <c r="C264" t="s">
        <v>1253</v>
      </c>
      <c r="D264" t="s">
        <v>16</v>
      </c>
      <c r="E264" t="s">
        <v>55</v>
      </c>
      <c r="F264" t="s">
        <v>25</v>
      </c>
      <c r="G264" t="s">
        <v>19</v>
      </c>
      <c r="H264" t="s">
        <v>20</v>
      </c>
      <c r="I264">
        <v>55</v>
      </c>
      <c r="J264" s="1">
        <v>38301</v>
      </c>
      <c r="K264" s="3">
        <v>142318</v>
      </c>
      <c r="L264" s="3">
        <f t="shared" si="8"/>
        <v>11859.833333333334</v>
      </c>
      <c r="M264" s="2">
        <v>0.14000000000000001</v>
      </c>
      <c r="N264" s="3">
        <v>19924.52</v>
      </c>
      <c r="O264" s="3">
        <f t="shared" si="9"/>
        <v>1660.3766666666668</v>
      </c>
      <c r="P264" t="s">
        <v>21</v>
      </c>
      <c r="Q264" t="s">
        <v>35</v>
      </c>
    </row>
    <row r="265" spans="2:18" x14ac:dyDescent="0.25">
      <c r="B265" t="s">
        <v>339</v>
      </c>
      <c r="C265" t="s">
        <v>1254</v>
      </c>
      <c r="D265" t="s">
        <v>126</v>
      </c>
      <c r="E265" t="s">
        <v>55</v>
      </c>
      <c r="F265" t="s">
        <v>25</v>
      </c>
      <c r="G265" t="s">
        <v>26</v>
      </c>
      <c r="H265" t="s">
        <v>20</v>
      </c>
      <c r="I265">
        <v>41</v>
      </c>
      <c r="J265" s="1">
        <v>38219</v>
      </c>
      <c r="K265" s="3">
        <v>49186</v>
      </c>
      <c r="L265" s="3">
        <f t="shared" si="8"/>
        <v>4098.833333333333</v>
      </c>
      <c r="M265" s="2">
        <v>0</v>
      </c>
      <c r="N265" s="3">
        <v>0</v>
      </c>
      <c r="O265" s="3">
        <f t="shared" si="9"/>
        <v>0</v>
      </c>
      <c r="P265" t="s">
        <v>21</v>
      </c>
      <c r="Q265" t="s">
        <v>52</v>
      </c>
      <c r="R265" s="1">
        <v>39616</v>
      </c>
    </row>
    <row r="266" spans="2:18" x14ac:dyDescent="0.25">
      <c r="B266" t="s">
        <v>340</v>
      </c>
      <c r="C266" t="s">
        <v>1255</v>
      </c>
      <c r="D266" t="s">
        <v>64</v>
      </c>
      <c r="E266" t="s">
        <v>55</v>
      </c>
      <c r="F266" t="s">
        <v>18</v>
      </c>
      <c r="G266" t="s">
        <v>19</v>
      </c>
      <c r="H266" t="s">
        <v>20</v>
      </c>
      <c r="I266">
        <v>34</v>
      </c>
      <c r="J266" s="1">
        <v>43673</v>
      </c>
      <c r="K266" s="3">
        <v>220937</v>
      </c>
      <c r="L266" s="3">
        <f t="shared" si="8"/>
        <v>18411.416666666668</v>
      </c>
      <c r="M266" s="2">
        <v>0.38</v>
      </c>
      <c r="N266" s="3">
        <v>83956.06</v>
      </c>
      <c r="O266" s="3">
        <f t="shared" si="9"/>
        <v>6996.3383333333331</v>
      </c>
      <c r="P266" t="s">
        <v>21</v>
      </c>
      <c r="Q266" t="s">
        <v>52</v>
      </c>
    </row>
    <row r="267" spans="2:18" x14ac:dyDescent="0.25">
      <c r="B267" t="s">
        <v>341</v>
      </c>
      <c r="C267" t="s">
        <v>1256</v>
      </c>
      <c r="D267" t="s">
        <v>31</v>
      </c>
      <c r="E267" t="s">
        <v>17</v>
      </c>
      <c r="F267" t="s">
        <v>33</v>
      </c>
      <c r="G267" t="s">
        <v>19</v>
      </c>
      <c r="H267" t="s">
        <v>27</v>
      </c>
      <c r="I267">
        <v>47</v>
      </c>
      <c r="J267" s="1">
        <v>41208</v>
      </c>
      <c r="K267" s="3">
        <v>183156</v>
      </c>
      <c r="L267" s="3">
        <f t="shared" si="8"/>
        <v>15263</v>
      </c>
      <c r="M267" s="2">
        <v>0.3</v>
      </c>
      <c r="N267" s="3">
        <v>54946.8</v>
      </c>
      <c r="O267" s="3">
        <f t="shared" si="9"/>
        <v>4578.9000000000005</v>
      </c>
      <c r="P267" t="s">
        <v>21</v>
      </c>
      <c r="Q267" t="s">
        <v>22</v>
      </c>
    </row>
    <row r="268" spans="2:18" x14ac:dyDescent="0.25">
      <c r="B268" t="s">
        <v>342</v>
      </c>
      <c r="C268" t="s">
        <v>1257</v>
      </c>
      <c r="D268" t="s">
        <v>64</v>
      </c>
      <c r="E268" t="s">
        <v>17</v>
      </c>
      <c r="F268" t="s">
        <v>33</v>
      </c>
      <c r="G268" t="s">
        <v>19</v>
      </c>
      <c r="H268" t="s">
        <v>68</v>
      </c>
      <c r="I268">
        <v>32</v>
      </c>
      <c r="J268" s="1">
        <v>44034</v>
      </c>
      <c r="K268" s="3">
        <v>192749</v>
      </c>
      <c r="L268" s="3">
        <f t="shared" si="8"/>
        <v>16062.416666666666</v>
      </c>
      <c r="M268" s="2">
        <v>0.31</v>
      </c>
      <c r="N268" s="3">
        <v>59752.19</v>
      </c>
      <c r="O268" s="3">
        <f t="shared" si="9"/>
        <v>4979.3491666666669</v>
      </c>
      <c r="P268" t="s">
        <v>21</v>
      </c>
      <c r="Q268" t="s">
        <v>35</v>
      </c>
    </row>
    <row r="269" spans="2:18" x14ac:dyDescent="0.25">
      <c r="B269" t="s">
        <v>343</v>
      </c>
      <c r="C269" t="s">
        <v>1258</v>
      </c>
      <c r="D269" t="s">
        <v>16</v>
      </c>
      <c r="E269" t="s">
        <v>17</v>
      </c>
      <c r="F269" t="s">
        <v>25</v>
      </c>
      <c r="G269" t="s">
        <v>19</v>
      </c>
      <c r="H269" t="s">
        <v>27</v>
      </c>
      <c r="I269">
        <v>39</v>
      </c>
      <c r="J269" s="1">
        <v>42819</v>
      </c>
      <c r="K269" s="3">
        <v>135325</v>
      </c>
      <c r="L269" s="3">
        <f t="shared" si="8"/>
        <v>11277.083333333334</v>
      </c>
      <c r="M269" s="2">
        <v>0.14000000000000001</v>
      </c>
      <c r="N269" s="3">
        <v>18945.5</v>
      </c>
      <c r="O269" s="3">
        <f t="shared" si="9"/>
        <v>1578.7916666666667</v>
      </c>
      <c r="P269" t="s">
        <v>21</v>
      </c>
      <c r="Q269" t="s">
        <v>40</v>
      </c>
    </row>
    <row r="270" spans="2:18" x14ac:dyDescent="0.25">
      <c r="B270" t="s">
        <v>344</v>
      </c>
      <c r="C270" t="s">
        <v>1259</v>
      </c>
      <c r="D270" t="s">
        <v>39</v>
      </c>
      <c r="E270" t="s">
        <v>43</v>
      </c>
      <c r="F270" t="s">
        <v>33</v>
      </c>
      <c r="G270" t="s">
        <v>19</v>
      </c>
      <c r="H270" t="s">
        <v>34</v>
      </c>
      <c r="I270">
        <v>26</v>
      </c>
      <c r="J270" s="1">
        <v>43752</v>
      </c>
      <c r="K270" s="3">
        <v>79356</v>
      </c>
      <c r="L270" s="3">
        <f t="shared" si="8"/>
        <v>6613</v>
      </c>
      <c r="M270" s="2">
        <v>0</v>
      </c>
      <c r="N270" s="3">
        <v>0</v>
      </c>
      <c r="O270" s="3">
        <f t="shared" si="9"/>
        <v>0</v>
      </c>
      <c r="P270" t="s">
        <v>21</v>
      </c>
      <c r="Q270" t="s">
        <v>40</v>
      </c>
    </row>
    <row r="271" spans="2:18" x14ac:dyDescent="0.25">
      <c r="B271" t="s">
        <v>345</v>
      </c>
      <c r="C271" t="s">
        <v>1260</v>
      </c>
      <c r="D271" t="s">
        <v>176</v>
      </c>
      <c r="E271" t="s">
        <v>58</v>
      </c>
      <c r="F271" t="s">
        <v>25</v>
      </c>
      <c r="G271" t="s">
        <v>26</v>
      </c>
      <c r="H271" t="s">
        <v>20</v>
      </c>
      <c r="I271">
        <v>40</v>
      </c>
      <c r="J271" s="1">
        <v>38540</v>
      </c>
      <c r="K271" s="3">
        <v>74412</v>
      </c>
      <c r="L271" s="3">
        <f t="shared" si="8"/>
        <v>6201</v>
      </c>
      <c r="M271" s="2">
        <v>0</v>
      </c>
      <c r="N271" s="3">
        <v>0</v>
      </c>
      <c r="O271" s="3">
        <f t="shared" si="9"/>
        <v>0</v>
      </c>
      <c r="P271" t="s">
        <v>21</v>
      </c>
      <c r="Q271" t="s">
        <v>22</v>
      </c>
    </row>
    <row r="272" spans="2:18" x14ac:dyDescent="0.25">
      <c r="B272" t="s">
        <v>152</v>
      </c>
      <c r="C272" t="s">
        <v>1261</v>
      </c>
      <c r="D272" t="s">
        <v>37</v>
      </c>
      <c r="E272" t="s">
        <v>17</v>
      </c>
      <c r="F272" t="s">
        <v>25</v>
      </c>
      <c r="G272" t="s">
        <v>19</v>
      </c>
      <c r="H272" t="s">
        <v>68</v>
      </c>
      <c r="I272">
        <v>32</v>
      </c>
      <c r="J272" s="1">
        <v>43010</v>
      </c>
      <c r="K272" s="3">
        <v>61886</v>
      </c>
      <c r="L272" s="3">
        <f t="shared" si="8"/>
        <v>5157.166666666667</v>
      </c>
      <c r="M272" s="2">
        <v>0.09</v>
      </c>
      <c r="N272" s="3">
        <v>5569.74</v>
      </c>
      <c r="O272" s="3">
        <f t="shared" si="9"/>
        <v>464.14499999999998</v>
      </c>
      <c r="P272" t="s">
        <v>73</v>
      </c>
      <c r="Q272" t="s">
        <v>77</v>
      </c>
    </row>
    <row r="273" spans="2:17" x14ac:dyDescent="0.25">
      <c r="B273" t="s">
        <v>346</v>
      </c>
      <c r="C273" t="s">
        <v>1262</v>
      </c>
      <c r="D273" t="s">
        <v>31</v>
      </c>
      <c r="E273" t="s">
        <v>51</v>
      </c>
      <c r="F273" t="s">
        <v>18</v>
      </c>
      <c r="G273" t="s">
        <v>19</v>
      </c>
      <c r="H273" t="s">
        <v>27</v>
      </c>
      <c r="I273">
        <v>58</v>
      </c>
      <c r="J273" s="1">
        <v>37755</v>
      </c>
      <c r="K273" s="3">
        <v>173071</v>
      </c>
      <c r="L273" s="3">
        <f t="shared" si="8"/>
        <v>14422.583333333334</v>
      </c>
      <c r="M273" s="2">
        <v>0.28999999999999998</v>
      </c>
      <c r="N273" s="3">
        <v>50190.59</v>
      </c>
      <c r="O273" s="3">
        <f t="shared" si="9"/>
        <v>4182.5491666666667</v>
      </c>
      <c r="P273" t="s">
        <v>21</v>
      </c>
      <c r="Q273" t="s">
        <v>70</v>
      </c>
    </row>
    <row r="274" spans="2:17" x14ac:dyDescent="0.25">
      <c r="B274" t="s">
        <v>347</v>
      </c>
      <c r="C274" t="s">
        <v>1263</v>
      </c>
      <c r="D274" t="s">
        <v>120</v>
      </c>
      <c r="E274" t="s">
        <v>58</v>
      </c>
      <c r="F274" t="s">
        <v>18</v>
      </c>
      <c r="G274" t="s">
        <v>19</v>
      </c>
      <c r="H274" t="s">
        <v>34</v>
      </c>
      <c r="I274">
        <v>58</v>
      </c>
      <c r="J274" s="1">
        <v>34999</v>
      </c>
      <c r="K274" s="3">
        <v>70189</v>
      </c>
      <c r="L274" s="3">
        <f t="shared" si="8"/>
        <v>5849.083333333333</v>
      </c>
      <c r="M274" s="2">
        <v>0</v>
      </c>
      <c r="N274" s="3">
        <v>0</v>
      </c>
      <c r="O274" s="3">
        <f t="shared" si="9"/>
        <v>0</v>
      </c>
      <c r="P274" t="s">
        <v>21</v>
      </c>
      <c r="Q274" t="s">
        <v>70</v>
      </c>
    </row>
    <row r="275" spans="2:17" x14ac:dyDescent="0.25">
      <c r="B275" t="s">
        <v>348</v>
      </c>
      <c r="C275" t="s">
        <v>1264</v>
      </c>
      <c r="D275" t="s">
        <v>64</v>
      </c>
      <c r="E275" t="s">
        <v>43</v>
      </c>
      <c r="F275" t="s">
        <v>18</v>
      </c>
      <c r="G275" t="s">
        <v>19</v>
      </c>
      <c r="H275" t="s">
        <v>68</v>
      </c>
      <c r="I275">
        <v>42</v>
      </c>
      <c r="J275" s="1">
        <v>41528</v>
      </c>
      <c r="K275" s="3">
        <v>181452</v>
      </c>
      <c r="L275" s="3">
        <f t="shared" si="8"/>
        <v>15121</v>
      </c>
      <c r="M275" s="2">
        <v>0.3</v>
      </c>
      <c r="N275" s="3">
        <v>54435.6</v>
      </c>
      <c r="O275" s="3">
        <f t="shared" si="9"/>
        <v>4536.3</v>
      </c>
      <c r="P275" t="s">
        <v>21</v>
      </c>
      <c r="Q275" t="s">
        <v>70</v>
      </c>
    </row>
    <row r="276" spans="2:17" x14ac:dyDescent="0.25">
      <c r="B276" t="s">
        <v>349</v>
      </c>
      <c r="C276" t="s">
        <v>1265</v>
      </c>
      <c r="D276" t="s">
        <v>114</v>
      </c>
      <c r="E276" t="s">
        <v>55</v>
      </c>
      <c r="F276" t="s">
        <v>33</v>
      </c>
      <c r="G276" t="s">
        <v>26</v>
      </c>
      <c r="H276" t="s">
        <v>34</v>
      </c>
      <c r="I276">
        <v>26</v>
      </c>
      <c r="J276" s="1">
        <v>44267</v>
      </c>
      <c r="K276" s="3">
        <v>70369</v>
      </c>
      <c r="L276" s="3">
        <f t="shared" si="8"/>
        <v>5864.083333333333</v>
      </c>
      <c r="M276" s="2">
        <v>0</v>
      </c>
      <c r="N276" s="3">
        <v>0</v>
      </c>
      <c r="O276" s="3">
        <f t="shared" si="9"/>
        <v>0</v>
      </c>
      <c r="P276" t="s">
        <v>21</v>
      </c>
      <c r="Q276" t="s">
        <v>22</v>
      </c>
    </row>
    <row r="277" spans="2:17" x14ac:dyDescent="0.25">
      <c r="B277" t="s">
        <v>350</v>
      </c>
      <c r="C277" t="s">
        <v>1266</v>
      </c>
      <c r="D277" t="s">
        <v>39</v>
      </c>
      <c r="E277" t="s">
        <v>51</v>
      </c>
      <c r="F277" t="s">
        <v>25</v>
      </c>
      <c r="G277" t="s">
        <v>26</v>
      </c>
      <c r="H277" t="s">
        <v>68</v>
      </c>
      <c r="I277">
        <v>38</v>
      </c>
      <c r="J277" s="1">
        <v>39634</v>
      </c>
      <c r="K277" s="3">
        <v>78056</v>
      </c>
      <c r="L277" s="3">
        <f t="shared" si="8"/>
        <v>6504.666666666667</v>
      </c>
      <c r="M277" s="2">
        <v>0</v>
      </c>
      <c r="N277" s="3">
        <v>0</v>
      </c>
      <c r="O277" s="3">
        <f t="shared" si="9"/>
        <v>0</v>
      </c>
      <c r="P277" t="s">
        <v>73</v>
      </c>
      <c r="Q277" t="s">
        <v>144</v>
      </c>
    </row>
    <row r="278" spans="2:17" x14ac:dyDescent="0.25">
      <c r="B278" t="s">
        <v>351</v>
      </c>
      <c r="C278" t="s">
        <v>1267</v>
      </c>
      <c r="D278" t="s">
        <v>31</v>
      </c>
      <c r="E278" t="s">
        <v>32</v>
      </c>
      <c r="F278" t="s">
        <v>18</v>
      </c>
      <c r="G278" t="s">
        <v>26</v>
      </c>
      <c r="H278" t="s">
        <v>27</v>
      </c>
      <c r="I278">
        <v>64</v>
      </c>
      <c r="J278" s="1">
        <v>35187</v>
      </c>
      <c r="K278" s="3">
        <v>189933</v>
      </c>
      <c r="L278" s="3">
        <f t="shared" si="8"/>
        <v>15827.75</v>
      </c>
      <c r="M278" s="2">
        <v>0.23</v>
      </c>
      <c r="N278" s="3">
        <v>43684.59</v>
      </c>
      <c r="O278" s="3">
        <f t="shared" si="9"/>
        <v>3640.3824999999997</v>
      </c>
      <c r="P278" t="s">
        <v>21</v>
      </c>
      <c r="Q278" t="s">
        <v>49</v>
      </c>
    </row>
    <row r="279" spans="2:17" x14ac:dyDescent="0.25">
      <c r="B279" t="s">
        <v>47</v>
      </c>
      <c r="C279" t="s">
        <v>1268</v>
      </c>
      <c r="D279" t="s">
        <v>122</v>
      </c>
      <c r="E279" t="s">
        <v>58</v>
      </c>
      <c r="F279" t="s">
        <v>33</v>
      </c>
      <c r="G279" t="s">
        <v>26</v>
      </c>
      <c r="H279" t="s">
        <v>34</v>
      </c>
      <c r="I279">
        <v>38</v>
      </c>
      <c r="J279" s="1">
        <v>40360</v>
      </c>
      <c r="K279" s="3">
        <v>78237</v>
      </c>
      <c r="L279" s="3">
        <f t="shared" si="8"/>
        <v>6519.75</v>
      </c>
      <c r="M279" s="2">
        <v>0</v>
      </c>
      <c r="N279" s="3">
        <v>0</v>
      </c>
      <c r="O279" s="3">
        <f t="shared" si="9"/>
        <v>0</v>
      </c>
      <c r="P279" t="s">
        <v>21</v>
      </c>
      <c r="Q279" t="s">
        <v>40</v>
      </c>
    </row>
    <row r="280" spans="2:17" x14ac:dyDescent="0.25">
      <c r="B280" t="s">
        <v>352</v>
      </c>
      <c r="C280" t="s">
        <v>1269</v>
      </c>
      <c r="D280" t="s">
        <v>48</v>
      </c>
      <c r="E280" t="s">
        <v>51</v>
      </c>
      <c r="F280" t="s">
        <v>18</v>
      </c>
      <c r="G280" t="s">
        <v>19</v>
      </c>
      <c r="H280" t="s">
        <v>68</v>
      </c>
      <c r="I280">
        <v>55</v>
      </c>
      <c r="J280" s="1">
        <v>35242</v>
      </c>
      <c r="K280" s="3">
        <v>48687</v>
      </c>
      <c r="L280" s="3">
        <f t="shared" si="8"/>
        <v>4057.25</v>
      </c>
      <c r="M280" s="2">
        <v>0</v>
      </c>
      <c r="N280" s="3">
        <v>0</v>
      </c>
      <c r="O280" s="3">
        <f t="shared" si="9"/>
        <v>0</v>
      </c>
      <c r="P280" t="s">
        <v>73</v>
      </c>
      <c r="Q280" t="s">
        <v>77</v>
      </c>
    </row>
    <row r="281" spans="2:17" x14ac:dyDescent="0.25">
      <c r="B281" t="s">
        <v>353</v>
      </c>
      <c r="C281" t="s">
        <v>1270</v>
      </c>
      <c r="D281" t="s">
        <v>16</v>
      </c>
      <c r="E281" t="s">
        <v>65</v>
      </c>
      <c r="F281" t="s">
        <v>25</v>
      </c>
      <c r="G281" t="s">
        <v>19</v>
      </c>
      <c r="H281" t="s">
        <v>68</v>
      </c>
      <c r="I281">
        <v>45</v>
      </c>
      <c r="J281" s="1">
        <v>38218</v>
      </c>
      <c r="K281" s="3">
        <v>121065</v>
      </c>
      <c r="L281" s="3">
        <f t="shared" si="8"/>
        <v>10088.75</v>
      </c>
      <c r="M281" s="2">
        <v>0.15</v>
      </c>
      <c r="N281" s="3">
        <v>18159.75</v>
      </c>
      <c r="O281" s="3">
        <f t="shared" si="9"/>
        <v>1513.3125</v>
      </c>
      <c r="P281" t="s">
        <v>73</v>
      </c>
      <c r="Q281" t="s">
        <v>77</v>
      </c>
    </row>
    <row r="282" spans="2:17" x14ac:dyDescent="0.25">
      <c r="B282" t="s">
        <v>354</v>
      </c>
      <c r="C282" t="s">
        <v>1271</v>
      </c>
      <c r="D282" t="s">
        <v>39</v>
      </c>
      <c r="E282" t="s">
        <v>43</v>
      </c>
      <c r="F282" t="s">
        <v>44</v>
      </c>
      <c r="G282" t="s">
        <v>26</v>
      </c>
      <c r="H282" t="s">
        <v>20</v>
      </c>
      <c r="I282">
        <v>43</v>
      </c>
      <c r="J282" s="1">
        <v>38093</v>
      </c>
      <c r="K282" s="3">
        <v>94246</v>
      </c>
      <c r="L282" s="3">
        <f t="shared" si="8"/>
        <v>7853.833333333333</v>
      </c>
      <c r="M282" s="2">
        <v>0</v>
      </c>
      <c r="N282" s="3">
        <v>0</v>
      </c>
      <c r="O282" s="3">
        <f t="shared" si="9"/>
        <v>0</v>
      </c>
      <c r="P282" t="s">
        <v>21</v>
      </c>
      <c r="Q282" t="s">
        <v>52</v>
      </c>
    </row>
    <row r="283" spans="2:17" x14ac:dyDescent="0.25">
      <c r="B283" t="s">
        <v>183</v>
      </c>
      <c r="C283" t="s">
        <v>1272</v>
      </c>
      <c r="D283" t="s">
        <v>204</v>
      </c>
      <c r="E283" t="s">
        <v>17</v>
      </c>
      <c r="F283" t="s">
        <v>25</v>
      </c>
      <c r="G283" t="s">
        <v>19</v>
      </c>
      <c r="H283" t="s">
        <v>27</v>
      </c>
      <c r="I283">
        <v>34</v>
      </c>
      <c r="J283" s="1">
        <v>42512</v>
      </c>
      <c r="K283" s="3">
        <v>44614</v>
      </c>
      <c r="L283" s="3">
        <f t="shared" si="8"/>
        <v>3717.8333333333335</v>
      </c>
      <c r="M283" s="2">
        <v>0</v>
      </c>
      <c r="N283" s="3">
        <v>0</v>
      </c>
      <c r="O283" s="3">
        <f t="shared" si="9"/>
        <v>0</v>
      </c>
      <c r="P283" t="s">
        <v>21</v>
      </c>
      <c r="Q283" t="s">
        <v>49</v>
      </c>
    </row>
    <row r="284" spans="2:17" x14ac:dyDescent="0.25">
      <c r="B284" t="s">
        <v>355</v>
      </c>
      <c r="C284" t="s">
        <v>1273</v>
      </c>
      <c r="D284" t="s">
        <v>64</v>
      </c>
      <c r="E284" t="s">
        <v>17</v>
      </c>
      <c r="F284" t="s">
        <v>18</v>
      </c>
      <c r="G284" t="s">
        <v>26</v>
      </c>
      <c r="H284" t="s">
        <v>27</v>
      </c>
      <c r="I284">
        <v>40</v>
      </c>
      <c r="J284" s="1">
        <v>44143</v>
      </c>
      <c r="K284" s="3">
        <v>234469</v>
      </c>
      <c r="L284" s="3">
        <f t="shared" si="8"/>
        <v>19539.083333333332</v>
      </c>
      <c r="M284" s="2">
        <v>0.31</v>
      </c>
      <c r="N284" s="3">
        <v>72685.39</v>
      </c>
      <c r="O284" s="3">
        <f t="shared" si="9"/>
        <v>6057.1158333333333</v>
      </c>
      <c r="P284" t="s">
        <v>28</v>
      </c>
      <c r="Q284" t="s">
        <v>98</v>
      </c>
    </row>
    <row r="285" spans="2:17" x14ac:dyDescent="0.25">
      <c r="B285" t="s">
        <v>356</v>
      </c>
      <c r="C285" t="s">
        <v>1274</v>
      </c>
      <c r="D285" t="s">
        <v>122</v>
      </c>
      <c r="E285" t="s">
        <v>58</v>
      </c>
      <c r="F285" t="s">
        <v>18</v>
      </c>
      <c r="G285" t="s">
        <v>26</v>
      </c>
      <c r="H285" t="s">
        <v>68</v>
      </c>
      <c r="I285">
        <v>52</v>
      </c>
      <c r="J285" s="1">
        <v>44022</v>
      </c>
      <c r="K285" s="3">
        <v>88272</v>
      </c>
      <c r="L285" s="3">
        <f t="shared" si="8"/>
        <v>7356</v>
      </c>
      <c r="M285" s="2">
        <v>0</v>
      </c>
      <c r="N285" s="3">
        <v>0</v>
      </c>
      <c r="O285" s="3">
        <f t="shared" si="9"/>
        <v>0</v>
      </c>
      <c r="P285" t="s">
        <v>73</v>
      </c>
      <c r="Q285" t="s">
        <v>144</v>
      </c>
    </row>
    <row r="286" spans="2:17" x14ac:dyDescent="0.25">
      <c r="B286" t="s">
        <v>357</v>
      </c>
      <c r="C286" t="s">
        <v>1275</v>
      </c>
      <c r="D286" t="s">
        <v>92</v>
      </c>
      <c r="E286" t="s">
        <v>32</v>
      </c>
      <c r="F286" t="s">
        <v>44</v>
      </c>
      <c r="G286" t="s">
        <v>26</v>
      </c>
      <c r="H286" t="s">
        <v>27</v>
      </c>
      <c r="I286">
        <v>52</v>
      </c>
      <c r="J286" s="1">
        <v>42992</v>
      </c>
      <c r="K286" s="3">
        <v>74449</v>
      </c>
      <c r="L286" s="3">
        <f t="shared" si="8"/>
        <v>6204.083333333333</v>
      </c>
      <c r="M286" s="2">
        <v>0</v>
      </c>
      <c r="N286" s="3">
        <v>0</v>
      </c>
      <c r="O286" s="3">
        <f t="shared" si="9"/>
        <v>0</v>
      </c>
      <c r="P286" t="s">
        <v>28</v>
      </c>
      <c r="Q286" t="s">
        <v>86</v>
      </c>
    </row>
    <row r="287" spans="2:17" x14ac:dyDescent="0.25">
      <c r="B287" t="s">
        <v>358</v>
      </c>
      <c r="C287" t="s">
        <v>1276</v>
      </c>
      <c r="D287" t="s">
        <v>64</v>
      </c>
      <c r="E287" t="s">
        <v>58</v>
      </c>
      <c r="F287" t="s">
        <v>33</v>
      </c>
      <c r="G287" t="s">
        <v>26</v>
      </c>
      <c r="H287" t="s">
        <v>27</v>
      </c>
      <c r="I287">
        <v>47</v>
      </c>
      <c r="J287" s="1">
        <v>41071</v>
      </c>
      <c r="K287" s="3">
        <v>222941</v>
      </c>
      <c r="L287" s="3">
        <f t="shared" si="8"/>
        <v>18578.416666666668</v>
      </c>
      <c r="M287" s="2">
        <v>0.39</v>
      </c>
      <c r="N287" s="3">
        <v>86946.99</v>
      </c>
      <c r="O287" s="3">
        <f t="shared" si="9"/>
        <v>7245.5825000000004</v>
      </c>
      <c r="P287" t="s">
        <v>28</v>
      </c>
      <c r="Q287" t="s">
        <v>86</v>
      </c>
    </row>
    <row r="288" spans="2:17" x14ac:dyDescent="0.25">
      <c r="B288" t="s">
        <v>359</v>
      </c>
      <c r="C288" t="s">
        <v>1277</v>
      </c>
      <c r="D288" t="s">
        <v>48</v>
      </c>
      <c r="E288" t="s">
        <v>65</v>
      </c>
      <c r="F288" t="s">
        <v>25</v>
      </c>
      <c r="G288" t="s">
        <v>19</v>
      </c>
      <c r="H288" t="s">
        <v>27</v>
      </c>
      <c r="I288">
        <v>65</v>
      </c>
      <c r="J288" s="1">
        <v>41543</v>
      </c>
      <c r="K288" s="3">
        <v>50341</v>
      </c>
      <c r="L288" s="3">
        <f t="shared" si="8"/>
        <v>4195.083333333333</v>
      </c>
      <c r="M288" s="2">
        <v>0</v>
      </c>
      <c r="N288" s="3">
        <v>0</v>
      </c>
      <c r="O288" s="3">
        <f t="shared" si="9"/>
        <v>0</v>
      </c>
      <c r="P288" t="s">
        <v>28</v>
      </c>
      <c r="Q288" t="s">
        <v>86</v>
      </c>
    </row>
    <row r="289" spans="2:18" x14ac:dyDescent="0.25">
      <c r="B289" t="s">
        <v>360</v>
      </c>
      <c r="C289" t="s">
        <v>1278</v>
      </c>
      <c r="D289" t="s">
        <v>114</v>
      </c>
      <c r="E289" t="s">
        <v>55</v>
      </c>
      <c r="F289" t="s">
        <v>44</v>
      </c>
      <c r="G289" t="s">
        <v>19</v>
      </c>
      <c r="H289" t="s">
        <v>68</v>
      </c>
      <c r="I289">
        <v>31</v>
      </c>
      <c r="J289" s="1">
        <v>44297</v>
      </c>
      <c r="K289" s="3">
        <v>72235</v>
      </c>
      <c r="L289" s="3">
        <f t="shared" si="8"/>
        <v>6019.583333333333</v>
      </c>
      <c r="M289" s="2">
        <v>0</v>
      </c>
      <c r="N289" s="3">
        <v>0</v>
      </c>
      <c r="O289" s="3">
        <f t="shared" si="9"/>
        <v>0</v>
      </c>
      <c r="P289" t="s">
        <v>73</v>
      </c>
      <c r="Q289" t="s">
        <v>74</v>
      </c>
    </row>
    <row r="290" spans="2:18" x14ac:dyDescent="0.25">
      <c r="B290" t="s">
        <v>361</v>
      </c>
      <c r="C290" t="s">
        <v>1279</v>
      </c>
      <c r="D290" t="s">
        <v>39</v>
      </c>
      <c r="E290" t="s">
        <v>51</v>
      </c>
      <c r="F290" t="s">
        <v>44</v>
      </c>
      <c r="G290" t="s">
        <v>19</v>
      </c>
      <c r="H290" t="s">
        <v>68</v>
      </c>
      <c r="I290">
        <v>41</v>
      </c>
      <c r="J290" s="1">
        <v>42533</v>
      </c>
      <c r="K290" s="3">
        <v>70165</v>
      </c>
      <c r="L290" s="3">
        <f t="shared" si="8"/>
        <v>5847.083333333333</v>
      </c>
      <c r="M290" s="2">
        <v>0</v>
      </c>
      <c r="N290" s="3">
        <v>0</v>
      </c>
      <c r="O290" s="3">
        <f t="shared" si="9"/>
        <v>0</v>
      </c>
      <c r="P290" t="s">
        <v>21</v>
      </c>
      <c r="Q290" t="s">
        <v>70</v>
      </c>
    </row>
    <row r="291" spans="2:18" x14ac:dyDescent="0.25">
      <c r="B291" t="s">
        <v>362</v>
      </c>
      <c r="C291" t="s">
        <v>1280</v>
      </c>
      <c r="D291" t="s">
        <v>16</v>
      </c>
      <c r="E291" t="s">
        <v>65</v>
      </c>
      <c r="F291" t="s">
        <v>33</v>
      </c>
      <c r="G291" t="s">
        <v>26</v>
      </c>
      <c r="H291" t="s">
        <v>34</v>
      </c>
      <c r="I291">
        <v>30</v>
      </c>
      <c r="J291" s="1">
        <v>44030</v>
      </c>
      <c r="K291" s="3">
        <v>148485</v>
      </c>
      <c r="L291" s="3">
        <f t="shared" si="8"/>
        <v>12373.75</v>
      </c>
      <c r="M291" s="2">
        <v>0.15</v>
      </c>
      <c r="N291" s="3">
        <v>22272.75</v>
      </c>
      <c r="O291" s="3">
        <f t="shared" si="9"/>
        <v>1856.0625</v>
      </c>
      <c r="P291" t="s">
        <v>21</v>
      </c>
      <c r="Q291" t="s">
        <v>49</v>
      </c>
    </row>
    <row r="292" spans="2:18" x14ac:dyDescent="0.25">
      <c r="B292" t="s">
        <v>363</v>
      </c>
      <c r="C292" t="s">
        <v>1281</v>
      </c>
      <c r="D292" t="s">
        <v>24</v>
      </c>
      <c r="E292" t="s">
        <v>17</v>
      </c>
      <c r="F292" t="s">
        <v>25</v>
      </c>
      <c r="G292" t="s">
        <v>19</v>
      </c>
      <c r="H292" t="s">
        <v>27</v>
      </c>
      <c r="I292">
        <v>58</v>
      </c>
      <c r="J292" s="1">
        <v>38521</v>
      </c>
      <c r="K292" s="3">
        <v>86089</v>
      </c>
      <c r="L292" s="3">
        <f t="shared" si="8"/>
        <v>7174.083333333333</v>
      </c>
      <c r="M292" s="2">
        <v>0</v>
      </c>
      <c r="N292" s="3">
        <v>0</v>
      </c>
      <c r="O292" s="3">
        <f t="shared" si="9"/>
        <v>0</v>
      </c>
      <c r="P292" t="s">
        <v>21</v>
      </c>
      <c r="Q292" t="s">
        <v>35</v>
      </c>
    </row>
    <row r="293" spans="2:18" x14ac:dyDescent="0.25">
      <c r="B293" t="s">
        <v>364</v>
      </c>
      <c r="C293" t="s">
        <v>1282</v>
      </c>
      <c r="D293" t="s">
        <v>85</v>
      </c>
      <c r="E293" t="s">
        <v>58</v>
      </c>
      <c r="F293" t="s">
        <v>18</v>
      </c>
      <c r="G293" t="s">
        <v>26</v>
      </c>
      <c r="H293" t="s">
        <v>68</v>
      </c>
      <c r="I293">
        <v>54</v>
      </c>
      <c r="J293" s="1">
        <v>39382</v>
      </c>
      <c r="K293" s="3">
        <v>106313</v>
      </c>
      <c r="L293" s="3">
        <f t="shared" si="8"/>
        <v>8859.4166666666661</v>
      </c>
      <c r="M293" s="2">
        <v>0.15</v>
      </c>
      <c r="N293" s="3">
        <v>15946.95</v>
      </c>
      <c r="O293" s="3">
        <f t="shared" si="9"/>
        <v>1328.9125000000001</v>
      </c>
      <c r="P293" t="s">
        <v>21</v>
      </c>
      <c r="Q293" t="s">
        <v>35</v>
      </c>
    </row>
    <row r="294" spans="2:18" x14ac:dyDescent="0.25">
      <c r="B294" t="s">
        <v>365</v>
      </c>
      <c r="C294" t="s">
        <v>1283</v>
      </c>
      <c r="D294" t="s">
        <v>48</v>
      </c>
      <c r="E294" t="s">
        <v>65</v>
      </c>
      <c r="F294" t="s">
        <v>18</v>
      </c>
      <c r="G294" t="s">
        <v>19</v>
      </c>
      <c r="H294" t="s">
        <v>27</v>
      </c>
      <c r="I294">
        <v>40</v>
      </c>
      <c r="J294" s="1">
        <v>44251</v>
      </c>
      <c r="K294" s="3">
        <v>46833</v>
      </c>
      <c r="L294" s="3">
        <f t="shared" si="8"/>
        <v>3902.75</v>
      </c>
      <c r="M294" s="2">
        <v>0</v>
      </c>
      <c r="N294" s="3">
        <v>0</v>
      </c>
      <c r="O294" s="3">
        <f t="shared" si="9"/>
        <v>0</v>
      </c>
      <c r="P294" t="s">
        <v>28</v>
      </c>
      <c r="Q294" t="s">
        <v>98</v>
      </c>
      <c r="R294" s="1">
        <v>44510</v>
      </c>
    </row>
    <row r="295" spans="2:18" x14ac:dyDescent="0.25">
      <c r="B295" t="s">
        <v>366</v>
      </c>
      <c r="C295" t="s">
        <v>1284</v>
      </c>
      <c r="D295" t="s">
        <v>31</v>
      </c>
      <c r="E295" t="s">
        <v>32</v>
      </c>
      <c r="F295" t="s">
        <v>18</v>
      </c>
      <c r="G295" t="s">
        <v>19</v>
      </c>
      <c r="H295" t="s">
        <v>27</v>
      </c>
      <c r="I295">
        <v>63</v>
      </c>
      <c r="J295" s="1">
        <v>36826</v>
      </c>
      <c r="K295" s="3">
        <v>155320</v>
      </c>
      <c r="L295" s="3">
        <f t="shared" si="8"/>
        <v>12943.333333333334</v>
      </c>
      <c r="M295" s="2">
        <v>0.17</v>
      </c>
      <c r="N295" s="3">
        <v>26404.400000000001</v>
      </c>
      <c r="O295" s="3">
        <f t="shared" si="9"/>
        <v>2200.3666666666668</v>
      </c>
      <c r="P295" t="s">
        <v>28</v>
      </c>
      <c r="Q295" t="s">
        <v>29</v>
      </c>
    </row>
    <row r="296" spans="2:18" x14ac:dyDescent="0.25">
      <c r="B296" t="s">
        <v>367</v>
      </c>
      <c r="C296" t="s">
        <v>1285</v>
      </c>
      <c r="D296" t="s">
        <v>39</v>
      </c>
      <c r="E296" t="s">
        <v>51</v>
      </c>
      <c r="F296" t="s">
        <v>25</v>
      </c>
      <c r="G296" t="s">
        <v>26</v>
      </c>
      <c r="H296" t="s">
        <v>27</v>
      </c>
      <c r="I296">
        <v>40</v>
      </c>
      <c r="J296" s="1">
        <v>42384</v>
      </c>
      <c r="K296" s="3">
        <v>89984</v>
      </c>
      <c r="L296" s="3">
        <f t="shared" si="8"/>
        <v>7498.666666666667</v>
      </c>
      <c r="M296" s="2">
        <v>0</v>
      </c>
      <c r="N296" s="3">
        <v>0</v>
      </c>
      <c r="O296" s="3">
        <f t="shared" si="9"/>
        <v>0</v>
      </c>
      <c r="P296" t="s">
        <v>28</v>
      </c>
      <c r="Q296" t="s">
        <v>98</v>
      </c>
    </row>
    <row r="297" spans="2:18" x14ac:dyDescent="0.25">
      <c r="B297" t="s">
        <v>368</v>
      </c>
      <c r="C297" t="s">
        <v>1286</v>
      </c>
      <c r="D297" t="s">
        <v>85</v>
      </c>
      <c r="E297" t="s">
        <v>58</v>
      </c>
      <c r="F297" t="s">
        <v>33</v>
      </c>
      <c r="G297" t="s">
        <v>19</v>
      </c>
      <c r="H297" t="s">
        <v>27</v>
      </c>
      <c r="I297">
        <v>65</v>
      </c>
      <c r="J297" s="1">
        <v>38792</v>
      </c>
      <c r="K297" s="3">
        <v>83756</v>
      </c>
      <c r="L297" s="3">
        <f t="shared" si="8"/>
        <v>6979.666666666667</v>
      </c>
      <c r="M297" s="2">
        <v>0.14000000000000001</v>
      </c>
      <c r="N297" s="3">
        <v>11725.84</v>
      </c>
      <c r="O297" s="3">
        <f t="shared" si="9"/>
        <v>977.15333333333331</v>
      </c>
      <c r="P297" t="s">
        <v>28</v>
      </c>
      <c r="Q297" t="s">
        <v>61</v>
      </c>
    </row>
    <row r="298" spans="2:18" x14ac:dyDescent="0.25">
      <c r="B298" t="s">
        <v>369</v>
      </c>
      <c r="C298" t="s">
        <v>1287</v>
      </c>
      <c r="D298" t="s">
        <v>31</v>
      </c>
      <c r="E298" t="s">
        <v>55</v>
      </c>
      <c r="F298" t="s">
        <v>44</v>
      </c>
      <c r="G298" t="s">
        <v>19</v>
      </c>
      <c r="H298" t="s">
        <v>27</v>
      </c>
      <c r="I298">
        <v>57</v>
      </c>
      <c r="J298" s="1">
        <v>42667</v>
      </c>
      <c r="K298" s="3">
        <v>176324</v>
      </c>
      <c r="L298" s="3">
        <f t="shared" si="8"/>
        <v>14693.666666666666</v>
      </c>
      <c r="M298" s="2">
        <v>0.23</v>
      </c>
      <c r="N298" s="3">
        <v>40554.519999999997</v>
      </c>
      <c r="O298" s="3">
        <f t="shared" si="9"/>
        <v>3379.5433333333331</v>
      </c>
      <c r="P298" t="s">
        <v>28</v>
      </c>
      <c r="Q298" t="s">
        <v>61</v>
      </c>
    </row>
    <row r="299" spans="2:18" x14ac:dyDescent="0.25">
      <c r="B299" t="s">
        <v>370</v>
      </c>
      <c r="C299" t="s">
        <v>1288</v>
      </c>
      <c r="D299" t="s">
        <v>39</v>
      </c>
      <c r="E299" t="s">
        <v>51</v>
      </c>
      <c r="F299" t="s">
        <v>33</v>
      </c>
      <c r="G299" t="s">
        <v>26</v>
      </c>
      <c r="H299" t="s">
        <v>34</v>
      </c>
      <c r="I299">
        <v>27</v>
      </c>
      <c r="J299" s="1">
        <v>44482</v>
      </c>
      <c r="K299" s="3">
        <v>74077</v>
      </c>
      <c r="L299" s="3">
        <f t="shared" si="8"/>
        <v>6173.083333333333</v>
      </c>
      <c r="M299" s="2">
        <v>0</v>
      </c>
      <c r="N299" s="3">
        <v>0</v>
      </c>
      <c r="O299" s="3">
        <f t="shared" si="9"/>
        <v>0</v>
      </c>
      <c r="P299" t="s">
        <v>21</v>
      </c>
      <c r="Q299" t="s">
        <v>22</v>
      </c>
    </row>
    <row r="300" spans="2:18" x14ac:dyDescent="0.25">
      <c r="B300" t="s">
        <v>371</v>
      </c>
      <c r="C300" t="s">
        <v>1289</v>
      </c>
      <c r="D300" t="s">
        <v>46</v>
      </c>
      <c r="E300" t="s">
        <v>55</v>
      </c>
      <c r="F300" t="s">
        <v>25</v>
      </c>
      <c r="G300" t="s">
        <v>19</v>
      </c>
      <c r="H300" t="s">
        <v>34</v>
      </c>
      <c r="I300">
        <v>31</v>
      </c>
      <c r="J300" s="1">
        <v>44214</v>
      </c>
      <c r="K300" s="3">
        <v>104162</v>
      </c>
      <c r="L300" s="3">
        <f t="shared" si="8"/>
        <v>8680.1666666666661</v>
      </c>
      <c r="M300" s="2">
        <v>7.0000000000000007E-2</v>
      </c>
      <c r="N300" s="3">
        <v>7291.34</v>
      </c>
      <c r="O300" s="3">
        <f t="shared" si="9"/>
        <v>607.61166666666668</v>
      </c>
      <c r="P300" t="s">
        <v>21</v>
      </c>
      <c r="Q300" t="s">
        <v>52</v>
      </c>
    </row>
    <row r="301" spans="2:18" x14ac:dyDescent="0.25">
      <c r="B301" t="s">
        <v>372</v>
      </c>
      <c r="C301" t="s">
        <v>1290</v>
      </c>
      <c r="D301" t="s">
        <v>260</v>
      </c>
      <c r="E301" t="s">
        <v>17</v>
      </c>
      <c r="F301" t="s">
        <v>44</v>
      </c>
      <c r="G301" t="s">
        <v>19</v>
      </c>
      <c r="H301" t="s">
        <v>27</v>
      </c>
      <c r="I301">
        <v>45</v>
      </c>
      <c r="J301" s="1">
        <v>40418</v>
      </c>
      <c r="K301" s="3">
        <v>82162</v>
      </c>
      <c r="L301" s="3">
        <f t="shared" si="8"/>
        <v>6846.833333333333</v>
      </c>
      <c r="M301" s="2">
        <v>0</v>
      </c>
      <c r="N301" s="3">
        <v>0</v>
      </c>
      <c r="O301" s="3">
        <f t="shared" si="9"/>
        <v>0</v>
      </c>
      <c r="P301" t="s">
        <v>28</v>
      </c>
      <c r="Q301" t="s">
        <v>86</v>
      </c>
      <c r="R301" s="1">
        <v>44107</v>
      </c>
    </row>
    <row r="302" spans="2:18" x14ac:dyDescent="0.25">
      <c r="B302" t="s">
        <v>373</v>
      </c>
      <c r="C302" t="s">
        <v>1291</v>
      </c>
      <c r="D302" t="s">
        <v>42</v>
      </c>
      <c r="E302" t="s">
        <v>43</v>
      </c>
      <c r="F302" t="s">
        <v>33</v>
      </c>
      <c r="G302" t="s">
        <v>19</v>
      </c>
      <c r="H302" t="s">
        <v>27</v>
      </c>
      <c r="I302">
        <v>47</v>
      </c>
      <c r="J302" s="1">
        <v>42195</v>
      </c>
      <c r="K302" s="3">
        <v>63880</v>
      </c>
      <c r="L302" s="3">
        <f t="shared" si="8"/>
        <v>5323.333333333333</v>
      </c>
      <c r="M302" s="2">
        <v>0</v>
      </c>
      <c r="N302" s="3">
        <v>0</v>
      </c>
      <c r="O302" s="3">
        <f t="shared" si="9"/>
        <v>0</v>
      </c>
      <c r="P302" t="s">
        <v>28</v>
      </c>
      <c r="Q302" t="s">
        <v>29</v>
      </c>
    </row>
    <row r="303" spans="2:18" x14ac:dyDescent="0.25">
      <c r="B303" t="s">
        <v>374</v>
      </c>
      <c r="C303" t="s">
        <v>1292</v>
      </c>
      <c r="D303" t="s">
        <v>147</v>
      </c>
      <c r="E303" t="s">
        <v>58</v>
      </c>
      <c r="F303" t="s">
        <v>18</v>
      </c>
      <c r="G303" t="s">
        <v>19</v>
      </c>
      <c r="H303" t="s">
        <v>27</v>
      </c>
      <c r="I303">
        <v>55</v>
      </c>
      <c r="J303" s="1">
        <v>41525</v>
      </c>
      <c r="K303" s="3">
        <v>73248</v>
      </c>
      <c r="L303" s="3">
        <f t="shared" si="8"/>
        <v>6104</v>
      </c>
      <c r="M303" s="2">
        <v>0</v>
      </c>
      <c r="N303" s="3">
        <v>0</v>
      </c>
      <c r="O303" s="3">
        <f t="shared" si="9"/>
        <v>0</v>
      </c>
      <c r="P303" t="s">
        <v>21</v>
      </c>
      <c r="Q303" t="s">
        <v>70</v>
      </c>
    </row>
    <row r="304" spans="2:18" x14ac:dyDescent="0.25">
      <c r="B304" t="s">
        <v>375</v>
      </c>
      <c r="C304" t="s">
        <v>1293</v>
      </c>
      <c r="D304" t="s">
        <v>39</v>
      </c>
      <c r="E304" t="s">
        <v>51</v>
      </c>
      <c r="F304" t="s">
        <v>25</v>
      </c>
      <c r="G304" t="s">
        <v>26</v>
      </c>
      <c r="H304" t="s">
        <v>20</v>
      </c>
      <c r="I304">
        <v>51</v>
      </c>
      <c r="J304" s="1">
        <v>44113</v>
      </c>
      <c r="K304" s="3">
        <v>91853</v>
      </c>
      <c r="L304" s="3">
        <f t="shared" si="8"/>
        <v>7654.416666666667</v>
      </c>
      <c r="M304" s="2">
        <v>0</v>
      </c>
      <c r="N304" s="3">
        <v>0</v>
      </c>
      <c r="O304" s="3">
        <f t="shared" si="9"/>
        <v>0</v>
      </c>
      <c r="P304" t="s">
        <v>21</v>
      </c>
      <c r="Q304" t="s">
        <v>35</v>
      </c>
    </row>
    <row r="305" spans="2:18" x14ac:dyDescent="0.25">
      <c r="B305" t="s">
        <v>376</v>
      </c>
      <c r="C305" t="s">
        <v>1294</v>
      </c>
      <c r="D305" t="s">
        <v>31</v>
      </c>
      <c r="E305" t="s">
        <v>32</v>
      </c>
      <c r="F305" t="s">
        <v>33</v>
      </c>
      <c r="G305" t="s">
        <v>26</v>
      </c>
      <c r="H305" t="s">
        <v>34</v>
      </c>
      <c r="I305">
        <v>25</v>
      </c>
      <c r="J305" s="1">
        <v>43844</v>
      </c>
      <c r="K305" s="3">
        <v>168014</v>
      </c>
      <c r="L305" s="3">
        <f t="shared" si="8"/>
        <v>14001.166666666666</v>
      </c>
      <c r="M305" s="2">
        <v>0.27</v>
      </c>
      <c r="N305" s="3">
        <v>45363.78</v>
      </c>
      <c r="O305" s="3">
        <f t="shared" si="9"/>
        <v>3780.3150000000001</v>
      </c>
      <c r="P305" t="s">
        <v>21</v>
      </c>
      <c r="Q305" t="s">
        <v>35</v>
      </c>
      <c r="R305" s="1">
        <v>44404</v>
      </c>
    </row>
    <row r="306" spans="2:18" x14ac:dyDescent="0.25">
      <c r="B306" t="s">
        <v>377</v>
      </c>
      <c r="C306" t="s">
        <v>1295</v>
      </c>
      <c r="D306" t="s">
        <v>176</v>
      </c>
      <c r="E306" t="s">
        <v>58</v>
      </c>
      <c r="F306" t="s">
        <v>44</v>
      </c>
      <c r="G306" t="s">
        <v>19</v>
      </c>
      <c r="H306" t="s">
        <v>34</v>
      </c>
      <c r="I306">
        <v>37</v>
      </c>
      <c r="J306" s="1">
        <v>42995</v>
      </c>
      <c r="K306" s="3">
        <v>70770</v>
      </c>
      <c r="L306" s="3">
        <f t="shared" si="8"/>
        <v>5897.5</v>
      </c>
      <c r="M306" s="2">
        <v>0</v>
      </c>
      <c r="N306" s="3">
        <v>0</v>
      </c>
      <c r="O306" s="3">
        <f t="shared" si="9"/>
        <v>0</v>
      </c>
      <c r="P306" t="s">
        <v>21</v>
      </c>
      <c r="Q306" t="s">
        <v>49</v>
      </c>
    </row>
    <row r="307" spans="2:18" x14ac:dyDescent="0.25">
      <c r="B307" t="s">
        <v>378</v>
      </c>
      <c r="C307" t="s">
        <v>1296</v>
      </c>
      <c r="D307" t="s">
        <v>114</v>
      </c>
      <c r="E307" t="s">
        <v>55</v>
      </c>
      <c r="F307" t="s">
        <v>44</v>
      </c>
      <c r="G307" t="s">
        <v>26</v>
      </c>
      <c r="H307" t="s">
        <v>34</v>
      </c>
      <c r="I307">
        <v>62</v>
      </c>
      <c r="J307" s="1">
        <v>38271</v>
      </c>
      <c r="K307" s="3">
        <v>50825</v>
      </c>
      <c r="L307" s="3">
        <f t="shared" si="8"/>
        <v>4235.416666666667</v>
      </c>
      <c r="M307" s="2">
        <v>0</v>
      </c>
      <c r="N307" s="3">
        <v>0</v>
      </c>
      <c r="O307" s="3">
        <f t="shared" si="9"/>
        <v>0</v>
      </c>
      <c r="P307" t="s">
        <v>21</v>
      </c>
      <c r="Q307" t="s">
        <v>22</v>
      </c>
    </row>
    <row r="308" spans="2:18" x14ac:dyDescent="0.25">
      <c r="B308" t="s">
        <v>379</v>
      </c>
      <c r="C308" t="s">
        <v>1297</v>
      </c>
      <c r="D308" t="s">
        <v>16</v>
      </c>
      <c r="E308" t="s">
        <v>32</v>
      </c>
      <c r="F308" t="s">
        <v>18</v>
      </c>
      <c r="G308" t="s">
        <v>26</v>
      </c>
      <c r="H308" t="s">
        <v>68</v>
      </c>
      <c r="I308">
        <v>31</v>
      </c>
      <c r="J308" s="1">
        <v>42266</v>
      </c>
      <c r="K308" s="3">
        <v>145846</v>
      </c>
      <c r="L308" s="3">
        <f t="shared" si="8"/>
        <v>12153.833333333334</v>
      </c>
      <c r="M308" s="2">
        <v>0.15</v>
      </c>
      <c r="N308" s="3">
        <v>21876.9</v>
      </c>
      <c r="O308" s="3">
        <f t="shared" si="9"/>
        <v>1823.075</v>
      </c>
      <c r="P308" t="s">
        <v>73</v>
      </c>
      <c r="Q308" t="s">
        <v>74</v>
      </c>
    </row>
    <row r="309" spans="2:18" x14ac:dyDescent="0.25">
      <c r="B309" t="s">
        <v>380</v>
      </c>
      <c r="C309" t="s">
        <v>1298</v>
      </c>
      <c r="D309" t="s">
        <v>16</v>
      </c>
      <c r="E309" t="s">
        <v>55</v>
      </c>
      <c r="F309" t="s">
        <v>18</v>
      </c>
      <c r="G309" t="s">
        <v>19</v>
      </c>
      <c r="H309" t="s">
        <v>27</v>
      </c>
      <c r="I309">
        <v>64</v>
      </c>
      <c r="J309" s="1">
        <v>37962</v>
      </c>
      <c r="K309" s="3">
        <v>125807</v>
      </c>
      <c r="L309" s="3">
        <f t="shared" si="8"/>
        <v>10483.916666666666</v>
      </c>
      <c r="M309" s="2">
        <v>0.15</v>
      </c>
      <c r="N309" s="3">
        <v>18871.05</v>
      </c>
      <c r="O309" s="3">
        <f t="shared" si="9"/>
        <v>1572.5874999999999</v>
      </c>
      <c r="P309" t="s">
        <v>21</v>
      </c>
      <c r="Q309" t="s">
        <v>35</v>
      </c>
    </row>
    <row r="310" spans="2:18" x14ac:dyDescent="0.25">
      <c r="B310" t="s">
        <v>381</v>
      </c>
      <c r="C310" t="s">
        <v>1299</v>
      </c>
      <c r="D310" t="s">
        <v>48</v>
      </c>
      <c r="E310" t="s">
        <v>43</v>
      </c>
      <c r="F310" t="s">
        <v>33</v>
      </c>
      <c r="G310" t="s">
        <v>26</v>
      </c>
      <c r="H310" t="s">
        <v>27</v>
      </c>
      <c r="I310">
        <v>25</v>
      </c>
      <c r="J310" s="1">
        <v>44405</v>
      </c>
      <c r="K310" s="3">
        <v>46845</v>
      </c>
      <c r="L310" s="3">
        <f t="shared" si="8"/>
        <v>3903.75</v>
      </c>
      <c r="M310" s="2">
        <v>0</v>
      </c>
      <c r="N310" s="3">
        <v>0</v>
      </c>
      <c r="O310" s="3">
        <f t="shared" si="9"/>
        <v>0</v>
      </c>
      <c r="P310" t="s">
        <v>21</v>
      </c>
      <c r="Q310" t="s">
        <v>49</v>
      </c>
    </row>
    <row r="311" spans="2:18" x14ac:dyDescent="0.25">
      <c r="B311" t="s">
        <v>382</v>
      </c>
      <c r="C311" t="s">
        <v>1300</v>
      </c>
      <c r="D311" t="s">
        <v>16</v>
      </c>
      <c r="E311" t="s">
        <v>65</v>
      </c>
      <c r="F311" t="s">
        <v>44</v>
      </c>
      <c r="G311" t="s">
        <v>19</v>
      </c>
      <c r="H311" t="s">
        <v>27</v>
      </c>
      <c r="I311">
        <v>59</v>
      </c>
      <c r="J311" s="1">
        <v>39689</v>
      </c>
      <c r="K311" s="3">
        <v>157969</v>
      </c>
      <c r="L311" s="3">
        <f t="shared" si="8"/>
        <v>13164.083333333334</v>
      </c>
      <c r="M311" s="2">
        <v>0.1</v>
      </c>
      <c r="N311" s="3">
        <v>15796.9</v>
      </c>
      <c r="O311" s="3">
        <f t="shared" si="9"/>
        <v>1316.4083333333333</v>
      </c>
      <c r="P311" t="s">
        <v>28</v>
      </c>
      <c r="Q311" t="s">
        <v>29</v>
      </c>
    </row>
    <row r="312" spans="2:18" x14ac:dyDescent="0.25">
      <c r="B312" t="s">
        <v>383</v>
      </c>
      <c r="C312" t="s">
        <v>1301</v>
      </c>
      <c r="D312" t="s">
        <v>225</v>
      </c>
      <c r="E312" t="s">
        <v>17</v>
      </c>
      <c r="F312" t="s">
        <v>44</v>
      </c>
      <c r="G312" t="s">
        <v>19</v>
      </c>
      <c r="H312" t="s">
        <v>34</v>
      </c>
      <c r="I312">
        <v>40</v>
      </c>
      <c r="J312" s="1">
        <v>40522</v>
      </c>
      <c r="K312" s="3">
        <v>97807</v>
      </c>
      <c r="L312" s="3">
        <f t="shared" si="8"/>
        <v>8150.583333333333</v>
      </c>
      <c r="M312" s="2">
        <v>0</v>
      </c>
      <c r="N312" s="3">
        <v>0</v>
      </c>
      <c r="O312" s="3">
        <f t="shared" si="9"/>
        <v>0</v>
      </c>
      <c r="P312" t="s">
        <v>21</v>
      </c>
      <c r="Q312" t="s">
        <v>35</v>
      </c>
    </row>
    <row r="313" spans="2:18" x14ac:dyDescent="0.25">
      <c r="B313" t="s">
        <v>384</v>
      </c>
      <c r="C313" t="s">
        <v>1302</v>
      </c>
      <c r="D313" t="s">
        <v>114</v>
      </c>
      <c r="E313" t="s">
        <v>55</v>
      </c>
      <c r="F313" t="s">
        <v>25</v>
      </c>
      <c r="G313" t="s">
        <v>26</v>
      </c>
      <c r="H313" t="s">
        <v>68</v>
      </c>
      <c r="I313">
        <v>31</v>
      </c>
      <c r="J313" s="1">
        <v>42347</v>
      </c>
      <c r="K313" s="3">
        <v>73854</v>
      </c>
      <c r="L313" s="3">
        <f t="shared" si="8"/>
        <v>6154.5</v>
      </c>
      <c r="M313" s="2">
        <v>0</v>
      </c>
      <c r="N313" s="3">
        <v>0</v>
      </c>
      <c r="O313" s="3">
        <f t="shared" si="9"/>
        <v>0</v>
      </c>
      <c r="P313" t="s">
        <v>21</v>
      </c>
      <c r="Q313" t="s">
        <v>22</v>
      </c>
    </row>
    <row r="314" spans="2:18" x14ac:dyDescent="0.25">
      <c r="B314" t="s">
        <v>385</v>
      </c>
      <c r="C314" t="s">
        <v>1303</v>
      </c>
      <c r="D314" t="s">
        <v>16</v>
      </c>
      <c r="E314" t="s">
        <v>51</v>
      </c>
      <c r="F314" t="s">
        <v>25</v>
      </c>
      <c r="G314" t="s">
        <v>26</v>
      </c>
      <c r="H314" t="s">
        <v>27</v>
      </c>
      <c r="I314">
        <v>45</v>
      </c>
      <c r="J314" s="1">
        <v>39063</v>
      </c>
      <c r="K314" s="3">
        <v>149537</v>
      </c>
      <c r="L314" s="3">
        <f t="shared" si="8"/>
        <v>12461.416666666666</v>
      </c>
      <c r="M314" s="2">
        <v>0.14000000000000001</v>
      </c>
      <c r="N314" s="3">
        <v>20935.18</v>
      </c>
      <c r="O314" s="3">
        <f t="shared" si="9"/>
        <v>1744.5983333333334</v>
      </c>
      <c r="P314" t="s">
        <v>21</v>
      </c>
      <c r="Q314" t="s">
        <v>22</v>
      </c>
    </row>
    <row r="315" spans="2:18" x14ac:dyDescent="0.25">
      <c r="B315" t="s">
        <v>386</v>
      </c>
      <c r="C315" t="s">
        <v>1304</v>
      </c>
      <c r="D315" t="s">
        <v>16</v>
      </c>
      <c r="E315" t="s">
        <v>43</v>
      </c>
      <c r="F315" t="s">
        <v>25</v>
      </c>
      <c r="G315" t="s">
        <v>19</v>
      </c>
      <c r="H315" t="s">
        <v>34</v>
      </c>
      <c r="I315">
        <v>49</v>
      </c>
      <c r="J315" s="1">
        <v>41379</v>
      </c>
      <c r="K315" s="3">
        <v>128303</v>
      </c>
      <c r="L315" s="3">
        <f t="shared" si="8"/>
        <v>10691.916666666666</v>
      </c>
      <c r="M315" s="2">
        <v>0.15</v>
      </c>
      <c r="N315" s="3">
        <v>19245.45</v>
      </c>
      <c r="O315" s="3">
        <f t="shared" si="9"/>
        <v>1603.7875000000001</v>
      </c>
      <c r="P315" t="s">
        <v>21</v>
      </c>
      <c r="Q315" t="s">
        <v>40</v>
      </c>
    </row>
    <row r="316" spans="2:18" x14ac:dyDescent="0.25">
      <c r="B316" t="s">
        <v>387</v>
      </c>
      <c r="C316" t="s">
        <v>1305</v>
      </c>
      <c r="D316" t="s">
        <v>160</v>
      </c>
      <c r="E316" t="s">
        <v>17</v>
      </c>
      <c r="F316" t="s">
        <v>33</v>
      </c>
      <c r="G316" t="s">
        <v>26</v>
      </c>
      <c r="H316" t="s">
        <v>20</v>
      </c>
      <c r="I316">
        <v>46</v>
      </c>
      <c r="J316" s="1">
        <v>38513</v>
      </c>
      <c r="K316" s="3">
        <v>67374</v>
      </c>
      <c r="L316" s="3">
        <f t="shared" si="8"/>
        <v>5614.5</v>
      </c>
      <c r="M316" s="2">
        <v>0</v>
      </c>
      <c r="N316" s="3">
        <v>0</v>
      </c>
      <c r="O316" s="3">
        <f t="shared" si="9"/>
        <v>0</v>
      </c>
      <c r="P316" t="s">
        <v>21</v>
      </c>
      <c r="Q316" t="s">
        <v>52</v>
      </c>
    </row>
    <row r="317" spans="2:18" x14ac:dyDescent="0.25">
      <c r="B317" t="s">
        <v>388</v>
      </c>
      <c r="C317" t="s">
        <v>1306</v>
      </c>
      <c r="D317" t="s">
        <v>46</v>
      </c>
      <c r="E317" t="s">
        <v>55</v>
      </c>
      <c r="F317" t="s">
        <v>44</v>
      </c>
      <c r="G317" t="s">
        <v>26</v>
      </c>
      <c r="H317" t="s">
        <v>68</v>
      </c>
      <c r="I317">
        <v>46</v>
      </c>
      <c r="J317" s="1">
        <v>40810</v>
      </c>
      <c r="K317" s="3">
        <v>102167</v>
      </c>
      <c r="L317" s="3">
        <f t="shared" si="8"/>
        <v>8513.9166666666661</v>
      </c>
      <c r="M317" s="2">
        <v>0.06</v>
      </c>
      <c r="N317" s="3">
        <v>6130.02</v>
      </c>
      <c r="O317" s="3">
        <f t="shared" si="9"/>
        <v>510.83500000000004</v>
      </c>
      <c r="P317" t="s">
        <v>73</v>
      </c>
      <c r="Q317" t="s">
        <v>77</v>
      </c>
    </row>
    <row r="318" spans="2:18" x14ac:dyDescent="0.25">
      <c r="B318" t="s">
        <v>389</v>
      </c>
      <c r="C318" t="s">
        <v>1307</v>
      </c>
      <c r="D318" t="s">
        <v>16</v>
      </c>
      <c r="E318" t="s">
        <v>43</v>
      </c>
      <c r="F318" t="s">
        <v>25</v>
      </c>
      <c r="G318" t="s">
        <v>26</v>
      </c>
      <c r="H318" t="s">
        <v>27</v>
      </c>
      <c r="I318">
        <v>45</v>
      </c>
      <c r="J318" s="1">
        <v>39332</v>
      </c>
      <c r="K318" s="3">
        <v>151027</v>
      </c>
      <c r="L318" s="3">
        <f t="shared" si="8"/>
        <v>12585.583333333334</v>
      </c>
      <c r="M318" s="2">
        <v>0.1</v>
      </c>
      <c r="N318" s="3">
        <v>15102.7</v>
      </c>
      <c r="O318" s="3">
        <f t="shared" si="9"/>
        <v>1258.5583333333334</v>
      </c>
      <c r="P318" t="s">
        <v>28</v>
      </c>
      <c r="Q318" t="s">
        <v>61</v>
      </c>
    </row>
    <row r="319" spans="2:18" x14ac:dyDescent="0.25">
      <c r="B319" t="s">
        <v>390</v>
      </c>
      <c r="C319" t="s">
        <v>1308</v>
      </c>
      <c r="D319" t="s">
        <v>46</v>
      </c>
      <c r="E319" t="s">
        <v>51</v>
      </c>
      <c r="F319" t="s">
        <v>33</v>
      </c>
      <c r="G319" t="s">
        <v>26</v>
      </c>
      <c r="H319" t="s">
        <v>27</v>
      </c>
      <c r="I319">
        <v>40</v>
      </c>
      <c r="J319" s="1">
        <v>43147</v>
      </c>
      <c r="K319" s="3">
        <v>120905</v>
      </c>
      <c r="L319" s="3">
        <f t="shared" si="8"/>
        <v>10075.416666666666</v>
      </c>
      <c r="M319" s="2">
        <v>0.05</v>
      </c>
      <c r="N319" s="3">
        <v>6045.25</v>
      </c>
      <c r="O319" s="3">
        <f t="shared" si="9"/>
        <v>503.77083333333331</v>
      </c>
      <c r="P319" t="s">
        <v>21</v>
      </c>
      <c r="Q319" t="s">
        <v>22</v>
      </c>
    </row>
    <row r="320" spans="2:18" x14ac:dyDescent="0.25">
      <c r="B320" t="s">
        <v>391</v>
      </c>
      <c r="C320" t="s">
        <v>1309</v>
      </c>
      <c r="D320" t="s">
        <v>64</v>
      </c>
      <c r="E320" t="s">
        <v>32</v>
      </c>
      <c r="F320" t="s">
        <v>25</v>
      </c>
      <c r="G320" t="s">
        <v>19</v>
      </c>
      <c r="H320" t="s">
        <v>34</v>
      </c>
      <c r="I320">
        <v>48</v>
      </c>
      <c r="J320" s="1">
        <v>43253</v>
      </c>
      <c r="K320" s="3">
        <v>231567</v>
      </c>
      <c r="L320" s="3">
        <f t="shared" si="8"/>
        <v>19297.25</v>
      </c>
      <c r="M320" s="2">
        <v>0.36</v>
      </c>
      <c r="N320" s="3">
        <v>83364.12</v>
      </c>
      <c r="O320" s="3">
        <f t="shared" si="9"/>
        <v>6947.0099999999993</v>
      </c>
      <c r="P320" t="s">
        <v>21</v>
      </c>
      <c r="Q320" t="s">
        <v>22</v>
      </c>
    </row>
    <row r="321" spans="2:18" x14ac:dyDescent="0.25">
      <c r="B321" t="s">
        <v>245</v>
      </c>
      <c r="C321" t="s">
        <v>1310</v>
      </c>
      <c r="D321" t="s">
        <v>64</v>
      </c>
      <c r="E321" t="s">
        <v>17</v>
      </c>
      <c r="F321" t="s">
        <v>18</v>
      </c>
      <c r="G321" t="s">
        <v>26</v>
      </c>
      <c r="H321" t="s">
        <v>27</v>
      </c>
      <c r="I321">
        <v>31</v>
      </c>
      <c r="J321" s="1">
        <v>42197</v>
      </c>
      <c r="K321" s="3">
        <v>215388</v>
      </c>
      <c r="L321" s="3">
        <f t="shared" si="8"/>
        <v>17949</v>
      </c>
      <c r="M321" s="2">
        <v>0.33</v>
      </c>
      <c r="N321" s="3">
        <v>71078.039999999994</v>
      </c>
      <c r="O321" s="3">
        <f t="shared" si="9"/>
        <v>5923.1699999999992</v>
      </c>
      <c r="P321" t="s">
        <v>21</v>
      </c>
      <c r="Q321" t="s">
        <v>49</v>
      </c>
    </row>
    <row r="322" spans="2:18" x14ac:dyDescent="0.25">
      <c r="B322" t="s">
        <v>392</v>
      </c>
      <c r="C322" t="s">
        <v>1311</v>
      </c>
      <c r="D322" t="s">
        <v>16</v>
      </c>
      <c r="E322" t="s">
        <v>43</v>
      </c>
      <c r="F322" t="s">
        <v>33</v>
      </c>
      <c r="G322" t="s">
        <v>19</v>
      </c>
      <c r="H322" t="s">
        <v>27</v>
      </c>
      <c r="I322">
        <v>30</v>
      </c>
      <c r="J322" s="1">
        <v>42168</v>
      </c>
      <c r="K322" s="3">
        <v>127972</v>
      </c>
      <c r="L322" s="3">
        <f t="shared" si="8"/>
        <v>10664.333333333334</v>
      </c>
      <c r="M322" s="2">
        <v>0.11</v>
      </c>
      <c r="N322" s="3">
        <v>14076.92</v>
      </c>
      <c r="O322" s="3">
        <f t="shared" si="9"/>
        <v>1173.0766666666666</v>
      </c>
      <c r="P322" t="s">
        <v>21</v>
      </c>
      <c r="Q322" t="s">
        <v>22</v>
      </c>
    </row>
    <row r="323" spans="2:18" x14ac:dyDescent="0.25">
      <c r="B323" t="s">
        <v>393</v>
      </c>
      <c r="C323" t="s">
        <v>1312</v>
      </c>
      <c r="D323" t="s">
        <v>124</v>
      </c>
      <c r="E323" t="s">
        <v>58</v>
      </c>
      <c r="F323" t="s">
        <v>44</v>
      </c>
      <c r="G323" t="s">
        <v>19</v>
      </c>
      <c r="H323" t="s">
        <v>27</v>
      </c>
      <c r="I323">
        <v>55</v>
      </c>
      <c r="J323" s="1">
        <v>34915</v>
      </c>
      <c r="K323" s="3">
        <v>80701</v>
      </c>
      <c r="L323" s="3">
        <f t="shared" si="8"/>
        <v>6725.083333333333</v>
      </c>
      <c r="M323" s="2">
        <v>0</v>
      </c>
      <c r="N323" s="3">
        <v>0</v>
      </c>
      <c r="O323" s="3">
        <f t="shared" si="9"/>
        <v>0</v>
      </c>
      <c r="P323" t="s">
        <v>21</v>
      </c>
      <c r="Q323" t="s">
        <v>35</v>
      </c>
      <c r="R323" s="1">
        <v>38456</v>
      </c>
    </row>
    <row r="324" spans="2:18" x14ac:dyDescent="0.25">
      <c r="B324" t="s">
        <v>394</v>
      </c>
      <c r="C324" t="s">
        <v>1313</v>
      </c>
      <c r="D324" t="s">
        <v>46</v>
      </c>
      <c r="E324" t="s">
        <v>65</v>
      </c>
      <c r="F324" t="s">
        <v>44</v>
      </c>
      <c r="G324" t="s">
        <v>26</v>
      </c>
      <c r="H324" t="s">
        <v>27</v>
      </c>
      <c r="I324">
        <v>28</v>
      </c>
      <c r="J324" s="1">
        <v>43863</v>
      </c>
      <c r="K324" s="3">
        <v>115417</v>
      </c>
      <c r="L324" s="3">
        <f t="shared" ref="L324:L387" si="10">K324/12</f>
        <v>9618.0833333333339</v>
      </c>
      <c r="M324" s="2">
        <v>0.06</v>
      </c>
      <c r="N324" s="3">
        <v>6925.02</v>
      </c>
      <c r="O324" s="3">
        <f t="shared" ref="O324:O387" si="11">N324/12</f>
        <v>577.08500000000004</v>
      </c>
      <c r="P324" t="s">
        <v>28</v>
      </c>
      <c r="Q324" t="s">
        <v>61</v>
      </c>
    </row>
    <row r="325" spans="2:18" x14ac:dyDescent="0.25">
      <c r="B325" t="s">
        <v>212</v>
      </c>
      <c r="C325" t="s">
        <v>1314</v>
      </c>
      <c r="D325" t="s">
        <v>82</v>
      </c>
      <c r="E325" t="s">
        <v>58</v>
      </c>
      <c r="F325" t="s">
        <v>44</v>
      </c>
      <c r="G325" t="s">
        <v>19</v>
      </c>
      <c r="H325" t="s">
        <v>34</v>
      </c>
      <c r="I325">
        <v>45</v>
      </c>
      <c r="J325" s="1">
        <v>43635</v>
      </c>
      <c r="K325" s="3">
        <v>88045</v>
      </c>
      <c r="L325" s="3">
        <f t="shared" si="10"/>
        <v>7337.083333333333</v>
      </c>
      <c r="M325" s="2">
        <v>0</v>
      </c>
      <c r="N325" s="3">
        <v>0</v>
      </c>
      <c r="O325" s="3">
        <f t="shared" si="11"/>
        <v>0</v>
      </c>
      <c r="P325" t="s">
        <v>21</v>
      </c>
      <c r="Q325" t="s">
        <v>35</v>
      </c>
    </row>
    <row r="326" spans="2:18" x14ac:dyDescent="0.25">
      <c r="B326" t="s">
        <v>395</v>
      </c>
      <c r="C326" t="s">
        <v>1315</v>
      </c>
      <c r="D326" t="s">
        <v>37</v>
      </c>
      <c r="E326" t="s">
        <v>17</v>
      </c>
      <c r="F326" t="s">
        <v>33</v>
      </c>
      <c r="G326" t="s">
        <v>19</v>
      </c>
      <c r="H326" t="s">
        <v>20</v>
      </c>
      <c r="I326">
        <v>45</v>
      </c>
      <c r="J326" s="1">
        <v>43185</v>
      </c>
      <c r="K326" s="3">
        <v>86478</v>
      </c>
      <c r="L326" s="3">
        <f t="shared" si="10"/>
        <v>7206.5</v>
      </c>
      <c r="M326" s="2">
        <v>0.06</v>
      </c>
      <c r="N326" s="3">
        <v>5188.68</v>
      </c>
      <c r="O326" s="3">
        <f t="shared" si="11"/>
        <v>432.39000000000004</v>
      </c>
      <c r="P326" t="s">
        <v>21</v>
      </c>
      <c r="Q326" t="s">
        <v>52</v>
      </c>
    </row>
    <row r="327" spans="2:18" x14ac:dyDescent="0.25">
      <c r="B327" t="s">
        <v>396</v>
      </c>
      <c r="C327" t="s">
        <v>1316</v>
      </c>
      <c r="D327" t="s">
        <v>64</v>
      </c>
      <c r="E327" t="s">
        <v>58</v>
      </c>
      <c r="F327" t="s">
        <v>25</v>
      </c>
      <c r="G327" t="s">
        <v>26</v>
      </c>
      <c r="H327" t="s">
        <v>34</v>
      </c>
      <c r="I327">
        <v>63</v>
      </c>
      <c r="J327" s="1">
        <v>42387</v>
      </c>
      <c r="K327" s="3">
        <v>180994</v>
      </c>
      <c r="L327" s="3">
        <f t="shared" si="10"/>
        <v>15082.833333333334</v>
      </c>
      <c r="M327" s="2">
        <v>0.39</v>
      </c>
      <c r="N327" s="3">
        <v>70587.66</v>
      </c>
      <c r="O327" s="3">
        <f t="shared" si="11"/>
        <v>5882.3050000000003</v>
      </c>
      <c r="P327" t="s">
        <v>21</v>
      </c>
      <c r="Q327" t="s">
        <v>22</v>
      </c>
    </row>
    <row r="328" spans="2:18" x14ac:dyDescent="0.25">
      <c r="B328" t="s">
        <v>397</v>
      </c>
      <c r="C328" t="s">
        <v>1317</v>
      </c>
      <c r="D328" t="s">
        <v>92</v>
      </c>
      <c r="E328" t="s">
        <v>32</v>
      </c>
      <c r="F328" t="s">
        <v>18</v>
      </c>
      <c r="G328" t="s">
        <v>19</v>
      </c>
      <c r="H328" t="s">
        <v>27</v>
      </c>
      <c r="I328">
        <v>55</v>
      </c>
      <c r="J328" s="1">
        <v>39418</v>
      </c>
      <c r="K328" s="3">
        <v>64494</v>
      </c>
      <c r="L328" s="3">
        <f t="shared" si="10"/>
        <v>5374.5</v>
      </c>
      <c r="M328" s="2">
        <v>0</v>
      </c>
      <c r="N328" s="3">
        <v>0</v>
      </c>
      <c r="O328" s="3">
        <f t="shared" si="11"/>
        <v>0</v>
      </c>
      <c r="P328" t="s">
        <v>21</v>
      </c>
      <c r="Q328" t="s">
        <v>70</v>
      </c>
    </row>
    <row r="329" spans="2:18" x14ac:dyDescent="0.25">
      <c r="B329" t="s">
        <v>398</v>
      </c>
      <c r="C329" t="s">
        <v>1318</v>
      </c>
      <c r="D329" t="s">
        <v>42</v>
      </c>
      <c r="E329" t="s">
        <v>43</v>
      </c>
      <c r="F329" t="s">
        <v>25</v>
      </c>
      <c r="G329" t="s">
        <v>26</v>
      </c>
      <c r="H329" t="s">
        <v>20</v>
      </c>
      <c r="I329">
        <v>47</v>
      </c>
      <c r="J329" s="1">
        <v>37550</v>
      </c>
      <c r="K329" s="3">
        <v>70122</v>
      </c>
      <c r="L329" s="3">
        <f t="shared" si="10"/>
        <v>5843.5</v>
      </c>
      <c r="M329" s="2">
        <v>0</v>
      </c>
      <c r="N329" s="3">
        <v>0</v>
      </c>
      <c r="O329" s="3">
        <f t="shared" si="11"/>
        <v>0</v>
      </c>
      <c r="P329" t="s">
        <v>21</v>
      </c>
      <c r="Q329" t="s">
        <v>70</v>
      </c>
    </row>
    <row r="330" spans="2:18" x14ac:dyDescent="0.25">
      <c r="B330" t="s">
        <v>399</v>
      </c>
      <c r="C330" t="s">
        <v>1319</v>
      </c>
      <c r="D330" t="s">
        <v>31</v>
      </c>
      <c r="E330" t="s">
        <v>51</v>
      </c>
      <c r="F330" t="s">
        <v>25</v>
      </c>
      <c r="G330" t="s">
        <v>26</v>
      </c>
      <c r="H330" t="s">
        <v>34</v>
      </c>
      <c r="I330">
        <v>29</v>
      </c>
      <c r="J330" s="1">
        <v>42785</v>
      </c>
      <c r="K330" s="3">
        <v>181854</v>
      </c>
      <c r="L330" s="3">
        <f t="shared" si="10"/>
        <v>15154.5</v>
      </c>
      <c r="M330" s="2">
        <v>0.28999999999999998</v>
      </c>
      <c r="N330" s="3">
        <v>52737.66</v>
      </c>
      <c r="O330" s="3">
        <f t="shared" si="11"/>
        <v>4394.8050000000003</v>
      </c>
      <c r="P330" t="s">
        <v>21</v>
      </c>
      <c r="Q330" t="s">
        <v>22</v>
      </c>
      <c r="R330" s="1">
        <v>43945</v>
      </c>
    </row>
    <row r="331" spans="2:18" x14ac:dyDescent="0.25">
      <c r="B331" t="s">
        <v>400</v>
      </c>
      <c r="C331" t="s">
        <v>1320</v>
      </c>
      <c r="D331" t="s">
        <v>126</v>
      </c>
      <c r="E331" t="s">
        <v>55</v>
      </c>
      <c r="F331" t="s">
        <v>33</v>
      </c>
      <c r="G331" t="s">
        <v>19</v>
      </c>
      <c r="H331" t="s">
        <v>68</v>
      </c>
      <c r="I331">
        <v>34</v>
      </c>
      <c r="J331" s="1">
        <v>42664</v>
      </c>
      <c r="K331" s="3">
        <v>52811</v>
      </c>
      <c r="L331" s="3">
        <f t="shared" si="10"/>
        <v>4400.916666666667</v>
      </c>
      <c r="M331" s="2">
        <v>0</v>
      </c>
      <c r="N331" s="3">
        <v>0</v>
      </c>
      <c r="O331" s="3">
        <f t="shared" si="11"/>
        <v>0</v>
      </c>
      <c r="P331" t="s">
        <v>21</v>
      </c>
      <c r="Q331" t="s">
        <v>49</v>
      </c>
    </row>
    <row r="332" spans="2:18" x14ac:dyDescent="0.25">
      <c r="B332" t="s">
        <v>401</v>
      </c>
      <c r="C332" t="s">
        <v>1321</v>
      </c>
      <c r="D332" t="s">
        <v>204</v>
      </c>
      <c r="E332" t="s">
        <v>17</v>
      </c>
      <c r="F332" t="s">
        <v>18</v>
      </c>
      <c r="G332" t="s">
        <v>19</v>
      </c>
      <c r="H332" t="s">
        <v>27</v>
      </c>
      <c r="I332">
        <v>28</v>
      </c>
      <c r="J332" s="1">
        <v>43763</v>
      </c>
      <c r="K332" s="3">
        <v>50111</v>
      </c>
      <c r="L332" s="3">
        <f t="shared" si="10"/>
        <v>4175.916666666667</v>
      </c>
      <c r="M332" s="2">
        <v>0</v>
      </c>
      <c r="N332" s="3">
        <v>0</v>
      </c>
      <c r="O332" s="3">
        <f t="shared" si="11"/>
        <v>0</v>
      </c>
      <c r="P332" t="s">
        <v>28</v>
      </c>
      <c r="Q332" t="s">
        <v>98</v>
      </c>
    </row>
    <row r="333" spans="2:18" x14ac:dyDescent="0.25">
      <c r="B333" t="s">
        <v>402</v>
      </c>
      <c r="C333" t="s">
        <v>1268</v>
      </c>
      <c r="D333" t="s">
        <v>282</v>
      </c>
      <c r="E333" t="s">
        <v>17</v>
      </c>
      <c r="F333" t="s">
        <v>25</v>
      </c>
      <c r="G333" t="s">
        <v>26</v>
      </c>
      <c r="H333" t="s">
        <v>20</v>
      </c>
      <c r="I333">
        <v>31</v>
      </c>
      <c r="J333" s="1">
        <v>42497</v>
      </c>
      <c r="K333" s="3">
        <v>71192</v>
      </c>
      <c r="L333" s="3">
        <f t="shared" si="10"/>
        <v>5932.666666666667</v>
      </c>
      <c r="M333" s="2">
        <v>0</v>
      </c>
      <c r="N333" s="3">
        <v>0</v>
      </c>
      <c r="O333" s="3">
        <f t="shared" si="11"/>
        <v>0</v>
      </c>
      <c r="P333" t="s">
        <v>21</v>
      </c>
      <c r="Q333" t="s">
        <v>52</v>
      </c>
    </row>
    <row r="334" spans="2:18" x14ac:dyDescent="0.25">
      <c r="B334" t="s">
        <v>403</v>
      </c>
      <c r="C334" t="s">
        <v>1322</v>
      </c>
      <c r="D334" t="s">
        <v>31</v>
      </c>
      <c r="E334" t="s">
        <v>43</v>
      </c>
      <c r="F334" t="s">
        <v>25</v>
      </c>
      <c r="G334" t="s">
        <v>19</v>
      </c>
      <c r="H334" t="s">
        <v>68</v>
      </c>
      <c r="I334">
        <v>50</v>
      </c>
      <c r="J334" s="1">
        <v>43452</v>
      </c>
      <c r="K334" s="3">
        <v>155351</v>
      </c>
      <c r="L334" s="3">
        <f t="shared" si="10"/>
        <v>12945.916666666666</v>
      </c>
      <c r="M334" s="2">
        <v>0.2</v>
      </c>
      <c r="N334" s="3">
        <v>31070.2</v>
      </c>
      <c r="O334" s="3">
        <f t="shared" si="11"/>
        <v>2589.1833333333334</v>
      </c>
      <c r="P334" t="s">
        <v>21</v>
      </c>
      <c r="Q334" t="s">
        <v>22</v>
      </c>
    </row>
    <row r="335" spans="2:18" x14ac:dyDescent="0.25">
      <c r="B335" t="s">
        <v>404</v>
      </c>
      <c r="C335" t="s">
        <v>1323</v>
      </c>
      <c r="D335" t="s">
        <v>31</v>
      </c>
      <c r="E335" t="s">
        <v>55</v>
      </c>
      <c r="F335" t="s">
        <v>33</v>
      </c>
      <c r="G335" t="s">
        <v>26</v>
      </c>
      <c r="H335" t="s">
        <v>27</v>
      </c>
      <c r="I335">
        <v>39</v>
      </c>
      <c r="J335" s="1">
        <v>39049</v>
      </c>
      <c r="K335" s="3">
        <v>161690</v>
      </c>
      <c r="L335" s="3">
        <f t="shared" si="10"/>
        <v>13474.166666666666</v>
      </c>
      <c r="M335" s="2">
        <v>0.28999999999999998</v>
      </c>
      <c r="N335" s="3">
        <v>46890.1</v>
      </c>
      <c r="O335" s="3">
        <f t="shared" si="11"/>
        <v>3907.5083333333332</v>
      </c>
      <c r="P335" t="s">
        <v>28</v>
      </c>
      <c r="Q335" t="s">
        <v>86</v>
      </c>
    </row>
    <row r="336" spans="2:18" x14ac:dyDescent="0.25">
      <c r="B336" t="s">
        <v>405</v>
      </c>
      <c r="C336" t="s">
        <v>1324</v>
      </c>
      <c r="D336" t="s">
        <v>176</v>
      </c>
      <c r="E336" t="s">
        <v>58</v>
      </c>
      <c r="F336" t="s">
        <v>33</v>
      </c>
      <c r="G336" t="s">
        <v>19</v>
      </c>
      <c r="H336" t="s">
        <v>27</v>
      </c>
      <c r="I336">
        <v>35</v>
      </c>
      <c r="J336" s="1">
        <v>42776</v>
      </c>
      <c r="K336" s="3">
        <v>60132</v>
      </c>
      <c r="L336" s="3">
        <f t="shared" si="10"/>
        <v>5011</v>
      </c>
      <c r="M336" s="2">
        <v>0</v>
      </c>
      <c r="N336" s="3">
        <v>0</v>
      </c>
      <c r="O336" s="3">
        <f t="shared" si="11"/>
        <v>0</v>
      </c>
      <c r="P336" t="s">
        <v>28</v>
      </c>
      <c r="Q336" t="s">
        <v>29</v>
      </c>
    </row>
    <row r="337" spans="2:18" x14ac:dyDescent="0.25">
      <c r="B337" t="s">
        <v>406</v>
      </c>
      <c r="C337" t="s">
        <v>1325</v>
      </c>
      <c r="D337" t="s">
        <v>160</v>
      </c>
      <c r="E337" t="s">
        <v>17</v>
      </c>
      <c r="F337" t="s">
        <v>25</v>
      </c>
      <c r="G337" t="s">
        <v>26</v>
      </c>
      <c r="H337" t="s">
        <v>34</v>
      </c>
      <c r="I337">
        <v>54</v>
      </c>
      <c r="J337" s="1">
        <v>34631</v>
      </c>
      <c r="K337" s="3">
        <v>87216</v>
      </c>
      <c r="L337" s="3">
        <f t="shared" si="10"/>
        <v>7268</v>
      </c>
      <c r="M337" s="2">
        <v>0</v>
      </c>
      <c r="N337" s="3">
        <v>0</v>
      </c>
      <c r="O337" s="3">
        <f t="shared" si="11"/>
        <v>0</v>
      </c>
      <c r="P337" t="s">
        <v>21</v>
      </c>
      <c r="Q337" t="s">
        <v>49</v>
      </c>
    </row>
    <row r="338" spans="2:18" x14ac:dyDescent="0.25">
      <c r="B338" t="s">
        <v>407</v>
      </c>
      <c r="C338" t="s">
        <v>1326</v>
      </c>
      <c r="D338" t="s">
        <v>204</v>
      </c>
      <c r="E338" t="s">
        <v>17</v>
      </c>
      <c r="F338" t="s">
        <v>44</v>
      </c>
      <c r="G338" t="s">
        <v>26</v>
      </c>
      <c r="H338" t="s">
        <v>34</v>
      </c>
      <c r="I338">
        <v>47</v>
      </c>
      <c r="J338" s="1">
        <v>43944</v>
      </c>
      <c r="K338" s="3">
        <v>50069</v>
      </c>
      <c r="L338" s="3">
        <f t="shared" si="10"/>
        <v>4172.416666666667</v>
      </c>
      <c r="M338" s="2">
        <v>0</v>
      </c>
      <c r="N338" s="3">
        <v>0</v>
      </c>
      <c r="O338" s="3">
        <f t="shared" si="11"/>
        <v>0</v>
      </c>
      <c r="P338" t="s">
        <v>21</v>
      </c>
      <c r="Q338" t="s">
        <v>22</v>
      </c>
    </row>
    <row r="339" spans="2:18" x14ac:dyDescent="0.25">
      <c r="B339" t="s">
        <v>408</v>
      </c>
      <c r="C339" t="s">
        <v>1327</v>
      </c>
      <c r="D339" t="s">
        <v>31</v>
      </c>
      <c r="E339" t="s">
        <v>17</v>
      </c>
      <c r="F339" t="s">
        <v>33</v>
      </c>
      <c r="G339" t="s">
        <v>19</v>
      </c>
      <c r="H339" t="s">
        <v>34</v>
      </c>
      <c r="I339">
        <v>26</v>
      </c>
      <c r="J339" s="1">
        <v>44403</v>
      </c>
      <c r="K339" s="3">
        <v>151108</v>
      </c>
      <c r="L339" s="3">
        <f t="shared" si="10"/>
        <v>12592.333333333334</v>
      </c>
      <c r="M339" s="2">
        <v>0.22</v>
      </c>
      <c r="N339" s="3">
        <v>33243.760000000002</v>
      </c>
      <c r="O339" s="3">
        <f t="shared" si="11"/>
        <v>2770.3133333333335</v>
      </c>
      <c r="P339" t="s">
        <v>21</v>
      </c>
      <c r="Q339" t="s">
        <v>40</v>
      </c>
    </row>
    <row r="340" spans="2:18" x14ac:dyDescent="0.25">
      <c r="B340" t="s">
        <v>409</v>
      </c>
      <c r="C340" t="s">
        <v>1328</v>
      </c>
      <c r="D340" t="s">
        <v>37</v>
      </c>
      <c r="E340" t="s">
        <v>17</v>
      </c>
      <c r="F340" t="s">
        <v>25</v>
      </c>
      <c r="G340" t="s">
        <v>19</v>
      </c>
      <c r="H340" t="s">
        <v>27</v>
      </c>
      <c r="I340">
        <v>42</v>
      </c>
      <c r="J340" s="1">
        <v>38640</v>
      </c>
      <c r="K340" s="3">
        <v>67398</v>
      </c>
      <c r="L340" s="3">
        <f t="shared" si="10"/>
        <v>5616.5</v>
      </c>
      <c r="M340" s="2">
        <v>7.0000000000000007E-2</v>
      </c>
      <c r="N340" s="3">
        <v>4717.8599999999997</v>
      </c>
      <c r="O340" s="3">
        <f t="shared" si="11"/>
        <v>393.15499999999997</v>
      </c>
      <c r="P340" t="s">
        <v>21</v>
      </c>
      <c r="Q340" t="s">
        <v>40</v>
      </c>
    </row>
    <row r="341" spans="2:18" x14ac:dyDescent="0.25">
      <c r="B341" t="s">
        <v>410</v>
      </c>
      <c r="C341" t="s">
        <v>1329</v>
      </c>
      <c r="D341" t="s">
        <v>176</v>
      </c>
      <c r="E341" t="s">
        <v>58</v>
      </c>
      <c r="F341" t="s">
        <v>18</v>
      </c>
      <c r="G341" t="s">
        <v>19</v>
      </c>
      <c r="H341" t="s">
        <v>68</v>
      </c>
      <c r="I341">
        <v>47</v>
      </c>
      <c r="J341" s="1">
        <v>42245</v>
      </c>
      <c r="K341" s="3">
        <v>68488</v>
      </c>
      <c r="L341" s="3">
        <f t="shared" si="10"/>
        <v>5707.333333333333</v>
      </c>
      <c r="M341" s="2">
        <v>0</v>
      </c>
      <c r="N341" s="3">
        <v>0</v>
      </c>
      <c r="O341" s="3">
        <f t="shared" si="11"/>
        <v>0</v>
      </c>
      <c r="P341" t="s">
        <v>21</v>
      </c>
      <c r="Q341" t="s">
        <v>22</v>
      </c>
    </row>
    <row r="342" spans="2:18" x14ac:dyDescent="0.25">
      <c r="B342" t="s">
        <v>411</v>
      </c>
      <c r="C342" t="s">
        <v>1330</v>
      </c>
      <c r="D342" t="s">
        <v>82</v>
      </c>
      <c r="E342" t="s">
        <v>58</v>
      </c>
      <c r="F342" t="s">
        <v>25</v>
      </c>
      <c r="G342" t="s">
        <v>19</v>
      </c>
      <c r="H342" t="s">
        <v>68</v>
      </c>
      <c r="I342">
        <v>60</v>
      </c>
      <c r="J342" s="1">
        <v>35992</v>
      </c>
      <c r="K342" s="3">
        <v>92932</v>
      </c>
      <c r="L342" s="3">
        <f t="shared" si="10"/>
        <v>7744.333333333333</v>
      </c>
      <c r="M342" s="2">
        <v>0</v>
      </c>
      <c r="N342" s="3">
        <v>0</v>
      </c>
      <c r="O342" s="3">
        <f t="shared" si="11"/>
        <v>0</v>
      </c>
      <c r="P342" t="s">
        <v>21</v>
      </c>
      <c r="Q342" t="s">
        <v>70</v>
      </c>
    </row>
    <row r="343" spans="2:18" x14ac:dyDescent="0.25">
      <c r="B343" t="s">
        <v>412</v>
      </c>
      <c r="C343" t="s">
        <v>1331</v>
      </c>
      <c r="D343" t="s">
        <v>48</v>
      </c>
      <c r="E343" t="s">
        <v>32</v>
      </c>
      <c r="F343" t="s">
        <v>44</v>
      </c>
      <c r="G343" t="s">
        <v>19</v>
      </c>
      <c r="H343" t="s">
        <v>68</v>
      </c>
      <c r="I343">
        <v>36</v>
      </c>
      <c r="J343" s="1">
        <v>39994</v>
      </c>
      <c r="K343" s="3">
        <v>43363</v>
      </c>
      <c r="L343" s="3">
        <f t="shared" si="10"/>
        <v>3613.5833333333335</v>
      </c>
      <c r="M343" s="2">
        <v>0</v>
      </c>
      <c r="N343" s="3">
        <v>0</v>
      </c>
      <c r="O343" s="3">
        <f t="shared" si="11"/>
        <v>0</v>
      </c>
      <c r="P343" t="s">
        <v>21</v>
      </c>
      <c r="Q343" t="s">
        <v>52</v>
      </c>
    </row>
    <row r="344" spans="2:18" x14ac:dyDescent="0.25">
      <c r="B344" t="s">
        <v>413</v>
      </c>
      <c r="C344" t="s">
        <v>1332</v>
      </c>
      <c r="D344" t="s">
        <v>270</v>
      </c>
      <c r="E344" t="s">
        <v>17</v>
      </c>
      <c r="F344" t="s">
        <v>33</v>
      </c>
      <c r="G344" t="s">
        <v>26</v>
      </c>
      <c r="H344" t="s">
        <v>27</v>
      </c>
      <c r="I344">
        <v>31</v>
      </c>
      <c r="J344" s="1">
        <v>42780</v>
      </c>
      <c r="K344" s="3">
        <v>95963</v>
      </c>
      <c r="L344" s="3">
        <f t="shared" si="10"/>
        <v>7996.916666666667</v>
      </c>
      <c r="M344" s="2">
        <v>0</v>
      </c>
      <c r="N344" s="3">
        <v>0</v>
      </c>
      <c r="O344" s="3">
        <f t="shared" si="11"/>
        <v>0</v>
      </c>
      <c r="P344" t="s">
        <v>28</v>
      </c>
      <c r="Q344" t="s">
        <v>98</v>
      </c>
    </row>
    <row r="345" spans="2:18" x14ac:dyDescent="0.25">
      <c r="B345" t="s">
        <v>414</v>
      </c>
      <c r="C345" t="s">
        <v>1333</v>
      </c>
      <c r="D345" t="s">
        <v>46</v>
      </c>
      <c r="E345" t="s">
        <v>32</v>
      </c>
      <c r="F345" t="s">
        <v>33</v>
      </c>
      <c r="G345" t="s">
        <v>19</v>
      </c>
      <c r="H345" t="s">
        <v>68</v>
      </c>
      <c r="I345">
        <v>55</v>
      </c>
      <c r="J345" s="1">
        <v>40297</v>
      </c>
      <c r="K345" s="3">
        <v>111038</v>
      </c>
      <c r="L345" s="3">
        <f t="shared" si="10"/>
        <v>9253.1666666666661</v>
      </c>
      <c r="M345" s="2">
        <v>0.05</v>
      </c>
      <c r="N345" s="3">
        <v>5551.9</v>
      </c>
      <c r="O345" s="3">
        <f t="shared" si="11"/>
        <v>462.6583333333333</v>
      </c>
      <c r="P345" t="s">
        <v>73</v>
      </c>
      <c r="Q345" t="s">
        <v>144</v>
      </c>
    </row>
    <row r="346" spans="2:18" x14ac:dyDescent="0.25">
      <c r="B346" t="s">
        <v>415</v>
      </c>
      <c r="C346" t="s">
        <v>1334</v>
      </c>
      <c r="D346" t="s">
        <v>64</v>
      </c>
      <c r="E346" t="s">
        <v>58</v>
      </c>
      <c r="F346" t="s">
        <v>18</v>
      </c>
      <c r="G346" t="s">
        <v>19</v>
      </c>
      <c r="H346" t="s">
        <v>34</v>
      </c>
      <c r="I346">
        <v>51</v>
      </c>
      <c r="J346" s="1">
        <v>35230</v>
      </c>
      <c r="K346" s="3">
        <v>200246</v>
      </c>
      <c r="L346" s="3">
        <f t="shared" si="10"/>
        <v>16687.166666666668</v>
      </c>
      <c r="M346" s="2">
        <v>0.34</v>
      </c>
      <c r="N346" s="3">
        <v>68083.64</v>
      </c>
      <c r="O346" s="3">
        <f t="shared" si="11"/>
        <v>5673.6366666666663</v>
      </c>
      <c r="P346" t="s">
        <v>21</v>
      </c>
      <c r="Q346" t="s">
        <v>70</v>
      </c>
    </row>
    <row r="347" spans="2:18" x14ac:dyDescent="0.25">
      <c r="B347" t="s">
        <v>312</v>
      </c>
      <c r="C347" t="s">
        <v>1335</v>
      </c>
      <c r="D347" t="s">
        <v>64</v>
      </c>
      <c r="E347" t="s">
        <v>17</v>
      </c>
      <c r="F347" t="s">
        <v>44</v>
      </c>
      <c r="G347" t="s">
        <v>19</v>
      </c>
      <c r="H347" t="s">
        <v>34</v>
      </c>
      <c r="I347">
        <v>48</v>
      </c>
      <c r="J347" s="1">
        <v>42053</v>
      </c>
      <c r="K347" s="3">
        <v>194871</v>
      </c>
      <c r="L347" s="3">
        <f t="shared" si="10"/>
        <v>16239.25</v>
      </c>
      <c r="M347" s="2">
        <v>0.35</v>
      </c>
      <c r="N347" s="3">
        <v>68204.850000000006</v>
      </c>
      <c r="O347" s="3">
        <f t="shared" si="11"/>
        <v>5683.7375000000002</v>
      </c>
      <c r="P347" t="s">
        <v>21</v>
      </c>
      <c r="Q347" t="s">
        <v>70</v>
      </c>
    </row>
    <row r="348" spans="2:18" x14ac:dyDescent="0.25">
      <c r="B348" t="s">
        <v>416</v>
      </c>
      <c r="C348" t="s">
        <v>1336</v>
      </c>
      <c r="D348" t="s">
        <v>39</v>
      </c>
      <c r="E348" t="s">
        <v>51</v>
      </c>
      <c r="F348" t="s">
        <v>18</v>
      </c>
      <c r="G348" t="s">
        <v>26</v>
      </c>
      <c r="H348" t="s">
        <v>68</v>
      </c>
      <c r="I348">
        <v>58</v>
      </c>
      <c r="J348" s="1">
        <v>34592</v>
      </c>
      <c r="K348" s="3">
        <v>98769</v>
      </c>
      <c r="L348" s="3">
        <f t="shared" si="10"/>
        <v>8230.75</v>
      </c>
      <c r="M348" s="2">
        <v>0</v>
      </c>
      <c r="N348" s="3">
        <v>0</v>
      </c>
      <c r="O348" s="3">
        <f t="shared" si="11"/>
        <v>0</v>
      </c>
      <c r="P348" t="s">
        <v>73</v>
      </c>
      <c r="Q348" t="s">
        <v>77</v>
      </c>
      <c r="R348" s="1">
        <v>42646</v>
      </c>
    </row>
    <row r="349" spans="2:18" x14ac:dyDescent="0.25">
      <c r="B349" t="s">
        <v>417</v>
      </c>
      <c r="C349" t="s">
        <v>1337</v>
      </c>
      <c r="D349" t="s">
        <v>42</v>
      </c>
      <c r="E349" t="s">
        <v>43</v>
      </c>
      <c r="F349" t="s">
        <v>18</v>
      </c>
      <c r="G349" t="s">
        <v>19</v>
      </c>
      <c r="H349" t="s">
        <v>68</v>
      </c>
      <c r="I349">
        <v>29</v>
      </c>
      <c r="J349" s="1">
        <v>43239</v>
      </c>
      <c r="K349" s="3">
        <v>65334</v>
      </c>
      <c r="L349" s="3">
        <f t="shared" si="10"/>
        <v>5444.5</v>
      </c>
      <c r="M349" s="2">
        <v>0</v>
      </c>
      <c r="N349" s="3">
        <v>0</v>
      </c>
      <c r="O349" s="3">
        <f t="shared" si="11"/>
        <v>0</v>
      </c>
      <c r="P349" t="s">
        <v>73</v>
      </c>
      <c r="Q349" t="s">
        <v>77</v>
      </c>
    </row>
    <row r="350" spans="2:18" x14ac:dyDescent="0.25">
      <c r="B350" t="s">
        <v>418</v>
      </c>
      <c r="C350" t="s">
        <v>1338</v>
      </c>
      <c r="D350" t="s">
        <v>24</v>
      </c>
      <c r="E350" t="s">
        <v>17</v>
      </c>
      <c r="F350" t="s">
        <v>25</v>
      </c>
      <c r="G350" t="s">
        <v>19</v>
      </c>
      <c r="H350" t="s">
        <v>68</v>
      </c>
      <c r="I350">
        <v>25</v>
      </c>
      <c r="J350" s="1">
        <v>44327</v>
      </c>
      <c r="K350" s="3">
        <v>83934</v>
      </c>
      <c r="L350" s="3">
        <f t="shared" si="10"/>
        <v>6994.5</v>
      </c>
      <c r="M350" s="2">
        <v>0</v>
      </c>
      <c r="N350" s="3">
        <v>0</v>
      </c>
      <c r="O350" s="3">
        <f t="shared" si="11"/>
        <v>0</v>
      </c>
      <c r="P350" t="s">
        <v>21</v>
      </c>
      <c r="Q350" t="s">
        <v>49</v>
      </c>
    </row>
    <row r="351" spans="2:18" x14ac:dyDescent="0.25">
      <c r="B351" t="s">
        <v>419</v>
      </c>
      <c r="C351" t="s">
        <v>1339</v>
      </c>
      <c r="D351" t="s">
        <v>31</v>
      </c>
      <c r="E351" t="s">
        <v>51</v>
      </c>
      <c r="F351" t="s">
        <v>18</v>
      </c>
      <c r="G351" t="s">
        <v>26</v>
      </c>
      <c r="H351" t="s">
        <v>34</v>
      </c>
      <c r="I351">
        <v>36</v>
      </c>
      <c r="J351" s="1">
        <v>42616</v>
      </c>
      <c r="K351" s="3">
        <v>150399</v>
      </c>
      <c r="L351" s="3">
        <f t="shared" si="10"/>
        <v>12533.25</v>
      </c>
      <c r="M351" s="2">
        <v>0.28000000000000003</v>
      </c>
      <c r="N351" s="3">
        <v>42111.72</v>
      </c>
      <c r="O351" s="3">
        <f t="shared" si="11"/>
        <v>3509.31</v>
      </c>
      <c r="P351" t="s">
        <v>21</v>
      </c>
      <c r="Q351" t="s">
        <v>35</v>
      </c>
    </row>
    <row r="352" spans="2:18" x14ac:dyDescent="0.25">
      <c r="B352" t="s">
        <v>420</v>
      </c>
      <c r="C352" t="s">
        <v>1340</v>
      </c>
      <c r="D352" t="s">
        <v>31</v>
      </c>
      <c r="E352" t="s">
        <v>55</v>
      </c>
      <c r="F352" t="s">
        <v>18</v>
      </c>
      <c r="G352" t="s">
        <v>26</v>
      </c>
      <c r="H352" t="s">
        <v>27</v>
      </c>
      <c r="I352">
        <v>37</v>
      </c>
      <c r="J352" s="1">
        <v>41048</v>
      </c>
      <c r="K352" s="3">
        <v>160280</v>
      </c>
      <c r="L352" s="3">
        <f t="shared" si="10"/>
        <v>13356.666666666666</v>
      </c>
      <c r="M352" s="2">
        <v>0.19</v>
      </c>
      <c r="N352" s="3">
        <v>30453.200000000001</v>
      </c>
      <c r="O352" s="3">
        <f t="shared" si="11"/>
        <v>2537.7666666666669</v>
      </c>
      <c r="P352" t="s">
        <v>28</v>
      </c>
      <c r="Q352" t="s">
        <v>86</v>
      </c>
    </row>
    <row r="353" spans="2:18" x14ac:dyDescent="0.25">
      <c r="B353" t="s">
        <v>421</v>
      </c>
      <c r="C353" t="s">
        <v>1341</v>
      </c>
      <c r="D353" t="s">
        <v>126</v>
      </c>
      <c r="E353" t="s">
        <v>55</v>
      </c>
      <c r="F353" t="s">
        <v>33</v>
      </c>
      <c r="G353" t="s">
        <v>26</v>
      </c>
      <c r="H353" t="s">
        <v>27</v>
      </c>
      <c r="I353">
        <v>57</v>
      </c>
      <c r="J353" s="1">
        <v>35548</v>
      </c>
      <c r="K353" s="3">
        <v>54051</v>
      </c>
      <c r="L353" s="3">
        <f t="shared" si="10"/>
        <v>4504.25</v>
      </c>
      <c r="M353" s="2">
        <v>0</v>
      </c>
      <c r="N353" s="3">
        <v>0</v>
      </c>
      <c r="O353" s="3">
        <f t="shared" si="11"/>
        <v>0</v>
      </c>
      <c r="P353" t="s">
        <v>21</v>
      </c>
      <c r="Q353" t="s">
        <v>49</v>
      </c>
      <c r="R353" s="1">
        <v>36079</v>
      </c>
    </row>
    <row r="354" spans="2:18" x14ac:dyDescent="0.25">
      <c r="B354" t="s">
        <v>422</v>
      </c>
      <c r="C354" t="s">
        <v>1342</v>
      </c>
      <c r="D354" t="s">
        <v>31</v>
      </c>
      <c r="E354" t="s">
        <v>58</v>
      </c>
      <c r="F354" t="s">
        <v>18</v>
      </c>
      <c r="G354" t="s">
        <v>19</v>
      </c>
      <c r="H354" t="s">
        <v>68</v>
      </c>
      <c r="I354">
        <v>59</v>
      </c>
      <c r="J354" s="1">
        <v>37726</v>
      </c>
      <c r="K354" s="3">
        <v>150699</v>
      </c>
      <c r="L354" s="3">
        <f t="shared" si="10"/>
        <v>12558.25</v>
      </c>
      <c r="M354" s="2">
        <v>0.28999999999999998</v>
      </c>
      <c r="N354" s="3">
        <v>43702.71</v>
      </c>
      <c r="O354" s="3">
        <f t="shared" si="11"/>
        <v>3641.8924999999999</v>
      </c>
      <c r="P354" t="s">
        <v>73</v>
      </c>
      <c r="Q354" t="s">
        <v>144</v>
      </c>
    </row>
    <row r="355" spans="2:18" x14ac:dyDescent="0.25">
      <c r="B355" t="s">
        <v>423</v>
      </c>
      <c r="C355" t="s">
        <v>1343</v>
      </c>
      <c r="D355" t="s">
        <v>92</v>
      </c>
      <c r="E355" t="s">
        <v>65</v>
      </c>
      <c r="F355" t="s">
        <v>33</v>
      </c>
      <c r="G355" t="s">
        <v>26</v>
      </c>
      <c r="H355" t="s">
        <v>68</v>
      </c>
      <c r="I355">
        <v>37</v>
      </c>
      <c r="J355" s="1">
        <v>41363</v>
      </c>
      <c r="K355" s="3">
        <v>69570</v>
      </c>
      <c r="L355" s="3">
        <f t="shared" si="10"/>
        <v>5797.5</v>
      </c>
      <c r="M355" s="2">
        <v>0</v>
      </c>
      <c r="N355" s="3">
        <v>0</v>
      </c>
      <c r="O355" s="3">
        <f t="shared" si="11"/>
        <v>0</v>
      </c>
      <c r="P355" t="s">
        <v>21</v>
      </c>
      <c r="Q355" t="s">
        <v>49</v>
      </c>
    </row>
    <row r="356" spans="2:18" x14ac:dyDescent="0.25">
      <c r="B356" t="s">
        <v>424</v>
      </c>
      <c r="C356" t="s">
        <v>1344</v>
      </c>
      <c r="D356" t="s">
        <v>270</v>
      </c>
      <c r="E356" t="s">
        <v>17</v>
      </c>
      <c r="F356" t="s">
        <v>25</v>
      </c>
      <c r="G356" t="s">
        <v>19</v>
      </c>
      <c r="H356" t="s">
        <v>27</v>
      </c>
      <c r="I356">
        <v>30</v>
      </c>
      <c r="J356" s="1">
        <v>43553</v>
      </c>
      <c r="K356" s="3">
        <v>86774</v>
      </c>
      <c r="L356" s="3">
        <f t="shared" si="10"/>
        <v>7231.166666666667</v>
      </c>
      <c r="M356" s="2">
        <v>0</v>
      </c>
      <c r="N356" s="3">
        <v>0</v>
      </c>
      <c r="O356" s="3">
        <f t="shared" si="11"/>
        <v>0</v>
      </c>
      <c r="P356" t="s">
        <v>28</v>
      </c>
      <c r="Q356" t="s">
        <v>98</v>
      </c>
    </row>
    <row r="357" spans="2:18" x14ac:dyDescent="0.25">
      <c r="B357" t="s">
        <v>425</v>
      </c>
      <c r="C357" t="s">
        <v>1345</v>
      </c>
      <c r="D357" t="s">
        <v>114</v>
      </c>
      <c r="E357" t="s">
        <v>55</v>
      </c>
      <c r="F357" t="s">
        <v>25</v>
      </c>
      <c r="G357" t="s">
        <v>26</v>
      </c>
      <c r="H357" t="s">
        <v>34</v>
      </c>
      <c r="I357">
        <v>49</v>
      </c>
      <c r="J357" s="1">
        <v>36979</v>
      </c>
      <c r="K357" s="3">
        <v>57606</v>
      </c>
      <c r="L357" s="3">
        <f t="shared" si="10"/>
        <v>4800.5</v>
      </c>
      <c r="M357" s="2">
        <v>0</v>
      </c>
      <c r="N357" s="3">
        <v>0</v>
      </c>
      <c r="O357" s="3">
        <f t="shared" si="11"/>
        <v>0</v>
      </c>
      <c r="P357" t="s">
        <v>21</v>
      </c>
      <c r="Q357" t="s">
        <v>49</v>
      </c>
    </row>
    <row r="358" spans="2:18" x14ac:dyDescent="0.25">
      <c r="B358" t="s">
        <v>426</v>
      </c>
      <c r="C358" t="s">
        <v>1346</v>
      </c>
      <c r="D358" t="s">
        <v>16</v>
      </c>
      <c r="E358" t="s">
        <v>32</v>
      </c>
      <c r="F358" t="s">
        <v>44</v>
      </c>
      <c r="G358" t="s">
        <v>19</v>
      </c>
      <c r="H358" t="s">
        <v>27</v>
      </c>
      <c r="I358">
        <v>48</v>
      </c>
      <c r="J358" s="1">
        <v>37144</v>
      </c>
      <c r="K358" s="3">
        <v>125730</v>
      </c>
      <c r="L358" s="3">
        <f t="shared" si="10"/>
        <v>10477.5</v>
      </c>
      <c r="M358" s="2">
        <v>0.11</v>
      </c>
      <c r="N358" s="3">
        <v>13830.3</v>
      </c>
      <c r="O358" s="3">
        <f t="shared" si="11"/>
        <v>1152.5249999999999</v>
      </c>
      <c r="P358" t="s">
        <v>28</v>
      </c>
      <c r="Q358" t="s">
        <v>29</v>
      </c>
    </row>
    <row r="359" spans="2:18" x14ac:dyDescent="0.25">
      <c r="B359" t="s">
        <v>427</v>
      </c>
      <c r="C359" t="s">
        <v>1347</v>
      </c>
      <c r="D359" t="s">
        <v>188</v>
      </c>
      <c r="E359" t="s">
        <v>17</v>
      </c>
      <c r="F359" t="s">
        <v>18</v>
      </c>
      <c r="G359" t="s">
        <v>19</v>
      </c>
      <c r="H359" t="s">
        <v>27</v>
      </c>
      <c r="I359">
        <v>51</v>
      </c>
      <c r="J359" s="1">
        <v>40964</v>
      </c>
      <c r="K359" s="3">
        <v>64170</v>
      </c>
      <c r="L359" s="3">
        <f t="shared" si="10"/>
        <v>5347.5</v>
      </c>
      <c r="M359" s="2">
        <v>0</v>
      </c>
      <c r="N359" s="3">
        <v>0</v>
      </c>
      <c r="O359" s="3">
        <f t="shared" si="11"/>
        <v>0</v>
      </c>
      <c r="P359" t="s">
        <v>21</v>
      </c>
      <c r="Q359" t="s">
        <v>70</v>
      </c>
    </row>
    <row r="360" spans="2:18" x14ac:dyDescent="0.25">
      <c r="B360" t="s">
        <v>428</v>
      </c>
      <c r="C360" t="s">
        <v>1348</v>
      </c>
      <c r="D360" t="s">
        <v>103</v>
      </c>
      <c r="E360" t="s">
        <v>55</v>
      </c>
      <c r="F360" t="s">
        <v>33</v>
      </c>
      <c r="G360" t="s">
        <v>26</v>
      </c>
      <c r="H360" t="s">
        <v>68</v>
      </c>
      <c r="I360">
        <v>56</v>
      </c>
      <c r="J360" s="1">
        <v>35816</v>
      </c>
      <c r="K360" s="3">
        <v>72303</v>
      </c>
      <c r="L360" s="3">
        <f t="shared" si="10"/>
        <v>6025.25</v>
      </c>
      <c r="M360" s="2">
        <v>0</v>
      </c>
      <c r="N360" s="3">
        <v>0</v>
      </c>
      <c r="O360" s="3">
        <f t="shared" si="11"/>
        <v>0</v>
      </c>
      <c r="P360" t="s">
        <v>21</v>
      </c>
      <c r="Q360" t="s">
        <v>40</v>
      </c>
    </row>
    <row r="361" spans="2:18" x14ac:dyDescent="0.25">
      <c r="B361" t="s">
        <v>429</v>
      </c>
      <c r="C361" t="s">
        <v>1349</v>
      </c>
      <c r="D361" t="s">
        <v>46</v>
      </c>
      <c r="E361" t="s">
        <v>43</v>
      </c>
      <c r="F361" t="s">
        <v>18</v>
      </c>
      <c r="G361" t="s">
        <v>26</v>
      </c>
      <c r="H361" t="s">
        <v>68</v>
      </c>
      <c r="I361">
        <v>36</v>
      </c>
      <c r="J361" s="1">
        <v>41116</v>
      </c>
      <c r="K361" s="3">
        <v>105891</v>
      </c>
      <c r="L361" s="3">
        <f t="shared" si="10"/>
        <v>8824.25</v>
      </c>
      <c r="M361" s="2">
        <v>7.0000000000000007E-2</v>
      </c>
      <c r="N361" s="3">
        <v>7412.37</v>
      </c>
      <c r="O361" s="3">
        <f t="shared" si="11"/>
        <v>617.69749999999999</v>
      </c>
      <c r="P361" t="s">
        <v>21</v>
      </c>
      <c r="Q361" t="s">
        <v>22</v>
      </c>
    </row>
    <row r="362" spans="2:18" x14ac:dyDescent="0.25">
      <c r="B362" t="s">
        <v>263</v>
      </c>
      <c r="C362" t="s">
        <v>1350</v>
      </c>
      <c r="D362" t="s">
        <v>64</v>
      </c>
      <c r="E362" t="s">
        <v>65</v>
      </c>
      <c r="F362" t="s">
        <v>33</v>
      </c>
      <c r="G362" t="s">
        <v>26</v>
      </c>
      <c r="H362" t="s">
        <v>27</v>
      </c>
      <c r="I362">
        <v>38</v>
      </c>
      <c r="J362" s="1">
        <v>44433</v>
      </c>
      <c r="K362" s="3">
        <v>255230</v>
      </c>
      <c r="L362" s="3">
        <f t="shared" si="10"/>
        <v>21269.166666666668</v>
      </c>
      <c r="M362" s="2">
        <v>0.36</v>
      </c>
      <c r="N362" s="3">
        <v>91882.8</v>
      </c>
      <c r="O362" s="3">
        <f t="shared" si="11"/>
        <v>7656.9000000000005</v>
      </c>
      <c r="P362" t="s">
        <v>21</v>
      </c>
      <c r="Q362" t="s">
        <v>52</v>
      </c>
    </row>
    <row r="363" spans="2:18" x14ac:dyDescent="0.25">
      <c r="B363" t="s">
        <v>430</v>
      </c>
      <c r="C363" t="s">
        <v>1351</v>
      </c>
      <c r="D363" t="s">
        <v>92</v>
      </c>
      <c r="E363" t="s">
        <v>43</v>
      </c>
      <c r="F363" t="s">
        <v>25</v>
      </c>
      <c r="G363" t="s">
        <v>19</v>
      </c>
      <c r="H363" t="s">
        <v>68</v>
      </c>
      <c r="I363">
        <v>56</v>
      </c>
      <c r="J363" s="1">
        <v>33770</v>
      </c>
      <c r="K363" s="3">
        <v>59591</v>
      </c>
      <c r="L363" s="3">
        <f t="shared" si="10"/>
        <v>4965.916666666667</v>
      </c>
      <c r="M363" s="2">
        <v>0</v>
      </c>
      <c r="N363" s="3">
        <v>0</v>
      </c>
      <c r="O363" s="3">
        <f t="shared" si="11"/>
        <v>0</v>
      </c>
      <c r="P363" t="s">
        <v>73</v>
      </c>
      <c r="Q363" t="s">
        <v>144</v>
      </c>
    </row>
    <row r="364" spans="2:18" x14ac:dyDescent="0.25">
      <c r="B364" t="s">
        <v>431</v>
      </c>
      <c r="C364" t="s">
        <v>1352</v>
      </c>
      <c r="D364" t="s">
        <v>64</v>
      </c>
      <c r="E364" t="s">
        <v>55</v>
      </c>
      <c r="F364" t="s">
        <v>25</v>
      </c>
      <c r="G364" t="s">
        <v>19</v>
      </c>
      <c r="H364" t="s">
        <v>27</v>
      </c>
      <c r="I364">
        <v>52</v>
      </c>
      <c r="J364" s="1">
        <v>41113</v>
      </c>
      <c r="K364" s="3">
        <v>187048</v>
      </c>
      <c r="L364" s="3">
        <f t="shared" si="10"/>
        <v>15587.333333333334</v>
      </c>
      <c r="M364" s="2">
        <v>0.32</v>
      </c>
      <c r="N364" s="3">
        <v>59855.360000000001</v>
      </c>
      <c r="O364" s="3">
        <f t="shared" si="11"/>
        <v>4987.9466666666667</v>
      </c>
      <c r="P364" t="s">
        <v>28</v>
      </c>
      <c r="Q364" t="s">
        <v>98</v>
      </c>
    </row>
    <row r="365" spans="2:18" x14ac:dyDescent="0.25">
      <c r="B365" t="s">
        <v>432</v>
      </c>
      <c r="C365" t="s">
        <v>1353</v>
      </c>
      <c r="D365" t="s">
        <v>92</v>
      </c>
      <c r="E365" t="s">
        <v>32</v>
      </c>
      <c r="F365" t="s">
        <v>33</v>
      </c>
      <c r="G365" t="s">
        <v>19</v>
      </c>
      <c r="H365" t="s">
        <v>68</v>
      </c>
      <c r="I365">
        <v>53</v>
      </c>
      <c r="J365" s="1">
        <v>37296</v>
      </c>
      <c r="K365" s="3">
        <v>58605</v>
      </c>
      <c r="L365" s="3">
        <f t="shared" si="10"/>
        <v>4883.75</v>
      </c>
      <c r="M365" s="2">
        <v>0</v>
      </c>
      <c r="N365" s="3">
        <v>0</v>
      </c>
      <c r="O365" s="3">
        <f t="shared" si="11"/>
        <v>0</v>
      </c>
      <c r="P365" t="s">
        <v>21</v>
      </c>
      <c r="Q365" t="s">
        <v>40</v>
      </c>
    </row>
    <row r="366" spans="2:18" x14ac:dyDescent="0.25">
      <c r="B366" t="s">
        <v>433</v>
      </c>
      <c r="C366" t="s">
        <v>1354</v>
      </c>
      <c r="D366" t="s">
        <v>31</v>
      </c>
      <c r="E366" t="s">
        <v>58</v>
      </c>
      <c r="F366" t="s">
        <v>44</v>
      </c>
      <c r="G366" t="s">
        <v>19</v>
      </c>
      <c r="H366" t="s">
        <v>68</v>
      </c>
      <c r="I366">
        <v>60</v>
      </c>
      <c r="J366" s="1">
        <v>42739</v>
      </c>
      <c r="K366" s="3">
        <v>178502</v>
      </c>
      <c r="L366" s="3">
        <f t="shared" si="10"/>
        <v>14875.166666666666</v>
      </c>
      <c r="M366" s="2">
        <v>0.2</v>
      </c>
      <c r="N366" s="3">
        <v>35700.400000000001</v>
      </c>
      <c r="O366" s="3">
        <f t="shared" si="11"/>
        <v>2975.0333333333333</v>
      </c>
      <c r="P366" t="s">
        <v>21</v>
      </c>
      <c r="Q366" t="s">
        <v>52</v>
      </c>
    </row>
    <row r="367" spans="2:18" x14ac:dyDescent="0.25">
      <c r="B367" t="s">
        <v>434</v>
      </c>
      <c r="C367" t="s">
        <v>1355</v>
      </c>
      <c r="D367" t="s">
        <v>46</v>
      </c>
      <c r="E367" t="s">
        <v>51</v>
      </c>
      <c r="F367" t="s">
        <v>33</v>
      </c>
      <c r="G367" t="s">
        <v>26</v>
      </c>
      <c r="H367" t="s">
        <v>27</v>
      </c>
      <c r="I367">
        <v>63</v>
      </c>
      <c r="J367" s="1">
        <v>42214</v>
      </c>
      <c r="K367" s="3">
        <v>103724</v>
      </c>
      <c r="L367" s="3">
        <f t="shared" si="10"/>
        <v>8643.6666666666661</v>
      </c>
      <c r="M367" s="2">
        <v>0.05</v>
      </c>
      <c r="N367" s="3">
        <v>5186.2</v>
      </c>
      <c r="O367" s="3">
        <f t="shared" si="11"/>
        <v>432.18333333333334</v>
      </c>
      <c r="P367" t="s">
        <v>28</v>
      </c>
      <c r="Q367" t="s">
        <v>61</v>
      </c>
    </row>
    <row r="368" spans="2:18" x14ac:dyDescent="0.25">
      <c r="B368" t="s">
        <v>435</v>
      </c>
      <c r="C368" t="s">
        <v>1356</v>
      </c>
      <c r="D368" t="s">
        <v>31</v>
      </c>
      <c r="E368" t="s">
        <v>58</v>
      </c>
      <c r="F368" t="s">
        <v>18</v>
      </c>
      <c r="G368" t="s">
        <v>19</v>
      </c>
      <c r="H368" t="s">
        <v>68</v>
      </c>
      <c r="I368">
        <v>37</v>
      </c>
      <c r="J368" s="1">
        <v>39528</v>
      </c>
      <c r="K368" s="3">
        <v>156277</v>
      </c>
      <c r="L368" s="3">
        <f t="shared" si="10"/>
        <v>13023.083333333334</v>
      </c>
      <c r="M368" s="2">
        <v>0.22</v>
      </c>
      <c r="N368" s="3">
        <v>34380.94</v>
      </c>
      <c r="O368" s="3">
        <f t="shared" si="11"/>
        <v>2865.0783333333334</v>
      </c>
      <c r="P368" t="s">
        <v>73</v>
      </c>
      <c r="Q368" t="s">
        <v>74</v>
      </c>
    </row>
    <row r="369" spans="2:18" x14ac:dyDescent="0.25">
      <c r="B369" t="s">
        <v>436</v>
      </c>
      <c r="C369" t="s">
        <v>1357</v>
      </c>
      <c r="D369" t="s">
        <v>120</v>
      </c>
      <c r="E369" t="s">
        <v>58</v>
      </c>
      <c r="F369" t="s">
        <v>18</v>
      </c>
      <c r="G369" t="s">
        <v>19</v>
      </c>
      <c r="H369" t="s">
        <v>68</v>
      </c>
      <c r="I369">
        <v>30</v>
      </c>
      <c r="J369" s="1">
        <v>43086</v>
      </c>
      <c r="K369" s="3">
        <v>87744</v>
      </c>
      <c r="L369" s="3">
        <f t="shared" si="10"/>
        <v>7312</v>
      </c>
      <c r="M369" s="2">
        <v>0</v>
      </c>
      <c r="N369" s="3">
        <v>0</v>
      </c>
      <c r="O369" s="3">
        <f t="shared" si="11"/>
        <v>0</v>
      </c>
      <c r="P369" t="s">
        <v>73</v>
      </c>
      <c r="Q369" t="s">
        <v>144</v>
      </c>
    </row>
    <row r="370" spans="2:18" x14ac:dyDescent="0.25">
      <c r="B370" t="s">
        <v>437</v>
      </c>
      <c r="C370" t="s">
        <v>1358</v>
      </c>
      <c r="D370" t="s">
        <v>92</v>
      </c>
      <c r="E370" t="s">
        <v>32</v>
      </c>
      <c r="F370" t="s">
        <v>25</v>
      </c>
      <c r="G370" t="s">
        <v>26</v>
      </c>
      <c r="H370" t="s">
        <v>34</v>
      </c>
      <c r="I370">
        <v>30</v>
      </c>
      <c r="J370" s="1">
        <v>43542</v>
      </c>
      <c r="K370" s="3">
        <v>54714</v>
      </c>
      <c r="L370" s="3">
        <f t="shared" si="10"/>
        <v>4559.5</v>
      </c>
      <c r="M370" s="2">
        <v>0</v>
      </c>
      <c r="N370" s="3">
        <v>0</v>
      </c>
      <c r="O370" s="3">
        <f t="shared" si="11"/>
        <v>0</v>
      </c>
      <c r="P370" t="s">
        <v>21</v>
      </c>
      <c r="Q370" t="s">
        <v>70</v>
      </c>
    </row>
    <row r="371" spans="2:18" x14ac:dyDescent="0.25">
      <c r="B371" t="s">
        <v>438</v>
      </c>
      <c r="C371" t="s">
        <v>1359</v>
      </c>
      <c r="D371" t="s">
        <v>96</v>
      </c>
      <c r="E371" t="s">
        <v>17</v>
      </c>
      <c r="F371" t="s">
        <v>44</v>
      </c>
      <c r="G371" t="s">
        <v>19</v>
      </c>
      <c r="H371" t="s">
        <v>27</v>
      </c>
      <c r="I371">
        <v>45</v>
      </c>
      <c r="J371" s="1">
        <v>41511</v>
      </c>
      <c r="K371" s="3">
        <v>99169</v>
      </c>
      <c r="L371" s="3">
        <f t="shared" si="10"/>
        <v>8264.0833333333339</v>
      </c>
      <c r="M371" s="2">
        <v>0</v>
      </c>
      <c r="N371" s="3">
        <v>0</v>
      </c>
      <c r="O371" s="3">
        <f t="shared" si="11"/>
        <v>0</v>
      </c>
      <c r="P371" t="s">
        <v>28</v>
      </c>
      <c r="Q371" t="s">
        <v>86</v>
      </c>
    </row>
    <row r="372" spans="2:18" x14ac:dyDescent="0.25">
      <c r="B372" t="s">
        <v>439</v>
      </c>
      <c r="C372" t="s">
        <v>1360</v>
      </c>
      <c r="D372" t="s">
        <v>16</v>
      </c>
      <c r="E372" t="s">
        <v>51</v>
      </c>
      <c r="F372" t="s">
        <v>18</v>
      </c>
      <c r="G372" t="s">
        <v>19</v>
      </c>
      <c r="H372" t="s">
        <v>27</v>
      </c>
      <c r="I372">
        <v>55</v>
      </c>
      <c r="J372" s="1">
        <v>38888</v>
      </c>
      <c r="K372" s="3">
        <v>142628</v>
      </c>
      <c r="L372" s="3">
        <f t="shared" si="10"/>
        <v>11885.666666666666</v>
      </c>
      <c r="M372" s="2">
        <v>0.12</v>
      </c>
      <c r="N372" s="3">
        <v>17115.36</v>
      </c>
      <c r="O372" s="3">
        <f t="shared" si="11"/>
        <v>1426.28</v>
      </c>
      <c r="P372" t="s">
        <v>28</v>
      </c>
      <c r="Q372" t="s">
        <v>29</v>
      </c>
    </row>
    <row r="373" spans="2:18" x14ac:dyDescent="0.25">
      <c r="B373" t="s">
        <v>440</v>
      </c>
      <c r="C373" t="s">
        <v>1361</v>
      </c>
      <c r="D373" t="s">
        <v>39</v>
      </c>
      <c r="E373" t="s">
        <v>65</v>
      </c>
      <c r="F373" t="s">
        <v>25</v>
      </c>
      <c r="G373" t="s">
        <v>19</v>
      </c>
      <c r="H373" t="s">
        <v>68</v>
      </c>
      <c r="I373">
        <v>33</v>
      </c>
      <c r="J373" s="1">
        <v>41756</v>
      </c>
      <c r="K373" s="3">
        <v>75869</v>
      </c>
      <c r="L373" s="3">
        <f t="shared" si="10"/>
        <v>6322.416666666667</v>
      </c>
      <c r="M373" s="2">
        <v>0</v>
      </c>
      <c r="N373" s="3">
        <v>0</v>
      </c>
      <c r="O373" s="3">
        <f t="shared" si="11"/>
        <v>0</v>
      </c>
      <c r="P373" t="s">
        <v>73</v>
      </c>
      <c r="Q373" t="s">
        <v>144</v>
      </c>
    </row>
    <row r="374" spans="2:18" x14ac:dyDescent="0.25">
      <c r="B374" t="s">
        <v>441</v>
      </c>
      <c r="C374" t="s">
        <v>1362</v>
      </c>
      <c r="D374" t="s">
        <v>160</v>
      </c>
      <c r="E374" t="s">
        <v>17</v>
      </c>
      <c r="F374" t="s">
        <v>25</v>
      </c>
      <c r="G374" t="s">
        <v>19</v>
      </c>
      <c r="H374" t="s">
        <v>34</v>
      </c>
      <c r="I374">
        <v>65</v>
      </c>
      <c r="J374" s="1">
        <v>43234</v>
      </c>
      <c r="K374" s="3">
        <v>60985</v>
      </c>
      <c r="L374" s="3">
        <f t="shared" si="10"/>
        <v>5082.083333333333</v>
      </c>
      <c r="M374" s="2">
        <v>0</v>
      </c>
      <c r="N374" s="3">
        <v>0</v>
      </c>
      <c r="O374" s="3">
        <f t="shared" si="11"/>
        <v>0</v>
      </c>
      <c r="P374" t="s">
        <v>21</v>
      </c>
      <c r="Q374" t="s">
        <v>22</v>
      </c>
    </row>
    <row r="375" spans="2:18" x14ac:dyDescent="0.25">
      <c r="B375" t="s">
        <v>442</v>
      </c>
      <c r="C375" t="s">
        <v>1363</v>
      </c>
      <c r="D375" t="s">
        <v>16</v>
      </c>
      <c r="E375" t="s">
        <v>17</v>
      </c>
      <c r="F375" t="s">
        <v>18</v>
      </c>
      <c r="G375" t="s">
        <v>19</v>
      </c>
      <c r="H375" t="s">
        <v>27</v>
      </c>
      <c r="I375">
        <v>60</v>
      </c>
      <c r="J375" s="1">
        <v>40383</v>
      </c>
      <c r="K375" s="3">
        <v>126911</v>
      </c>
      <c r="L375" s="3">
        <f t="shared" si="10"/>
        <v>10575.916666666666</v>
      </c>
      <c r="M375" s="2">
        <v>0.1</v>
      </c>
      <c r="N375" s="3">
        <v>12691.1</v>
      </c>
      <c r="O375" s="3">
        <f t="shared" si="11"/>
        <v>1057.5916666666667</v>
      </c>
      <c r="P375" t="s">
        <v>28</v>
      </c>
      <c r="Q375" t="s">
        <v>61</v>
      </c>
    </row>
    <row r="376" spans="2:18" x14ac:dyDescent="0.25">
      <c r="B376" t="s">
        <v>443</v>
      </c>
      <c r="C376" t="s">
        <v>1364</v>
      </c>
      <c r="D376" t="s">
        <v>64</v>
      </c>
      <c r="E376" t="s">
        <v>43</v>
      </c>
      <c r="F376" t="s">
        <v>18</v>
      </c>
      <c r="G376" t="s">
        <v>26</v>
      </c>
      <c r="H376" t="s">
        <v>27</v>
      </c>
      <c r="I376">
        <v>56</v>
      </c>
      <c r="J376" s="1">
        <v>38042</v>
      </c>
      <c r="K376" s="3">
        <v>216949</v>
      </c>
      <c r="L376" s="3">
        <f t="shared" si="10"/>
        <v>18079.083333333332</v>
      </c>
      <c r="M376" s="2">
        <v>0.32</v>
      </c>
      <c r="N376" s="3">
        <v>69423.679999999993</v>
      </c>
      <c r="O376" s="3">
        <f t="shared" si="11"/>
        <v>5785.3066666666664</v>
      </c>
      <c r="P376" t="s">
        <v>28</v>
      </c>
      <c r="Q376" t="s">
        <v>61</v>
      </c>
    </row>
    <row r="377" spans="2:18" x14ac:dyDescent="0.25">
      <c r="B377" t="s">
        <v>444</v>
      </c>
      <c r="C377" t="s">
        <v>1365</v>
      </c>
      <c r="D377" t="s">
        <v>31</v>
      </c>
      <c r="E377" t="s">
        <v>58</v>
      </c>
      <c r="F377" t="s">
        <v>25</v>
      </c>
      <c r="G377" t="s">
        <v>26</v>
      </c>
      <c r="H377" t="s">
        <v>27</v>
      </c>
      <c r="I377">
        <v>53</v>
      </c>
      <c r="J377" s="1">
        <v>41204</v>
      </c>
      <c r="K377" s="3">
        <v>168510</v>
      </c>
      <c r="L377" s="3">
        <f t="shared" si="10"/>
        <v>14042.5</v>
      </c>
      <c r="M377" s="2">
        <v>0.28999999999999998</v>
      </c>
      <c r="N377" s="3">
        <v>48867.9</v>
      </c>
      <c r="O377" s="3">
        <f t="shared" si="11"/>
        <v>4072.3250000000003</v>
      </c>
      <c r="P377" t="s">
        <v>21</v>
      </c>
      <c r="Q377" t="s">
        <v>22</v>
      </c>
    </row>
    <row r="378" spans="2:18" x14ac:dyDescent="0.25">
      <c r="B378" t="s">
        <v>445</v>
      </c>
      <c r="C378" t="s">
        <v>1366</v>
      </c>
      <c r="D378" t="s">
        <v>120</v>
      </c>
      <c r="E378" t="s">
        <v>58</v>
      </c>
      <c r="F378" t="s">
        <v>33</v>
      </c>
      <c r="G378" t="s">
        <v>19</v>
      </c>
      <c r="H378" t="s">
        <v>68</v>
      </c>
      <c r="I378">
        <v>36</v>
      </c>
      <c r="J378" s="1">
        <v>42443</v>
      </c>
      <c r="K378" s="3">
        <v>85870</v>
      </c>
      <c r="L378" s="3">
        <f t="shared" si="10"/>
        <v>7155.833333333333</v>
      </c>
      <c r="M378" s="2">
        <v>0</v>
      </c>
      <c r="N378" s="3">
        <v>0</v>
      </c>
      <c r="O378" s="3">
        <f t="shared" si="11"/>
        <v>0</v>
      </c>
      <c r="P378" t="s">
        <v>73</v>
      </c>
      <c r="Q378" t="s">
        <v>144</v>
      </c>
    </row>
    <row r="379" spans="2:18" x14ac:dyDescent="0.25">
      <c r="B379" t="s">
        <v>446</v>
      </c>
      <c r="C379" t="s">
        <v>1367</v>
      </c>
      <c r="D379" t="s">
        <v>39</v>
      </c>
      <c r="E379" t="s">
        <v>65</v>
      </c>
      <c r="F379" t="s">
        <v>44</v>
      </c>
      <c r="G379" t="s">
        <v>19</v>
      </c>
      <c r="H379" t="s">
        <v>27</v>
      </c>
      <c r="I379">
        <v>46</v>
      </c>
      <c r="J379" s="1">
        <v>37271</v>
      </c>
      <c r="K379" s="3">
        <v>86510</v>
      </c>
      <c r="L379" s="3">
        <f t="shared" si="10"/>
        <v>7209.166666666667</v>
      </c>
      <c r="M379" s="2">
        <v>0</v>
      </c>
      <c r="N379" s="3">
        <v>0</v>
      </c>
      <c r="O379" s="3">
        <f t="shared" si="11"/>
        <v>0</v>
      </c>
      <c r="P379" t="s">
        <v>28</v>
      </c>
      <c r="Q379" t="s">
        <v>86</v>
      </c>
      <c r="R379" s="1">
        <v>37623</v>
      </c>
    </row>
    <row r="380" spans="2:18" x14ac:dyDescent="0.25">
      <c r="B380" t="s">
        <v>447</v>
      </c>
      <c r="C380" t="s">
        <v>1368</v>
      </c>
      <c r="D380" t="s">
        <v>46</v>
      </c>
      <c r="E380" t="s">
        <v>43</v>
      </c>
      <c r="F380" t="s">
        <v>33</v>
      </c>
      <c r="G380" t="s">
        <v>19</v>
      </c>
      <c r="H380" t="s">
        <v>68</v>
      </c>
      <c r="I380">
        <v>38</v>
      </c>
      <c r="J380" s="1">
        <v>42999</v>
      </c>
      <c r="K380" s="3">
        <v>119647</v>
      </c>
      <c r="L380" s="3">
        <f t="shared" si="10"/>
        <v>9970.5833333333339</v>
      </c>
      <c r="M380" s="2">
        <v>0.09</v>
      </c>
      <c r="N380" s="3">
        <v>10768.23</v>
      </c>
      <c r="O380" s="3">
        <f t="shared" si="11"/>
        <v>897.35249999999996</v>
      </c>
      <c r="P380" t="s">
        <v>73</v>
      </c>
      <c r="Q380" t="s">
        <v>144</v>
      </c>
    </row>
    <row r="381" spans="2:18" x14ac:dyDescent="0.25">
      <c r="B381" t="s">
        <v>448</v>
      </c>
      <c r="C381" t="s">
        <v>1369</v>
      </c>
      <c r="D381" t="s">
        <v>96</v>
      </c>
      <c r="E381" t="s">
        <v>17</v>
      </c>
      <c r="F381" t="s">
        <v>18</v>
      </c>
      <c r="G381" t="s">
        <v>26</v>
      </c>
      <c r="H381" t="s">
        <v>34</v>
      </c>
      <c r="I381">
        <v>62</v>
      </c>
      <c r="J381" s="1">
        <v>36996</v>
      </c>
      <c r="K381" s="3">
        <v>80921</v>
      </c>
      <c r="L381" s="3">
        <f t="shared" si="10"/>
        <v>6743.416666666667</v>
      </c>
      <c r="M381" s="2">
        <v>0</v>
      </c>
      <c r="N381" s="3">
        <v>0</v>
      </c>
      <c r="O381" s="3">
        <f t="shared" si="11"/>
        <v>0</v>
      </c>
      <c r="P381" t="s">
        <v>21</v>
      </c>
      <c r="Q381" t="s">
        <v>70</v>
      </c>
    </row>
    <row r="382" spans="2:18" x14ac:dyDescent="0.25">
      <c r="B382" t="s">
        <v>449</v>
      </c>
      <c r="C382" t="s">
        <v>1370</v>
      </c>
      <c r="D382" t="s">
        <v>85</v>
      </c>
      <c r="E382" t="s">
        <v>58</v>
      </c>
      <c r="F382" t="s">
        <v>18</v>
      </c>
      <c r="G382" t="s">
        <v>19</v>
      </c>
      <c r="H382" t="s">
        <v>34</v>
      </c>
      <c r="I382">
        <v>61</v>
      </c>
      <c r="J382" s="1">
        <v>40193</v>
      </c>
      <c r="K382" s="3">
        <v>98110</v>
      </c>
      <c r="L382" s="3">
        <f t="shared" si="10"/>
        <v>8175.833333333333</v>
      </c>
      <c r="M382" s="2">
        <v>0.13</v>
      </c>
      <c r="N382" s="3">
        <v>12754.3</v>
      </c>
      <c r="O382" s="3">
        <f t="shared" si="11"/>
        <v>1062.8583333333333</v>
      </c>
      <c r="P382" t="s">
        <v>21</v>
      </c>
      <c r="Q382" t="s">
        <v>35</v>
      </c>
    </row>
    <row r="383" spans="2:18" x14ac:dyDescent="0.25">
      <c r="B383" t="s">
        <v>450</v>
      </c>
      <c r="C383" t="s">
        <v>1371</v>
      </c>
      <c r="D383" t="s">
        <v>160</v>
      </c>
      <c r="E383" t="s">
        <v>17</v>
      </c>
      <c r="F383" t="s">
        <v>33</v>
      </c>
      <c r="G383" t="s">
        <v>19</v>
      </c>
      <c r="H383" t="s">
        <v>34</v>
      </c>
      <c r="I383">
        <v>59</v>
      </c>
      <c r="J383" s="1">
        <v>43028</v>
      </c>
      <c r="K383" s="3">
        <v>86831</v>
      </c>
      <c r="L383" s="3">
        <f t="shared" si="10"/>
        <v>7235.916666666667</v>
      </c>
      <c r="M383" s="2">
        <v>0</v>
      </c>
      <c r="N383" s="3">
        <v>0</v>
      </c>
      <c r="O383" s="3">
        <f t="shared" si="11"/>
        <v>0</v>
      </c>
      <c r="P383" t="s">
        <v>21</v>
      </c>
      <c r="Q383" t="s">
        <v>40</v>
      </c>
    </row>
    <row r="384" spans="2:18" x14ac:dyDescent="0.25">
      <c r="B384" t="s">
        <v>451</v>
      </c>
      <c r="C384" t="s">
        <v>1372</v>
      </c>
      <c r="D384" t="s">
        <v>24</v>
      </c>
      <c r="E384" t="s">
        <v>17</v>
      </c>
      <c r="F384" t="s">
        <v>33</v>
      </c>
      <c r="G384" t="s">
        <v>19</v>
      </c>
      <c r="H384" t="s">
        <v>27</v>
      </c>
      <c r="I384">
        <v>49</v>
      </c>
      <c r="J384" s="1">
        <v>40431</v>
      </c>
      <c r="K384" s="3">
        <v>72826</v>
      </c>
      <c r="L384" s="3">
        <f t="shared" si="10"/>
        <v>6068.833333333333</v>
      </c>
      <c r="M384" s="2">
        <v>0</v>
      </c>
      <c r="N384" s="3">
        <v>0</v>
      </c>
      <c r="O384" s="3">
        <f t="shared" si="11"/>
        <v>0</v>
      </c>
      <c r="P384" t="s">
        <v>28</v>
      </c>
      <c r="Q384" t="s">
        <v>86</v>
      </c>
    </row>
    <row r="385" spans="2:17" x14ac:dyDescent="0.25">
      <c r="B385" t="s">
        <v>452</v>
      </c>
      <c r="C385" t="s">
        <v>1373</v>
      </c>
      <c r="D385" t="s">
        <v>31</v>
      </c>
      <c r="E385" t="s">
        <v>65</v>
      </c>
      <c r="F385" t="s">
        <v>25</v>
      </c>
      <c r="G385" t="s">
        <v>19</v>
      </c>
      <c r="H385" t="s">
        <v>27</v>
      </c>
      <c r="I385">
        <v>64</v>
      </c>
      <c r="J385" s="1">
        <v>40588</v>
      </c>
      <c r="K385" s="3">
        <v>171217</v>
      </c>
      <c r="L385" s="3">
        <f t="shared" si="10"/>
        <v>14268.083333333334</v>
      </c>
      <c r="M385" s="2">
        <v>0.19</v>
      </c>
      <c r="N385" s="3">
        <v>32531.23</v>
      </c>
      <c r="O385" s="3">
        <f t="shared" si="11"/>
        <v>2710.9358333333334</v>
      </c>
      <c r="P385" t="s">
        <v>21</v>
      </c>
      <c r="Q385" t="s">
        <v>22</v>
      </c>
    </row>
    <row r="386" spans="2:17" x14ac:dyDescent="0.25">
      <c r="B386" t="s">
        <v>453</v>
      </c>
      <c r="C386" t="s">
        <v>1374</v>
      </c>
      <c r="D386" t="s">
        <v>46</v>
      </c>
      <c r="E386" t="s">
        <v>17</v>
      </c>
      <c r="F386" t="s">
        <v>18</v>
      </c>
      <c r="G386" t="s">
        <v>19</v>
      </c>
      <c r="H386" t="s">
        <v>34</v>
      </c>
      <c r="I386">
        <v>57</v>
      </c>
      <c r="J386" s="1">
        <v>43948</v>
      </c>
      <c r="K386" s="3">
        <v>103058</v>
      </c>
      <c r="L386" s="3">
        <f t="shared" si="10"/>
        <v>8588.1666666666661</v>
      </c>
      <c r="M386" s="2">
        <v>7.0000000000000007E-2</v>
      </c>
      <c r="N386" s="3">
        <v>7214.06</v>
      </c>
      <c r="O386" s="3">
        <f t="shared" si="11"/>
        <v>601.17166666666674</v>
      </c>
      <c r="P386" t="s">
        <v>21</v>
      </c>
      <c r="Q386" t="s">
        <v>70</v>
      </c>
    </row>
    <row r="387" spans="2:17" x14ac:dyDescent="0.25">
      <c r="B387" t="s">
        <v>454</v>
      </c>
      <c r="C387" t="s">
        <v>1375</v>
      </c>
      <c r="D387" t="s">
        <v>46</v>
      </c>
      <c r="E387" t="s">
        <v>43</v>
      </c>
      <c r="F387" t="s">
        <v>33</v>
      </c>
      <c r="G387" t="s">
        <v>26</v>
      </c>
      <c r="H387" t="s">
        <v>27</v>
      </c>
      <c r="I387">
        <v>52</v>
      </c>
      <c r="J387" s="1">
        <v>41858</v>
      </c>
      <c r="K387" s="3">
        <v>117062</v>
      </c>
      <c r="L387" s="3">
        <f t="shared" si="10"/>
        <v>9755.1666666666661</v>
      </c>
      <c r="M387" s="2">
        <v>7.0000000000000007E-2</v>
      </c>
      <c r="N387" s="3">
        <v>8194.34</v>
      </c>
      <c r="O387" s="3">
        <f t="shared" si="11"/>
        <v>682.86166666666668</v>
      </c>
      <c r="P387" t="s">
        <v>21</v>
      </c>
      <c r="Q387" t="s">
        <v>40</v>
      </c>
    </row>
    <row r="388" spans="2:17" x14ac:dyDescent="0.25">
      <c r="B388" t="s">
        <v>455</v>
      </c>
      <c r="C388" t="s">
        <v>1376</v>
      </c>
      <c r="D388" t="s">
        <v>16</v>
      </c>
      <c r="E388" t="s">
        <v>51</v>
      </c>
      <c r="F388" t="s">
        <v>33</v>
      </c>
      <c r="G388" t="s">
        <v>26</v>
      </c>
      <c r="H388" t="s">
        <v>68</v>
      </c>
      <c r="I388">
        <v>40</v>
      </c>
      <c r="J388" s="1">
        <v>43488</v>
      </c>
      <c r="K388" s="3">
        <v>159031</v>
      </c>
      <c r="L388" s="3">
        <f t="shared" ref="L388:L451" si="12">K388/12</f>
        <v>13252.583333333334</v>
      </c>
      <c r="M388" s="2">
        <v>0.1</v>
      </c>
      <c r="N388" s="3">
        <v>15903.1</v>
      </c>
      <c r="O388" s="3">
        <f t="shared" ref="O388:O451" si="13">N388/12</f>
        <v>1325.2583333333334</v>
      </c>
      <c r="P388" t="s">
        <v>21</v>
      </c>
      <c r="Q388" t="s">
        <v>49</v>
      </c>
    </row>
    <row r="389" spans="2:17" x14ac:dyDescent="0.25">
      <c r="B389" t="s">
        <v>456</v>
      </c>
      <c r="C389" t="s">
        <v>1377</v>
      </c>
      <c r="D389" t="s">
        <v>16</v>
      </c>
      <c r="E389" t="s">
        <v>17</v>
      </c>
      <c r="F389" t="s">
        <v>18</v>
      </c>
      <c r="G389" t="s">
        <v>19</v>
      </c>
      <c r="H389" t="s">
        <v>68</v>
      </c>
      <c r="I389">
        <v>49</v>
      </c>
      <c r="J389" s="1">
        <v>38000</v>
      </c>
      <c r="K389" s="3">
        <v>125086</v>
      </c>
      <c r="L389" s="3">
        <f t="shared" si="12"/>
        <v>10423.833333333334</v>
      </c>
      <c r="M389" s="2">
        <v>0.1</v>
      </c>
      <c r="N389" s="3">
        <v>12508.6</v>
      </c>
      <c r="O389" s="3">
        <f t="shared" si="13"/>
        <v>1042.3833333333334</v>
      </c>
      <c r="P389" t="s">
        <v>73</v>
      </c>
      <c r="Q389" t="s">
        <v>144</v>
      </c>
    </row>
    <row r="390" spans="2:17" x14ac:dyDescent="0.25">
      <c r="B390" t="s">
        <v>457</v>
      </c>
      <c r="C390" t="s">
        <v>1378</v>
      </c>
      <c r="D390" t="s">
        <v>188</v>
      </c>
      <c r="E390" t="s">
        <v>17</v>
      </c>
      <c r="F390" t="s">
        <v>33</v>
      </c>
      <c r="G390" t="s">
        <v>26</v>
      </c>
      <c r="H390" t="s">
        <v>34</v>
      </c>
      <c r="I390">
        <v>43</v>
      </c>
      <c r="J390" s="1">
        <v>42467</v>
      </c>
      <c r="K390" s="3">
        <v>67976</v>
      </c>
      <c r="L390" s="3">
        <f t="shared" si="12"/>
        <v>5664.666666666667</v>
      </c>
      <c r="M390" s="2">
        <v>0</v>
      </c>
      <c r="N390" s="3">
        <v>0</v>
      </c>
      <c r="O390" s="3">
        <f t="shared" si="13"/>
        <v>0</v>
      </c>
      <c r="P390" t="s">
        <v>21</v>
      </c>
      <c r="Q390" t="s">
        <v>22</v>
      </c>
    </row>
    <row r="391" spans="2:17" x14ac:dyDescent="0.25">
      <c r="B391" t="s">
        <v>458</v>
      </c>
      <c r="C391" t="s">
        <v>1379</v>
      </c>
      <c r="D391" t="s">
        <v>92</v>
      </c>
      <c r="E391" t="s">
        <v>32</v>
      </c>
      <c r="F391" t="s">
        <v>33</v>
      </c>
      <c r="G391" t="s">
        <v>26</v>
      </c>
      <c r="H391" t="s">
        <v>34</v>
      </c>
      <c r="I391">
        <v>31</v>
      </c>
      <c r="J391" s="1">
        <v>44308</v>
      </c>
      <c r="K391" s="3">
        <v>74215</v>
      </c>
      <c r="L391" s="3">
        <f t="shared" si="12"/>
        <v>6184.583333333333</v>
      </c>
      <c r="M391" s="2">
        <v>0</v>
      </c>
      <c r="N391" s="3">
        <v>0</v>
      </c>
      <c r="O391" s="3">
        <f t="shared" si="13"/>
        <v>0</v>
      </c>
      <c r="P391" t="s">
        <v>21</v>
      </c>
      <c r="Q391" t="s">
        <v>40</v>
      </c>
    </row>
    <row r="392" spans="2:17" x14ac:dyDescent="0.25">
      <c r="B392" t="s">
        <v>459</v>
      </c>
      <c r="C392" t="s">
        <v>1380</v>
      </c>
      <c r="D392" t="s">
        <v>31</v>
      </c>
      <c r="E392" t="s">
        <v>51</v>
      </c>
      <c r="F392" t="s">
        <v>25</v>
      </c>
      <c r="G392" t="s">
        <v>26</v>
      </c>
      <c r="H392" t="s">
        <v>27</v>
      </c>
      <c r="I392">
        <v>55</v>
      </c>
      <c r="J392" s="1">
        <v>40340</v>
      </c>
      <c r="K392" s="3">
        <v>187389</v>
      </c>
      <c r="L392" s="3">
        <f t="shared" si="12"/>
        <v>15615.75</v>
      </c>
      <c r="M392" s="2">
        <v>0.25</v>
      </c>
      <c r="N392" s="3">
        <v>46847.25</v>
      </c>
      <c r="O392" s="3">
        <f t="shared" si="13"/>
        <v>3903.9375</v>
      </c>
      <c r="P392" t="s">
        <v>28</v>
      </c>
      <c r="Q392" t="s">
        <v>98</v>
      </c>
    </row>
    <row r="393" spans="2:17" x14ac:dyDescent="0.25">
      <c r="B393" t="s">
        <v>362</v>
      </c>
      <c r="C393" t="s">
        <v>1381</v>
      </c>
      <c r="D393" t="s">
        <v>16</v>
      </c>
      <c r="E393" t="s">
        <v>55</v>
      </c>
      <c r="F393" t="s">
        <v>33</v>
      </c>
      <c r="G393" t="s">
        <v>19</v>
      </c>
      <c r="H393" t="s">
        <v>34</v>
      </c>
      <c r="I393">
        <v>41</v>
      </c>
      <c r="J393" s="1">
        <v>39747</v>
      </c>
      <c r="K393" s="3">
        <v>131841</v>
      </c>
      <c r="L393" s="3">
        <f t="shared" si="12"/>
        <v>10986.75</v>
      </c>
      <c r="M393" s="2">
        <v>0.13</v>
      </c>
      <c r="N393" s="3">
        <v>17139.330000000002</v>
      </c>
      <c r="O393" s="3">
        <f t="shared" si="13"/>
        <v>1428.2775000000001</v>
      </c>
      <c r="P393" t="s">
        <v>21</v>
      </c>
      <c r="Q393" t="s">
        <v>70</v>
      </c>
    </row>
    <row r="394" spans="2:17" x14ac:dyDescent="0.25">
      <c r="B394" t="s">
        <v>460</v>
      </c>
      <c r="C394" t="s">
        <v>1382</v>
      </c>
      <c r="D394" t="s">
        <v>39</v>
      </c>
      <c r="E394" t="s">
        <v>51</v>
      </c>
      <c r="F394" t="s">
        <v>18</v>
      </c>
      <c r="G394" t="s">
        <v>26</v>
      </c>
      <c r="H394" t="s">
        <v>27</v>
      </c>
      <c r="I394">
        <v>34</v>
      </c>
      <c r="J394" s="1">
        <v>40750</v>
      </c>
      <c r="K394" s="3">
        <v>97231</v>
      </c>
      <c r="L394" s="3">
        <f t="shared" si="12"/>
        <v>8102.583333333333</v>
      </c>
      <c r="M394" s="2">
        <v>0</v>
      </c>
      <c r="N394" s="3">
        <v>0</v>
      </c>
      <c r="O394" s="3">
        <f t="shared" si="13"/>
        <v>0</v>
      </c>
      <c r="P394" t="s">
        <v>28</v>
      </c>
      <c r="Q394" t="s">
        <v>86</v>
      </c>
    </row>
    <row r="395" spans="2:17" x14ac:dyDescent="0.25">
      <c r="B395" t="s">
        <v>461</v>
      </c>
      <c r="C395" t="s">
        <v>1383</v>
      </c>
      <c r="D395" t="s">
        <v>16</v>
      </c>
      <c r="E395" t="s">
        <v>32</v>
      </c>
      <c r="F395" t="s">
        <v>44</v>
      </c>
      <c r="G395" t="s">
        <v>19</v>
      </c>
      <c r="H395" t="s">
        <v>27</v>
      </c>
      <c r="I395">
        <v>41</v>
      </c>
      <c r="J395" s="1">
        <v>38060</v>
      </c>
      <c r="K395" s="3">
        <v>155004</v>
      </c>
      <c r="L395" s="3">
        <f t="shared" si="12"/>
        <v>12917</v>
      </c>
      <c r="M395" s="2">
        <v>0.12</v>
      </c>
      <c r="N395" s="3">
        <v>18600.48</v>
      </c>
      <c r="O395" s="3">
        <f t="shared" si="13"/>
        <v>1550.04</v>
      </c>
      <c r="P395" t="s">
        <v>21</v>
      </c>
      <c r="Q395" t="s">
        <v>52</v>
      </c>
    </row>
    <row r="396" spans="2:17" x14ac:dyDescent="0.25">
      <c r="B396" t="s">
        <v>462</v>
      </c>
      <c r="C396" t="s">
        <v>1384</v>
      </c>
      <c r="D396" t="s">
        <v>204</v>
      </c>
      <c r="E396" t="s">
        <v>17</v>
      </c>
      <c r="F396" t="s">
        <v>25</v>
      </c>
      <c r="G396" t="s">
        <v>26</v>
      </c>
      <c r="H396" t="s">
        <v>27</v>
      </c>
      <c r="I396">
        <v>40</v>
      </c>
      <c r="J396" s="1">
        <v>39293</v>
      </c>
      <c r="K396" s="3">
        <v>41859</v>
      </c>
      <c r="L396" s="3">
        <f t="shared" si="12"/>
        <v>3488.25</v>
      </c>
      <c r="M396" s="2">
        <v>0</v>
      </c>
      <c r="N396" s="3">
        <v>0</v>
      </c>
      <c r="O396" s="3">
        <f t="shared" si="13"/>
        <v>0</v>
      </c>
      <c r="P396" t="s">
        <v>21</v>
      </c>
      <c r="Q396" t="s">
        <v>22</v>
      </c>
    </row>
    <row r="397" spans="2:17" x14ac:dyDescent="0.25">
      <c r="B397" t="s">
        <v>463</v>
      </c>
      <c r="C397" t="s">
        <v>1385</v>
      </c>
      <c r="D397" t="s">
        <v>89</v>
      </c>
      <c r="E397" t="s">
        <v>17</v>
      </c>
      <c r="F397" t="s">
        <v>25</v>
      </c>
      <c r="G397" t="s">
        <v>26</v>
      </c>
      <c r="H397" t="s">
        <v>20</v>
      </c>
      <c r="I397">
        <v>42</v>
      </c>
      <c r="J397" s="1">
        <v>38984</v>
      </c>
      <c r="K397" s="3">
        <v>52733</v>
      </c>
      <c r="L397" s="3">
        <f t="shared" si="12"/>
        <v>4394.416666666667</v>
      </c>
      <c r="M397" s="2">
        <v>0</v>
      </c>
      <c r="N397" s="3">
        <v>0</v>
      </c>
      <c r="O397" s="3">
        <f t="shared" si="13"/>
        <v>0</v>
      </c>
      <c r="P397" t="s">
        <v>21</v>
      </c>
      <c r="Q397" t="s">
        <v>35</v>
      </c>
    </row>
    <row r="398" spans="2:17" x14ac:dyDescent="0.25">
      <c r="B398" t="s">
        <v>464</v>
      </c>
      <c r="C398" t="s">
        <v>1386</v>
      </c>
      <c r="D398" t="s">
        <v>64</v>
      </c>
      <c r="E398" t="s">
        <v>55</v>
      </c>
      <c r="F398" t="s">
        <v>44</v>
      </c>
      <c r="G398" t="s">
        <v>26</v>
      </c>
      <c r="H398" t="s">
        <v>27</v>
      </c>
      <c r="I398">
        <v>31</v>
      </c>
      <c r="J398" s="1">
        <v>42250</v>
      </c>
      <c r="K398" s="3">
        <v>250953</v>
      </c>
      <c r="L398" s="3">
        <f t="shared" si="12"/>
        <v>20912.75</v>
      </c>
      <c r="M398" s="2">
        <v>0.34</v>
      </c>
      <c r="N398" s="3">
        <v>85324.02</v>
      </c>
      <c r="O398" s="3">
        <f t="shared" si="13"/>
        <v>7110.335</v>
      </c>
      <c r="P398" t="s">
        <v>21</v>
      </c>
      <c r="Q398" t="s">
        <v>70</v>
      </c>
    </row>
    <row r="399" spans="2:17" x14ac:dyDescent="0.25">
      <c r="B399" t="s">
        <v>465</v>
      </c>
      <c r="C399" t="s">
        <v>1387</v>
      </c>
      <c r="D399" t="s">
        <v>31</v>
      </c>
      <c r="E399" t="s">
        <v>65</v>
      </c>
      <c r="F399" t="s">
        <v>18</v>
      </c>
      <c r="G399" t="s">
        <v>26</v>
      </c>
      <c r="H399" t="s">
        <v>27</v>
      </c>
      <c r="I399">
        <v>49</v>
      </c>
      <c r="J399" s="1">
        <v>36210</v>
      </c>
      <c r="K399" s="3">
        <v>191807</v>
      </c>
      <c r="L399" s="3">
        <f t="shared" si="12"/>
        <v>15983.916666666666</v>
      </c>
      <c r="M399" s="2">
        <v>0.21</v>
      </c>
      <c r="N399" s="3">
        <v>40279.47</v>
      </c>
      <c r="O399" s="3">
        <f t="shared" si="13"/>
        <v>3356.6224999999999</v>
      </c>
      <c r="P399" t="s">
        <v>28</v>
      </c>
      <c r="Q399" t="s">
        <v>29</v>
      </c>
    </row>
    <row r="400" spans="2:17" x14ac:dyDescent="0.25">
      <c r="B400" t="s">
        <v>466</v>
      </c>
      <c r="C400" t="s">
        <v>1388</v>
      </c>
      <c r="D400" t="s">
        <v>24</v>
      </c>
      <c r="E400" t="s">
        <v>17</v>
      </c>
      <c r="F400" t="s">
        <v>33</v>
      </c>
      <c r="G400" t="s">
        <v>26</v>
      </c>
      <c r="H400" t="s">
        <v>27</v>
      </c>
      <c r="I400">
        <v>42</v>
      </c>
      <c r="J400" s="1">
        <v>41813</v>
      </c>
      <c r="K400" s="3">
        <v>64677</v>
      </c>
      <c r="L400" s="3">
        <f t="shared" si="12"/>
        <v>5389.75</v>
      </c>
      <c r="M400" s="2">
        <v>0</v>
      </c>
      <c r="N400" s="3">
        <v>0</v>
      </c>
      <c r="O400" s="3">
        <f t="shared" si="13"/>
        <v>0</v>
      </c>
      <c r="P400" t="s">
        <v>28</v>
      </c>
      <c r="Q400" t="s">
        <v>29</v>
      </c>
    </row>
    <row r="401" spans="2:18" x14ac:dyDescent="0.25">
      <c r="B401" t="s">
        <v>243</v>
      </c>
      <c r="C401" t="s">
        <v>1389</v>
      </c>
      <c r="D401" t="s">
        <v>16</v>
      </c>
      <c r="E401" t="s">
        <v>17</v>
      </c>
      <c r="F401" t="s">
        <v>44</v>
      </c>
      <c r="G401" t="s">
        <v>26</v>
      </c>
      <c r="H401" t="s">
        <v>34</v>
      </c>
      <c r="I401">
        <v>46</v>
      </c>
      <c r="J401" s="1">
        <v>38244</v>
      </c>
      <c r="K401" s="3">
        <v>130274</v>
      </c>
      <c r="L401" s="3">
        <f t="shared" si="12"/>
        <v>10856.166666666666</v>
      </c>
      <c r="M401" s="2">
        <v>0.11</v>
      </c>
      <c r="N401" s="3">
        <v>14330.14</v>
      </c>
      <c r="O401" s="3">
        <f t="shared" si="13"/>
        <v>1194.1783333333333</v>
      </c>
      <c r="P401" t="s">
        <v>21</v>
      </c>
      <c r="Q401" t="s">
        <v>35</v>
      </c>
    </row>
    <row r="402" spans="2:18" x14ac:dyDescent="0.25">
      <c r="B402" t="s">
        <v>467</v>
      </c>
      <c r="C402" t="s">
        <v>1390</v>
      </c>
      <c r="D402" t="s">
        <v>160</v>
      </c>
      <c r="E402" t="s">
        <v>17</v>
      </c>
      <c r="F402" t="s">
        <v>18</v>
      </c>
      <c r="G402" t="s">
        <v>26</v>
      </c>
      <c r="H402" t="s">
        <v>27</v>
      </c>
      <c r="I402">
        <v>37</v>
      </c>
      <c r="J402" s="1">
        <v>42922</v>
      </c>
      <c r="K402" s="3">
        <v>96331</v>
      </c>
      <c r="L402" s="3">
        <f t="shared" si="12"/>
        <v>8027.583333333333</v>
      </c>
      <c r="M402" s="2">
        <v>0</v>
      </c>
      <c r="N402" s="3">
        <v>0</v>
      </c>
      <c r="O402" s="3">
        <f t="shared" si="13"/>
        <v>0</v>
      </c>
      <c r="P402" t="s">
        <v>28</v>
      </c>
      <c r="Q402" t="s">
        <v>61</v>
      </c>
    </row>
    <row r="403" spans="2:18" x14ac:dyDescent="0.25">
      <c r="B403" t="s">
        <v>468</v>
      </c>
      <c r="C403" t="s">
        <v>1391</v>
      </c>
      <c r="D403" t="s">
        <v>16</v>
      </c>
      <c r="E403" t="s">
        <v>32</v>
      </c>
      <c r="F403" t="s">
        <v>18</v>
      </c>
      <c r="G403" t="s">
        <v>19</v>
      </c>
      <c r="H403" t="s">
        <v>34</v>
      </c>
      <c r="I403">
        <v>51</v>
      </c>
      <c r="J403" s="1">
        <v>38835</v>
      </c>
      <c r="K403" s="3">
        <v>150758</v>
      </c>
      <c r="L403" s="3">
        <f t="shared" si="12"/>
        <v>12563.166666666666</v>
      </c>
      <c r="M403" s="2">
        <v>0.13</v>
      </c>
      <c r="N403" s="3">
        <v>19598.54</v>
      </c>
      <c r="O403" s="3">
        <f t="shared" si="13"/>
        <v>1633.2116666666668</v>
      </c>
      <c r="P403" t="s">
        <v>21</v>
      </c>
      <c r="Q403" t="s">
        <v>35</v>
      </c>
      <c r="R403" s="1">
        <v>39310</v>
      </c>
    </row>
    <row r="404" spans="2:18" x14ac:dyDescent="0.25">
      <c r="B404" t="s">
        <v>469</v>
      </c>
      <c r="C404" t="s">
        <v>1392</v>
      </c>
      <c r="D404" t="s">
        <v>31</v>
      </c>
      <c r="E404" t="s">
        <v>58</v>
      </c>
      <c r="F404" t="s">
        <v>44</v>
      </c>
      <c r="G404" t="s">
        <v>26</v>
      </c>
      <c r="H404" t="s">
        <v>68</v>
      </c>
      <c r="I404">
        <v>46</v>
      </c>
      <c r="J404" s="1">
        <v>41839</v>
      </c>
      <c r="K404" s="3">
        <v>173629</v>
      </c>
      <c r="L404" s="3">
        <f t="shared" si="12"/>
        <v>14469.083333333334</v>
      </c>
      <c r="M404" s="2">
        <v>0.21</v>
      </c>
      <c r="N404" s="3">
        <v>36462.089999999997</v>
      </c>
      <c r="O404" s="3">
        <f t="shared" si="13"/>
        <v>3038.5074999999997</v>
      </c>
      <c r="P404" t="s">
        <v>73</v>
      </c>
      <c r="Q404" t="s">
        <v>144</v>
      </c>
    </row>
    <row r="405" spans="2:18" x14ac:dyDescent="0.25">
      <c r="B405" t="s">
        <v>470</v>
      </c>
      <c r="C405" t="s">
        <v>1393</v>
      </c>
      <c r="D405" t="s">
        <v>225</v>
      </c>
      <c r="E405" t="s">
        <v>17</v>
      </c>
      <c r="F405" t="s">
        <v>44</v>
      </c>
      <c r="G405" t="s">
        <v>26</v>
      </c>
      <c r="H405" t="s">
        <v>20</v>
      </c>
      <c r="I405">
        <v>55</v>
      </c>
      <c r="J405" s="1">
        <v>35919</v>
      </c>
      <c r="K405" s="3">
        <v>62174</v>
      </c>
      <c r="L405" s="3">
        <f t="shared" si="12"/>
        <v>5181.166666666667</v>
      </c>
      <c r="M405" s="2">
        <v>0</v>
      </c>
      <c r="N405" s="3">
        <v>0</v>
      </c>
      <c r="O405" s="3">
        <f t="shared" si="13"/>
        <v>0</v>
      </c>
      <c r="P405" t="s">
        <v>21</v>
      </c>
      <c r="Q405" t="s">
        <v>35</v>
      </c>
    </row>
    <row r="406" spans="2:18" x14ac:dyDescent="0.25">
      <c r="B406" t="s">
        <v>471</v>
      </c>
      <c r="C406" t="s">
        <v>1394</v>
      </c>
      <c r="D406" t="s">
        <v>92</v>
      </c>
      <c r="E406" t="s">
        <v>51</v>
      </c>
      <c r="F406" t="s">
        <v>25</v>
      </c>
      <c r="G406" t="s">
        <v>26</v>
      </c>
      <c r="H406" t="s">
        <v>34</v>
      </c>
      <c r="I406">
        <v>43</v>
      </c>
      <c r="J406" s="1">
        <v>43028</v>
      </c>
      <c r="K406" s="3">
        <v>56555</v>
      </c>
      <c r="L406" s="3">
        <f t="shared" si="12"/>
        <v>4712.916666666667</v>
      </c>
      <c r="M406" s="2">
        <v>0</v>
      </c>
      <c r="N406" s="3">
        <v>0</v>
      </c>
      <c r="O406" s="3">
        <f t="shared" si="13"/>
        <v>0</v>
      </c>
      <c r="P406" t="s">
        <v>21</v>
      </c>
      <c r="Q406" t="s">
        <v>40</v>
      </c>
    </row>
    <row r="407" spans="2:18" x14ac:dyDescent="0.25">
      <c r="B407" t="s">
        <v>472</v>
      </c>
      <c r="C407" t="s">
        <v>1395</v>
      </c>
      <c r="D407" t="s">
        <v>92</v>
      </c>
      <c r="E407" t="s">
        <v>65</v>
      </c>
      <c r="F407" t="s">
        <v>25</v>
      </c>
      <c r="G407" t="s">
        <v>26</v>
      </c>
      <c r="H407" t="s">
        <v>34</v>
      </c>
      <c r="I407">
        <v>48</v>
      </c>
      <c r="J407" s="1">
        <v>38623</v>
      </c>
      <c r="K407" s="3">
        <v>74655</v>
      </c>
      <c r="L407" s="3">
        <f t="shared" si="12"/>
        <v>6221.25</v>
      </c>
      <c r="M407" s="2">
        <v>0</v>
      </c>
      <c r="N407" s="3">
        <v>0</v>
      </c>
      <c r="O407" s="3">
        <f t="shared" si="13"/>
        <v>0</v>
      </c>
      <c r="P407" t="s">
        <v>21</v>
      </c>
      <c r="Q407" t="s">
        <v>52</v>
      </c>
    </row>
    <row r="408" spans="2:18" x14ac:dyDescent="0.25">
      <c r="B408" t="s">
        <v>473</v>
      </c>
      <c r="C408" t="s">
        <v>1396</v>
      </c>
      <c r="D408" t="s">
        <v>188</v>
      </c>
      <c r="E408" t="s">
        <v>17</v>
      </c>
      <c r="F408" t="s">
        <v>44</v>
      </c>
      <c r="G408" t="s">
        <v>26</v>
      </c>
      <c r="H408" t="s">
        <v>34</v>
      </c>
      <c r="I408">
        <v>48</v>
      </c>
      <c r="J408" s="1">
        <v>37844</v>
      </c>
      <c r="K408" s="3">
        <v>93017</v>
      </c>
      <c r="L408" s="3">
        <f t="shared" si="12"/>
        <v>7751.416666666667</v>
      </c>
      <c r="M408" s="2">
        <v>0</v>
      </c>
      <c r="N408" s="3">
        <v>0</v>
      </c>
      <c r="O408" s="3">
        <f t="shared" si="13"/>
        <v>0</v>
      </c>
      <c r="P408" t="s">
        <v>21</v>
      </c>
      <c r="Q408" t="s">
        <v>22</v>
      </c>
    </row>
    <row r="409" spans="2:18" x14ac:dyDescent="0.25">
      <c r="B409" t="s">
        <v>474</v>
      </c>
      <c r="C409" t="s">
        <v>1397</v>
      </c>
      <c r="D409" t="s">
        <v>39</v>
      </c>
      <c r="E409" t="s">
        <v>65</v>
      </c>
      <c r="F409" t="s">
        <v>25</v>
      </c>
      <c r="G409" t="s">
        <v>26</v>
      </c>
      <c r="H409" t="s">
        <v>27</v>
      </c>
      <c r="I409">
        <v>51</v>
      </c>
      <c r="J409" s="1">
        <v>41013</v>
      </c>
      <c r="K409" s="3">
        <v>82300</v>
      </c>
      <c r="L409" s="3">
        <f t="shared" si="12"/>
        <v>6858.333333333333</v>
      </c>
      <c r="M409" s="2">
        <v>0</v>
      </c>
      <c r="N409" s="3">
        <v>0</v>
      </c>
      <c r="O409" s="3">
        <f t="shared" si="13"/>
        <v>0</v>
      </c>
      <c r="P409" t="s">
        <v>28</v>
      </c>
      <c r="Q409" t="s">
        <v>98</v>
      </c>
    </row>
    <row r="410" spans="2:18" x14ac:dyDescent="0.25">
      <c r="B410" t="s">
        <v>475</v>
      </c>
      <c r="C410" t="s">
        <v>1398</v>
      </c>
      <c r="D410" t="s">
        <v>122</v>
      </c>
      <c r="E410" t="s">
        <v>58</v>
      </c>
      <c r="F410" t="s">
        <v>18</v>
      </c>
      <c r="G410" t="s">
        <v>19</v>
      </c>
      <c r="H410" t="s">
        <v>34</v>
      </c>
      <c r="I410">
        <v>46</v>
      </c>
      <c r="J410" s="1">
        <v>39471</v>
      </c>
      <c r="K410" s="3">
        <v>91621</v>
      </c>
      <c r="L410" s="3">
        <f t="shared" si="12"/>
        <v>7635.083333333333</v>
      </c>
      <c r="M410" s="2">
        <v>0</v>
      </c>
      <c r="N410" s="3">
        <v>0</v>
      </c>
      <c r="O410" s="3">
        <f t="shared" si="13"/>
        <v>0</v>
      </c>
      <c r="P410" t="s">
        <v>21</v>
      </c>
      <c r="Q410" t="s">
        <v>35</v>
      </c>
    </row>
    <row r="411" spans="2:18" x14ac:dyDescent="0.25">
      <c r="B411" t="s">
        <v>476</v>
      </c>
      <c r="C411" t="s">
        <v>1399</v>
      </c>
      <c r="D411" t="s">
        <v>39</v>
      </c>
      <c r="E411" t="s">
        <v>65</v>
      </c>
      <c r="F411" t="s">
        <v>18</v>
      </c>
      <c r="G411" t="s">
        <v>26</v>
      </c>
      <c r="H411" t="s">
        <v>68</v>
      </c>
      <c r="I411">
        <v>33</v>
      </c>
      <c r="J411" s="1">
        <v>41973</v>
      </c>
      <c r="K411" s="3">
        <v>91280</v>
      </c>
      <c r="L411" s="3">
        <f t="shared" si="12"/>
        <v>7606.666666666667</v>
      </c>
      <c r="M411" s="2">
        <v>0</v>
      </c>
      <c r="N411" s="3">
        <v>0</v>
      </c>
      <c r="O411" s="3">
        <f t="shared" si="13"/>
        <v>0</v>
      </c>
      <c r="P411" t="s">
        <v>21</v>
      </c>
      <c r="Q411" t="s">
        <v>49</v>
      </c>
    </row>
    <row r="412" spans="2:18" x14ac:dyDescent="0.25">
      <c r="B412" t="s">
        <v>477</v>
      </c>
      <c r="C412" t="s">
        <v>1400</v>
      </c>
      <c r="D412" t="s">
        <v>126</v>
      </c>
      <c r="E412" t="s">
        <v>55</v>
      </c>
      <c r="F412" t="s">
        <v>25</v>
      </c>
      <c r="G412" t="s">
        <v>19</v>
      </c>
      <c r="H412" t="s">
        <v>20</v>
      </c>
      <c r="I412">
        <v>42</v>
      </c>
      <c r="J412" s="1">
        <v>44092</v>
      </c>
      <c r="K412" s="3">
        <v>47071</v>
      </c>
      <c r="L412" s="3">
        <f t="shared" si="12"/>
        <v>3922.5833333333335</v>
      </c>
      <c r="M412" s="2">
        <v>0</v>
      </c>
      <c r="N412" s="3">
        <v>0</v>
      </c>
      <c r="O412" s="3">
        <f t="shared" si="13"/>
        <v>0</v>
      </c>
      <c r="P412" t="s">
        <v>21</v>
      </c>
      <c r="Q412" t="s">
        <v>70</v>
      </c>
    </row>
    <row r="413" spans="2:18" x14ac:dyDescent="0.25">
      <c r="B413" t="s">
        <v>478</v>
      </c>
      <c r="C413" t="s">
        <v>1401</v>
      </c>
      <c r="D413" t="s">
        <v>260</v>
      </c>
      <c r="E413" t="s">
        <v>17</v>
      </c>
      <c r="F413" t="s">
        <v>25</v>
      </c>
      <c r="G413" t="s">
        <v>19</v>
      </c>
      <c r="H413" t="s">
        <v>34</v>
      </c>
      <c r="I413">
        <v>55</v>
      </c>
      <c r="J413" s="1">
        <v>40868</v>
      </c>
      <c r="K413" s="3">
        <v>81218</v>
      </c>
      <c r="L413" s="3">
        <f t="shared" si="12"/>
        <v>6768.166666666667</v>
      </c>
      <c r="M413" s="2">
        <v>0</v>
      </c>
      <c r="N413" s="3">
        <v>0</v>
      </c>
      <c r="O413" s="3">
        <f t="shared" si="13"/>
        <v>0</v>
      </c>
      <c r="P413" t="s">
        <v>21</v>
      </c>
      <c r="Q413" t="s">
        <v>35</v>
      </c>
    </row>
    <row r="414" spans="2:18" x14ac:dyDescent="0.25">
      <c r="B414" t="s">
        <v>479</v>
      </c>
      <c r="C414" t="s">
        <v>1402</v>
      </c>
      <c r="D414" t="s">
        <v>64</v>
      </c>
      <c r="E414" t="s">
        <v>58</v>
      </c>
      <c r="F414" t="s">
        <v>25</v>
      </c>
      <c r="G414" t="s">
        <v>19</v>
      </c>
      <c r="H414" t="s">
        <v>27</v>
      </c>
      <c r="I414">
        <v>50</v>
      </c>
      <c r="J414" s="1">
        <v>39734</v>
      </c>
      <c r="K414" s="3">
        <v>181801</v>
      </c>
      <c r="L414" s="3">
        <f t="shared" si="12"/>
        <v>15150.083333333334</v>
      </c>
      <c r="M414" s="2">
        <v>0.4</v>
      </c>
      <c r="N414" s="3">
        <v>72720.399999999994</v>
      </c>
      <c r="O414" s="3">
        <f t="shared" si="13"/>
        <v>6060.0333333333328</v>
      </c>
      <c r="P414" t="s">
        <v>28</v>
      </c>
      <c r="Q414" t="s">
        <v>29</v>
      </c>
      <c r="R414" s="1">
        <v>43810</v>
      </c>
    </row>
    <row r="415" spans="2:18" x14ac:dyDescent="0.25">
      <c r="B415" t="s">
        <v>480</v>
      </c>
      <c r="C415" t="s">
        <v>1403</v>
      </c>
      <c r="D415" t="s">
        <v>42</v>
      </c>
      <c r="E415" t="s">
        <v>43</v>
      </c>
      <c r="F415" t="s">
        <v>25</v>
      </c>
      <c r="G415" t="s">
        <v>19</v>
      </c>
      <c r="H415" t="s">
        <v>34</v>
      </c>
      <c r="I415">
        <v>26</v>
      </c>
      <c r="J415" s="1">
        <v>44521</v>
      </c>
      <c r="K415" s="3">
        <v>63137</v>
      </c>
      <c r="L415" s="3">
        <f t="shared" si="12"/>
        <v>5261.416666666667</v>
      </c>
      <c r="M415" s="2">
        <v>0</v>
      </c>
      <c r="N415" s="3">
        <v>0</v>
      </c>
      <c r="O415" s="3">
        <f t="shared" si="13"/>
        <v>0</v>
      </c>
      <c r="P415" t="s">
        <v>21</v>
      </c>
      <c r="Q415" t="s">
        <v>35</v>
      </c>
    </row>
    <row r="416" spans="2:18" x14ac:dyDescent="0.25">
      <c r="B416" t="s">
        <v>481</v>
      </c>
      <c r="C416" t="s">
        <v>1404</v>
      </c>
      <c r="D416" t="s">
        <v>64</v>
      </c>
      <c r="E416" t="s">
        <v>58</v>
      </c>
      <c r="F416" t="s">
        <v>25</v>
      </c>
      <c r="G416" t="s">
        <v>19</v>
      </c>
      <c r="H416" t="s">
        <v>27</v>
      </c>
      <c r="I416">
        <v>55</v>
      </c>
      <c r="J416" s="1">
        <v>43345</v>
      </c>
      <c r="K416" s="3">
        <v>221465</v>
      </c>
      <c r="L416" s="3">
        <f t="shared" si="12"/>
        <v>18455.416666666668</v>
      </c>
      <c r="M416" s="2">
        <v>0.34</v>
      </c>
      <c r="N416" s="3">
        <v>75298.100000000006</v>
      </c>
      <c r="O416" s="3">
        <f t="shared" si="13"/>
        <v>6274.8416666666672</v>
      </c>
      <c r="P416" t="s">
        <v>28</v>
      </c>
      <c r="Q416" t="s">
        <v>98</v>
      </c>
    </row>
    <row r="417" spans="2:18" x14ac:dyDescent="0.25">
      <c r="B417" t="s">
        <v>482</v>
      </c>
      <c r="C417" t="s">
        <v>1405</v>
      </c>
      <c r="D417" t="s">
        <v>82</v>
      </c>
      <c r="E417" t="s">
        <v>58</v>
      </c>
      <c r="F417" t="s">
        <v>18</v>
      </c>
      <c r="G417" t="s">
        <v>19</v>
      </c>
      <c r="H417" t="s">
        <v>27</v>
      </c>
      <c r="I417">
        <v>50</v>
      </c>
      <c r="J417" s="1">
        <v>41404</v>
      </c>
      <c r="K417" s="3">
        <v>79388</v>
      </c>
      <c r="L417" s="3">
        <f t="shared" si="12"/>
        <v>6615.666666666667</v>
      </c>
      <c r="M417" s="2">
        <v>0</v>
      </c>
      <c r="N417" s="3">
        <v>0</v>
      </c>
      <c r="O417" s="3">
        <f t="shared" si="13"/>
        <v>0</v>
      </c>
      <c r="P417" t="s">
        <v>21</v>
      </c>
      <c r="Q417" t="s">
        <v>52</v>
      </c>
      <c r="R417" s="1">
        <v>43681</v>
      </c>
    </row>
    <row r="418" spans="2:18" x14ac:dyDescent="0.25">
      <c r="B418" t="s">
        <v>483</v>
      </c>
      <c r="C418" t="s">
        <v>1406</v>
      </c>
      <c r="D418" t="s">
        <v>225</v>
      </c>
      <c r="E418" t="s">
        <v>17</v>
      </c>
      <c r="F418" t="s">
        <v>25</v>
      </c>
      <c r="G418" t="s">
        <v>19</v>
      </c>
      <c r="H418" t="s">
        <v>34</v>
      </c>
      <c r="I418">
        <v>28</v>
      </c>
      <c r="J418" s="1">
        <v>43122</v>
      </c>
      <c r="K418" s="3">
        <v>68176</v>
      </c>
      <c r="L418" s="3">
        <f t="shared" si="12"/>
        <v>5681.333333333333</v>
      </c>
      <c r="M418" s="2">
        <v>0</v>
      </c>
      <c r="N418" s="3">
        <v>0</v>
      </c>
      <c r="O418" s="3">
        <f t="shared" si="13"/>
        <v>0</v>
      </c>
      <c r="P418" t="s">
        <v>21</v>
      </c>
      <c r="Q418" t="s">
        <v>22</v>
      </c>
    </row>
    <row r="419" spans="2:18" x14ac:dyDescent="0.25">
      <c r="B419" t="s">
        <v>480</v>
      </c>
      <c r="C419" t="s">
        <v>1407</v>
      </c>
      <c r="D419" t="s">
        <v>16</v>
      </c>
      <c r="E419" t="s">
        <v>32</v>
      </c>
      <c r="F419" t="s">
        <v>18</v>
      </c>
      <c r="G419" t="s">
        <v>19</v>
      </c>
      <c r="H419" t="s">
        <v>68</v>
      </c>
      <c r="I419">
        <v>39</v>
      </c>
      <c r="J419" s="1">
        <v>43756</v>
      </c>
      <c r="K419" s="3">
        <v>122829</v>
      </c>
      <c r="L419" s="3">
        <f t="shared" si="12"/>
        <v>10235.75</v>
      </c>
      <c r="M419" s="2">
        <v>0.11</v>
      </c>
      <c r="N419" s="3">
        <v>13511.19</v>
      </c>
      <c r="O419" s="3">
        <f t="shared" si="13"/>
        <v>1125.9325000000001</v>
      </c>
      <c r="P419" t="s">
        <v>21</v>
      </c>
      <c r="Q419" t="s">
        <v>35</v>
      </c>
    </row>
    <row r="420" spans="2:18" x14ac:dyDescent="0.25">
      <c r="B420" t="s">
        <v>484</v>
      </c>
      <c r="C420" t="s">
        <v>1408</v>
      </c>
      <c r="D420" t="s">
        <v>16</v>
      </c>
      <c r="E420" t="s">
        <v>65</v>
      </c>
      <c r="F420" t="s">
        <v>33</v>
      </c>
      <c r="G420" t="s">
        <v>19</v>
      </c>
      <c r="H420" t="s">
        <v>27</v>
      </c>
      <c r="I420">
        <v>31</v>
      </c>
      <c r="J420" s="1">
        <v>43695</v>
      </c>
      <c r="K420" s="3">
        <v>126353</v>
      </c>
      <c r="L420" s="3">
        <f t="shared" si="12"/>
        <v>10529.416666666666</v>
      </c>
      <c r="M420" s="2">
        <v>0.12</v>
      </c>
      <c r="N420" s="3">
        <v>15162.36</v>
      </c>
      <c r="O420" s="3">
        <f t="shared" si="13"/>
        <v>1263.53</v>
      </c>
      <c r="P420" t="s">
        <v>28</v>
      </c>
      <c r="Q420" t="s">
        <v>61</v>
      </c>
    </row>
    <row r="421" spans="2:18" x14ac:dyDescent="0.25">
      <c r="B421" t="s">
        <v>485</v>
      </c>
      <c r="C421" t="s">
        <v>1409</v>
      </c>
      <c r="D421" t="s">
        <v>31</v>
      </c>
      <c r="E421" t="s">
        <v>51</v>
      </c>
      <c r="F421" t="s">
        <v>33</v>
      </c>
      <c r="G421" t="s">
        <v>19</v>
      </c>
      <c r="H421" t="s">
        <v>27</v>
      </c>
      <c r="I421">
        <v>55</v>
      </c>
      <c r="J421" s="1">
        <v>40468</v>
      </c>
      <c r="K421" s="3">
        <v>188727</v>
      </c>
      <c r="L421" s="3">
        <f t="shared" si="12"/>
        <v>15727.25</v>
      </c>
      <c r="M421" s="2">
        <v>0.23</v>
      </c>
      <c r="N421" s="3">
        <v>43407.21</v>
      </c>
      <c r="O421" s="3">
        <f t="shared" si="13"/>
        <v>3617.2674999999999</v>
      </c>
      <c r="P421" t="s">
        <v>28</v>
      </c>
      <c r="Q421" t="s">
        <v>98</v>
      </c>
    </row>
    <row r="422" spans="2:18" x14ac:dyDescent="0.25">
      <c r="B422" t="s">
        <v>336</v>
      </c>
      <c r="C422" t="s">
        <v>1410</v>
      </c>
      <c r="D422" t="s">
        <v>39</v>
      </c>
      <c r="E422" t="s">
        <v>43</v>
      </c>
      <c r="F422" t="s">
        <v>18</v>
      </c>
      <c r="G422" t="s">
        <v>26</v>
      </c>
      <c r="H422" t="s">
        <v>27</v>
      </c>
      <c r="I422">
        <v>52</v>
      </c>
      <c r="J422" s="1">
        <v>34383</v>
      </c>
      <c r="K422" s="3">
        <v>99624</v>
      </c>
      <c r="L422" s="3">
        <f t="shared" si="12"/>
        <v>8302</v>
      </c>
      <c r="M422" s="2">
        <v>0</v>
      </c>
      <c r="N422" s="3">
        <v>0</v>
      </c>
      <c r="O422" s="3">
        <f t="shared" si="13"/>
        <v>0</v>
      </c>
      <c r="P422" t="s">
        <v>21</v>
      </c>
      <c r="Q422" t="s">
        <v>22</v>
      </c>
    </row>
    <row r="423" spans="2:18" x14ac:dyDescent="0.25">
      <c r="B423" t="s">
        <v>486</v>
      </c>
      <c r="C423" t="s">
        <v>1411</v>
      </c>
      <c r="D423" t="s">
        <v>46</v>
      </c>
      <c r="E423" t="s">
        <v>43</v>
      </c>
      <c r="F423" t="s">
        <v>33</v>
      </c>
      <c r="G423" t="s">
        <v>19</v>
      </c>
      <c r="H423" t="s">
        <v>27</v>
      </c>
      <c r="I423">
        <v>55</v>
      </c>
      <c r="J423" s="1">
        <v>41202</v>
      </c>
      <c r="K423" s="3">
        <v>108686</v>
      </c>
      <c r="L423" s="3">
        <f t="shared" si="12"/>
        <v>9057.1666666666661</v>
      </c>
      <c r="M423" s="2">
        <v>0.06</v>
      </c>
      <c r="N423" s="3">
        <v>6521.16</v>
      </c>
      <c r="O423" s="3">
        <f t="shared" si="13"/>
        <v>543.42999999999995</v>
      </c>
      <c r="P423" t="s">
        <v>21</v>
      </c>
      <c r="Q423" t="s">
        <v>70</v>
      </c>
    </row>
    <row r="424" spans="2:18" x14ac:dyDescent="0.25">
      <c r="B424" t="s">
        <v>487</v>
      </c>
      <c r="C424" t="s">
        <v>1412</v>
      </c>
      <c r="D424" t="s">
        <v>48</v>
      </c>
      <c r="E424" t="s">
        <v>51</v>
      </c>
      <c r="F424" t="s">
        <v>44</v>
      </c>
      <c r="G424" t="s">
        <v>19</v>
      </c>
      <c r="H424" t="s">
        <v>68</v>
      </c>
      <c r="I424">
        <v>56</v>
      </c>
      <c r="J424" s="1">
        <v>34802</v>
      </c>
      <c r="K424" s="3">
        <v>50857</v>
      </c>
      <c r="L424" s="3">
        <f t="shared" si="12"/>
        <v>4238.083333333333</v>
      </c>
      <c r="M424" s="2">
        <v>0</v>
      </c>
      <c r="N424" s="3">
        <v>0</v>
      </c>
      <c r="O424" s="3">
        <f t="shared" si="13"/>
        <v>0</v>
      </c>
      <c r="P424" t="s">
        <v>73</v>
      </c>
      <c r="Q424" t="s">
        <v>74</v>
      </c>
    </row>
    <row r="425" spans="2:18" x14ac:dyDescent="0.25">
      <c r="B425" t="s">
        <v>488</v>
      </c>
      <c r="C425" t="s">
        <v>1413</v>
      </c>
      <c r="D425" t="s">
        <v>124</v>
      </c>
      <c r="E425" t="s">
        <v>58</v>
      </c>
      <c r="F425" t="s">
        <v>25</v>
      </c>
      <c r="G425" t="s">
        <v>26</v>
      </c>
      <c r="H425" t="s">
        <v>34</v>
      </c>
      <c r="I425">
        <v>47</v>
      </c>
      <c r="J425" s="1">
        <v>36893</v>
      </c>
      <c r="K425" s="3">
        <v>120628</v>
      </c>
      <c r="L425" s="3">
        <f t="shared" si="12"/>
        <v>10052.333333333334</v>
      </c>
      <c r="M425" s="2">
        <v>0</v>
      </c>
      <c r="N425" s="3">
        <v>0</v>
      </c>
      <c r="O425" s="3">
        <f t="shared" si="13"/>
        <v>0</v>
      </c>
      <c r="P425" t="s">
        <v>21</v>
      </c>
      <c r="Q425" t="s">
        <v>35</v>
      </c>
    </row>
    <row r="426" spans="2:18" x14ac:dyDescent="0.25">
      <c r="B426" t="s">
        <v>489</v>
      </c>
      <c r="C426" t="s">
        <v>1414</v>
      </c>
      <c r="D426" t="s">
        <v>31</v>
      </c>
      <c r="E426" t="s">
        <v>43</v>
      </c>
      <c r="F426" t="s">
        <v>33</v>
      </c>
      <c r="G426" t="s">
        <v>19</v>
      </c>
      <c r="H426" t="s">
        <v>34</v>
      </c>
      <c r="I426">
        <v>63</v>
      </c>
      <c r="J426" s="1">
        <v>43996</v>
      </c>
      <c r="K426" s="3">
        <v>181216</v>
      </c>
      <c r="L426" s="3">
        <f t="shared" si="12"/>
        <v>15101.333333333334</v>
      </c>
      <c r="M426" s="2">
        <v>0.27</v>
      </c>
      <c r="N426" s="3">
        <v>48928.32</v>
      </c>
      <c r="O426" s="3">
        <f t="shared" si="13"/>
        <v>4077.36</v>
      </c>
      <c r="P426" t="s">
        <v>21</v>
      </c>
      <c r="Q426" t="s">
        <v>70</v>
      </c>
    </row>
    <row r="427" spans="2:18" x14ac:dyDescent="0.25">
      <c r="B427" t="s">
        <v>490</v>
      </c>
      <c r="C427" t="s">
        <v>1415</v>
      </c>
      <c r="D427" t="s">
        <v>48</v>
      </c>
      <c r="E427" t="s">
        <v>32</v>
      </c>
      <c r="F427" t="s">
        <v>44</v>
      </c>
      <c r="G427" t="s">
        <v>19</v>
      </c>
      <c r="H427" t="s">
        <v>34</v>
      </c>
      <c r="I427">
        <v>63</v>
      </c>
      <c r="J427" s="1">
        <v>40984</v>
      </c>
      <c r="K427" s="3">
        <v>46081</v>
      </c>
      <c r="L427" s="3">
        <f t="shared" si="12"/>
        <v>3840.0833333333335</v>
      </c>
      <c r="M427" s="2">
        <v>0</v>
      </c>
      <c r="N427" s="3">
        <v>0</v>
      </c>
      <c r="O427" s="3">
        <f t="shared" si="13"/>
        <v>0</v>
      </c>
      <c r="P427" t="s">
        <v>21</v>
      </c>
      <c r="Q427" t="s">
        <v>35</v>
      </c>
    </row>
    <row r="428" spans="2:18" x14ac:dyDescent="0.25">
      <c r="B428" t="s">
        <v>491</v>
      </c>
      <c r="C428" t="s">
        <v>1416</v>
      </c>
      <c r="D428" t="s">
        <v>16</v>
      </c>
      <c r="E428" t="s">
        <v>51</v>
      </c>
      <c r="F428" t="s">
        <v>44</v>
      </c>
      <c r="G428" t="s">
        <v>19</v>
      </c>
      <c r="H428" t="s">
        <v>34</v>
      </c>
      <c r="I428">
        <v>55</v>
      </c>
      <c r="J428" s="1">
        <v>38135</v>
      </c>
      <c r="K428" s="3">
        <v>159885</v>
      </c>
      <c r="L428" s="3">
        <f t="shared" si="12"/>
        <v>13323.75</v>
      </c>
      <c r="M428" s="2">
        <v>0.12</v>
      </c>
      <c r="N428" s="3">
        <v>19186.2</v>
      </c>
      <c r="O428" s="3">
        <f t="shared" si="13"/>
        <v>1598.8500000000001</v>
      </c>
      <c r="P428" t="s">
        <v>21</v>
      </c>
      <c r="Q428" t="s">
        <v>70</v>
      </c>
    </row>
    <row r="429" spans="2:18" x14ac:dyDescent="0.25">
      <c r="B429" t="s">
        <v>492</v>
      </c>
      <c r="C429" t="s">
        <v>1417</v>
      </c>
      <c r="D429" t="s">
        <v>31</v>
      </c>
      <c r="E429" t="s">
        <v>43</v>
      </c>
      <c r="F429" t="s">
        <v>25</v>
      </c>
      <c r="G429" t="s">
        <v>19</v>
      </c>
      <c r="H429" t="s">
        <v>34</v>
      </c>
      <c r="I429">
        <v>55</v>
      </c>
      <c r="J429" s="1">
        <v>35001</v>
      </c>
      <c r="K429" s="3">
        <v>153271</v>
      </c>
      <c r="L429" s="3">
        <f t="shared" si="12"/>
        <v>12772.583333333334</v>
      </c>
      <c r="M429" s="2">
        <v>0.15</v>
      </c>
      <c r="N429" s="3">
        <v>22990.65</v>
      </c>
      <c r="O429" s="3">
        <f t="shared" si="13"/>
        <v>1915.8875</v>
      </c>
      <c r="P429" t="s">
        <v>21</v>
      </c>
      <c r="Q429" t="s">
        <v>52</v>
      </c>
    </row>
    <row r="430" spans="2:18" x14ac:dyDescent="0.25">
      <c r="B430" t="s">
        <v>493</v>
      </c>
      <c r="C430" t="s">
        <v>1418</v>
      </c>
      <c r="D430" t="s">
        <v>46</v>
      </c>
      <c r="E430" t="s">
        <v>55</v>
      </c>
      <c r="F430" t="s">
        <v>25</v>
      </c>
      <c r="G430" t="s">
        <v>26</v>
      </c>
      <c r="H430" t="s">
        <v>27</v>
      </c>
      <c r="I430">
        <v>42</v>
      </c>
      <c r="J430" s="1">
        <v>40159</v>
      </c>
      <c r="K430" s="3">
        <v>114242</v>
      </c>
      <c r="L430" s="3">
        <f t="shared" si="12"/>
        <v>9520.1666666666661</v>
      </c>
      <c r="M430" s="2">
        <v>0.08</v>
      </c>
      <c r="N430" s="3">
        <v>9139.36</v>
      </c>
      <c r="O430" s="3">
        <f t="shared" si="13"/>
        <v>761.61333333333334</v>
      </c>
      <c r="P430" t="s">
        <v>21</v>
      </c>
      <c r="Q430" t="s">
        <v>40</v>
      </c>
    </row>
    <row r="431" spans="2:18" x14ac:dyDescent="0.25">
      <c r="B431" t="s">
        <v>494</v>
      </c>
      <c r="C431" t="s">
        <v>1419</v>
      </c>
      <c r="D431" t="s">
        <v>89</v>
      </c>
      <c r="E431" t="s">
        <v>17</v>
      </c>
      <c r="F431" t="s">
        <v>33</v>
      </c>
      <c r="G431" t="s">
        <v>19</v>
      </c>
      <c r="H431" t="s">
        <v>27</v>
      </c>
      <c r="I431">
        <v>39</v>
      </c>
      <c r="J431" s="1">
        <v>44153</v>
      </c>
      <c r="K431" s="3">
        <v>48415</v>
      </c>
      <c r="L431" s="3">
        <f t="shared" si="12"/>
        <v>4034.5833333333335</v>
      </c>
      <c r="M431" s="2">
        <v>0</v>
      </c>
      <c r="N431" s="3">
        <v>0</v>
      </c>
      <c r="O431" s="3">
        <f t="shared" si="13"/>
        <v>0</v>
      </c>
      <c r="P431" t="s">
        <v>28</v>
      </c>
      <c r="Q431" t="s">
        <v>61</v>
      </c>
    </row>
    <row r="432" spans="2:18" x14ac:dyDescent="0.25">
      <c r="B432" t="s">
        <v>495</v>
      </c>
      <c r="C432" t="s">
        <v>1420</v>
      </c>
      <c r="D432" t="s">
        <v>176</v>
      </c>
      <c r="E432" t="s">
        <v>58</v>
      </c>
      <c r="F432" t="s">
        <v>25</v>
      </c>
      <c r="G432" t="s">
        <v>26</v>
      </c>
      <c r="H432" t="s">
        <v>68</v>
      </c>
      <c r="I432">
        <v>35</v>
      </c>
      <c r="J432" s="1">
        <v>42878</v>
      </c>
      <c r="K432" s="3">
        <v>65566</v>
      </c>
      <c r="L432" s="3">
        <f t="shared" si="12"/>
        <v>5463.833333333333</v>
      </c>
      <c r="M432" s="2">
        <v>0</v>
      </c>
      <c r="N432" s="3">
        <v>0</v>
      </c>
      <c r="O432" s="3">
        <f t="shared" si="13"/>
        <v>0</v>
      </c>
      <c r="P432" t="s">
        <v>21</v>
      </c>
      <c r="Q432" t="s">
        <v>22</v>
      </c>
    </row>
    <row r="433" spans="2:18" x14ac:dyDescent="0.25">
      <c r="B433" t="s">
        <v>496</v>
      </c>
      <c r="C433" t="s">
        <v>1421</v>
      </c>
      <c r="D433" t="s">
        <v>16</v>
      </c>
      <c r="E433" t="s">
        <v>65</v>
      </c>
      <c r="F433" t="s">
        <v>18</v>
      </c>
      <c r="G433" t="s">
        <v>26</v>
      </c>
      <c r="H433" t="s">
        <v>27</v>
      </c>
      <c r="I433">
        <v>45</v>
      </c>
      <c r="J433" s="1">
        <v>37014</v>
      </c>
      <c r="K433" s="3">
        <v>147752</v>
      </c>
      <c r="L433" s="3">
        <f t="shared" si="12"/>
        <v>12312.666666666666</v>
      </c>
      <c r="M433" s="2">
        <v>0.12</v>
      </c>
      <c r="N433" s="3">
        <v>17730.240000000002</v>
      </c>
      <c r="O433" s="3">
        <f t="shared" si="13"/>
        <v>1477.5200000000002</v>
      </c>
      <c r="P433" t="s">
        <v>28</v>
      </c>
      <c r="Q433" t="s">
        <v>61</v>
      </c>
      <c r="R433" s="1">
        <v>40903</v>
      </c>
    </row>
    <row r="434" spans="2:18" x14ac:dyDescent="0.25">
      <c r="B434" t="s">
        <v>497</v>
      </c>
      <c r="C434" t="s">
        <v>1422</v>
      </c>
      <c r="D434" t="s">
        <v>16</v>
      </c>
      <c r="E434" t="s">
        <v>65</v>
      </c>
      <c r="F434" t="s">
        <v>25</v>
      </c>
      <c r="G434" t="s">
        <v>19</v>
      </c>
      <c r="H434" t="s">
        <v>27</v>
      </c>
      <c r="I434">
        <v>25</v>
      </c>
      <c r="J434" s="1">
        <v>44453</v>
      </c>
      <c r="K434" s="3">
        <v>136810</v>
      </c>
      <c r="L434" s="3">
        <f t="shared" si="12"/>
        <v>11400.833333333334</v>
      </c>
      <c r="M434" s="2">
        <v>0.14000000000000001</v>
      </c>
      <c r="N434" s="3">
        <v>19153.400000000001</v>
      </c>
      <c r="O434" s="3">
        <f t="shared" si="13"/>
        <v>1596.1166666666668</v>
      </c>
      <c r="P434" t="s">
        <v>28</v>
      </c>
      <c r="Q434" t="s">
        <v>29</v>
      </c>
    </row>
    <row r="435" spans="2:18" x14ac:dyDescent="0.25">
      <c r="B435" t="s">
        <v>498</v>
      </c>
      <c r="C435" t="s">
        <v>1423</v>
      </c>
      <c r="D435" t="s">
        <v>48</v>
      </c>
      <c r="E435" t="s">
        <v>43</v>
      </c>
      <c r="F435" t="s">
        <v>44</v>
      </c>
      <c r="G435" t="s">
        <v>26</v>
      </c>
      <c r="H435" t="s">
        <v>34</v>
      </c>
      <c r="I435">
        <v>47</v>
      </c>
      <c r="J435" s="1">
        <v>41333</v>
      </c>
      <c r="K435" s="3">
        <v>54635</v>
      </c>
      <c r="L435" s="3">
        <f t="shared" si="12"/>
        <v>4552.916666666667</v>
      </c>
      <c r="M435" s="2">
        <v>0</v>
      </c>
      <c r="N435" s="3">
        <v>0</v>
      </c>
      <c r="O435" s="3">
        <f t="shared" si="13"/>
        <v>0</v>
      </c>
      <c r="P435" t="s">
        <v>21</v>
      </c>
      <c r="Q435" t="s">
        <v>35</v>
      </c>
    </row>
    <row r="436" spans="2:18" x14ac:dyDescent="0.25">
      <c r="B436" t="s">
        <v>499</v>
      </c>
      <c r="C436" t="s">
        <v>1424</v>
      </c>
      <c r="D436" t="s">
        <v>138</v>
      </c>
      <c r="E436" t="s">
        <v>17</v>
      </c>
      <c r="F436" t="s">
        <v>44</v>
      </c>
      <c r="G436" t="s">
        <v>19</v>
      </c>
      <c r="H436" t="s">
        <v>34</v>
      </c>
      <c r="I436">
        <v>42</v>
      </c>
      <c r="J436" s="1">
        <v>43866</v>
      </c>
      <c r="K436" s="3">
        <v>96636</v>
      </c>
      <c r="L436" s="3">
        <f t="shared" si="12"/>
        <v>8053</v>
      </c>
      <c r="M436" s="2">
        <v>0</v>
      </c>
      <c r="N436" s="3">
        <v>0</v>
      </c>
      <c r="O436" s="3">
        <f t="shared" si="13"/>
        <v>0</v>
      </c>
      <c r="P436" t="s">
        <v>21</v>
      </c>
      <c r="Q436" t="s">
        <v>70</v>
      </c>
    </row>
    <row r="437" spans="2:18" x14ac:dyDescent="0.25">
      <c r="B437" t="s">
        <v>500</v>
      </c>
      <c r="C437" t="s">
        <v>1425</v>
      </c>
      <c r="D437" t="s">
        <v>188</v>
      </c>
      <c r="E437" t="s">
        <v>17</v>
      </c>
      <c r="F437" t="s">
        <v>25</v>
      </c>
      <c r="G437" t="s">
        <v>19</v>
      </c>
      <c r="H437" t="s">
        <v>20</v>
      </c>
      <c r="I437">
        <v>35</v>
      </c>
      <c r="J437" s="1">
        <v>41941</v>
      </c>
      <c r="K437" s="3">
        <v>91592</v>
      </c>
      <c r="L437" s="3">
        <f t="shared" si="12"/>
        <v>7632.666666666667</v>
      </c>
      <c r="M437" s="2">
        <v>0</v>
      </c>
      <c r="N437" s="3">
        <v>0</v>
      </c>
      <c r="O437" s="3">
        <f t="shared" si="13"/>
        <v>0</v>
      </c>
      <c r="P437" t="s">
        <v>21</v>
      </c>
      <c r="Q437" t="s">
        <v>35</v>
      </c>
    </row>
    <row r="438" spans="2:18" x14ac:dyDescent="0.25">
      <c r="B438" t="s">
        <v>501</v>
      </c>
      <c r="C438" t="s">
        <v>1426</v>
      </c>
      <c r="D438" t="s">
        <v>126</v>
      </c>
      <c r="E438" t="s">
        <v>55</v>
      </c>
      <c r="F438" t="s">
        <v>18</v>
      </c>
      <c r="G438" t="s">
        <v>19</v>
      </c>
      <c r="H438" t="s">
        <v>27</v>
      </c>
      <c r="I438">
        <v>45</v>
      </c>
      <c r="J438" s="1">
        <v>36755</v>
      </c>
      <c r="K438" s="3">
        <v>55563</v>
      </c>
      <c r="L438" s="3">
        <f t="shared" si="12"/>
        <v>4630.25</v>
      </c>
      <c r="M438" s="2">
        <v>0</v>
      </c>
      <c r="N438" s="3">
        <v>0</v>
      </c>
      <c r="O438" s="3">
        <f t="shared" si="13"/>
        <v>0</v>
      </c>
      <c r="P438" t="s">
        <v>28</v>
      </c>
      <c r="Q438" t="s">
        <v>98</v>
      </c>
    </row>
    <row r="439" spans="2:18" x14ac:dyDescent="0.25">
      <c r="B439" t="s">
        <v>502</v>
      </c>
      <c r="C439" t="s">
        <v>1427</v>
      </c>
      <c r="D439" t="s">
        <v>31</v>
      </c>
      <c r="E439" t="s">
        <v>17</v>
      </c>
      <c r="F439" t="s">
        <v>18</v>
      </c>
      <c r="G439" t="s">
        <v>19</v>
      </c>
      <c r="H439" t="s">
        <v>27</v>
      </c>
      <c r="I439">
        <v>52</v>
      </c>
      <c r="J439" s="1">
        <v>35109</v>
      </c>
      <c r="K439" s="3">
        <v>159724</v>
      </c>
      <c r="L439" s="3">
        <f t="shared" si="12"/>
        <v>13310.333333333334</v>
      </c>
      <c r="M439" s="2">
        <v>0.23</v>
      </c>
      <c r="N439" s="3">
        <v>36736.519999999997</v>
      </c>
      <c r="O439" s="3">
        <f t="shared" si="13"/>
        <v>3061.3766666666666</v>
      </c>
      <c r="P439" t="s">
        <v>28</v>
      </c>
      <c r="Q439" t="s">
        <v>86</v>
      </c>
    </row>
    <row r="440" spans="2:18" x14ac:dyDescent="0.25">
      <c r="B440" t="s">
        <v>503</v>
      </c>
      <c r="C440" t="s">
        <v>1428</v>
      </c>
      <c r="D440" t="s">
        <v>64</v>
      </c>
      <c r="E440" t="s">
        <v>65</v>
      </c>
      <c r="F440" t="s">
        <v>44</v>
      </c>
      <c r="G440" t="s">
        <v>26</v>
      </c>
      <c r="H440" t="s">
        <v>27</v>
      </c>
      <c r="I440">
        <v>57</v>
      </c>
      <c r="J440" s="1">
        <v>42951</v>
      </c>
      <c r="K440" s="3">
        <v>183190</v>
      </c>
      <c r="L440" s="3">
        <f t="shared" si="12"/>
        <v>15265.833333333334</v>
      </c>
      <c r="M440" s="2">
        <v>0.36</v>
      </c>
      <c r="N440" s="3">
        <v>65948.399999999994</v>
      </c>
      <c r="O440" s="3">
        <f t="shared" si="13"/>
        <v>5495.7</v>
      </c>
      <c r="P440" t="s">
        <v>21</v>
      </c>
      <c r="Q440" t="s">
        <v>35</v>
      </c>
    </row>
    <row r="441" spans="2:18" x14ac:dyDescent="0.25">
      <c r="B441" t="s">
        <v>504</v>
      </c>
      <c r="C441" t="s">
        <v>1429</v>
      </c>
      <c r="D441" t="s">
        <v>48</v>
      </c>
      <c r="E441" t="s">
        <v>51</v>
      </c>
      <c r="F441" t="s">
        <v>33</v>
      </c>
      <c r="G441" t="s">
        <v>19</v>
      </c>
      <c r="H441" t="s">
        <v>34</v>
      </c>
      <c r="I441">
        <v>56</v>
      </c>
      <c r="J441" s="1">
        <v>43824</v>
      </c>
      <c r="K441" s="3">
        <v>54829</v>
      </c>
      <c r="L441" s="3">
        <f t="shared" si="12"/>
        <v>4569.083333333333</v>
      </c>
      <c r="M441" s="2">
        <v>0</v>
      </c>
      <c r="N441" s="3">
        <v>0</v>
      </c>
      <c r="O441" s="3">
        <f t="shared" si="13"/>
        <v>0</v>
      </c>
      <c r="P441" t="s">
        <v>21</v>
      </c>
      <c r="Q441" t="s">
        <v>40</v>
      </c>
    </row>
    <row r="442" spans="2:18" x14ac:dyDescent="0.25">
      <c r="B442" t="s">
        <v>505</v>
      </c>
      <c r="C442" t="s">
        <v>1430</v>
      </c>
      <c r="D442" t="s">
        <v>82</v>
      </c>
      <c r="E442" t="s">
        <v>58</v>
      </c>
      <c r="F442" t="s">
        <v>44</v>
      </c>
      <c r="G442" t="s">
        <v>26</v>
      </c>
      <c r="H442" t="s">
        <v>68</v>
      </c>
      <c r="I442">
        <v>46</v>
      </c>
      <c r="J442" s="1">
        <v>38464</v>
      </c>
      <c r="K442" s="3">
        <v>96639</v>
      </c>
      <c r="L442" s="3">
        <f t="shared" si="12"/>
        <v>8053.25</v>
      </c>
      <c r="M442" s="2">
        <v>0</v>
      </c>
      <c r="N442" s="3">
        <v>0</v>
      </c>
      <c r="O442" s="3">
        <f t="shared" si="13"/>
        <v>0</v>
      </c>
      <c r="P442" t="s">
        <v>73</v>
      </c>
      <c r="Q442" t="s">
        <v>77</v>
      </c>
    </row>
    <row r="443" spans="2:18" x14ac:dyDescent="0.25">
      <c r="B443" t="s">
        <v>506</v>
      </c>
      <c r="C443" t="s">
        <v>1431</v>
      </c>
      <c r="D443" t="s">
        <v>46</v>
      </c>
      <c r="E443" t="s">
        <v>65</v>
      </c>
      <c r="F443" t="s">
        <v>33</v>
      </c>
      <c r="G443" t="s">
        <v>19</v>
      </c>
      <c r="H443" t="s">
        <v>27</v>
      </c>
      <c r="I443">
        <v>43</v>
      </c>
      <c r="J443" s="1">
        <v>38879</v>
      </c>
      <c r="K443" s="3">
        <v>117278</v>
      </c>
      <c r="L443" s="3">
        <f t="shared" si="12"/>
        <v>9773.1666666666661</v>
      </c>
      <c r="M443" s="2">
        <v>0.09</v>
      </c>
      <c r="N443" s="3">
        <v>10555.02</v>
      </c>
      <c r="O443" s="3">
        <f t="shared" si="13"/>
        <v>879.58500000000004</v>
      </c>
      <c r="P443" t="s">
        <v>21</v>
      </c>
      <c r="Q443" t="s">
        <v>49</v>
      </c>
    </row>
    <row r="444" spans="2:18" x14ac:dyDescent="0.25">
      <c r="B444" t="s">
        <v>507</v>
      </c>
      <c r="C444" t="s">
        <v>1432</v>
      </c>
      <c r="D444" t="s">
        <v>37</v>
      </c>
      <c r="E444" t="s">
        <v>17</v>
      </c>
      <c r="F444" t="s">
        <v>33</v>
      </c>
      <c r="G444" t="s">
        <v>26</v>
      </c>
      <c r="H444" t="s">
        <v>27</v>
      </c>
      <c r="I444">
        <v>53</v>
      </c>
      <c r="J444" s="1">
        <v>39487</v>
      </c>
      <c r="K444" s="3">
        <v>84193</v>
      </c>
      <c r="L444" s="3">
        <f t="shared" si="12"/>
        <v>7016.083333333333</v>
      </c>
      <c r="M444" s="2">
        <v>0.09</v>
      </c>
      <c r="N444" s="3">
        <v>7577.37</v>
      </c>
      <c r="O444" s="3">
        <f t="shared" si="13"/>
        <v>631.44749999999999</v>
      </c>
      <c r="P444" t="s">
        <v>28</v>
      </c>
      <c r="Q444" t="s">
        <v>61</v>
      </c>
    </row>
    <row r="445" spans="2:18" x14ac:dyDescent="0.25">
      <c r="B445" t="s">
        <v>508</v>
      </c>
      <c r="C445" t="s">
        <v>1433</v>
      </c>
      <c r="D445" t="s">
        <v>282</v>
      </c>
      <c r="E445" t="s">
        <v>17</v>
      </c>
      <c r="F445" t="s">
        <v>25</v>
      </c>
      <c r="G445" t="s">
        <v>19</v>
      </c>
      <c r="H445" t="s">
        <v>34</v>
      </c>
      <c r="I445">
        <v>47</v>
      </c>
      <c r="J445" s="1">
        <v>43309</v>
      </c>
      <c r="K445" s="3">
        <v>87806</v>
      </c>
      <c r="L445" s="3">
        <f t="shared" si="12"/>
        <v>7317.166666666667</v>
      </c>
      <c r="M445" s="2">
        <v>0</v>
      </c>
      <c r="N445" s="3">
        <v>0</v>
      </c>
      <c r="O445" s="3">
        <f t="shared" si="13"/>
        <v>0</v>
      </c>
      <c r="P445" t="s">
        <v>21</v>
      </c>
      <c r="Q445" t="s">
        <v>22</v>
      </c>
    </row>
    <row r="446" spans="2:18" x14ac:dyDescent="0.25">
      <c r="B446" t="s">
        <v>509</v>
      </c>
      <c r="C446" t="s">
        <v>1434</v>
      </c>
      <c r="D446" t="s">
        <v>147</v>
      </c>
      <c r="E446" t="s">
        <v>58</v>
      </c>
      <c r="F446" t="s">
        <v>18</v>
      </c>
      <c r="G446" t="s">
        <v>26</v>
      </c>
      <c r="H446" t="s">
        <v>34</v>
      </c>
      <c r="I446">
        <v>62</v>
      </c>
      <c r="J446" s="1">
        <v>40820</v>
      </c>
      <c r="K446" s="3">
        <v>63959</v>
      </c>
      <c r="L446" s="3">
        <f t="shared" si="12"/>
        <v>5329.916666666667</v>
      </c>
      <c r="M446" s="2">
        <v>0</v>
      </c>
      <c r="N446" s="3">
        <v>0</v>
      </c>
      <c r="O446" s="3">
        <f t="shared" si="13"/>
        <v>0</v>
      </c>
      <c r="P446" t="s">
        <v>21</v>
      </c>
      <c r="Q446" t="s">
        <v>22</v>
      </c>
    </row>
    <row r="447" spans="2:18" x14ac:dyDescent="0.25">
      <c r="B447" t="s">
        <v>510</v>
      </c>
      <c r="C447" t="s">
        <v>1435</v>
      </c>
      <c r="D447" t="s">
        <v>64</v>
      </c>
      <c r="E447" t="s">
        <v>17</v>
      </c>
      <c r="F447" t="s">
        <v>18</v>
      </c>
      <c r="G447" t="s">
        <v>26</v>
      </c>
      <c r="H447" t="s">
        <v>27</v>
      </c>
      <c r="I447">
        <v>35</v>
      </c>
      <c r="J447" s="1">
        <v>42166</v>
      </c>
      <c r="K447" s="3">
        <v>234723</v>
      </c>
      <c r="L447" s="3">
        <f t="shared" si="12"/>
        <v>19560.25</v>
      </c>
      <c r="M447" s="2">
        <v>0.36</v>
      </c>
      <c r="N447" s="3">
        <v>84500.28</v>
      </c>
      <c r="O447" s="3">
        <f t="shared" si="13"/>
        <v>7041.69</v>
      </c>
      <c r="P447" t="s">
        <v>28</v>
      </c>
      <c r="Q447" t="s">
        <v>61</v>
      </c>
    </row>
    <row r="448" spans="2:18" x14ac:dyDescent="0.25">
      <c r="B448" t="s">
        <v>511</v>
      </c>
      <c r="C448" t="s">
        <v>1436</v>
      </c>
      <c r="D448" t="s">
        <v>48</v>
      </c>
      <c r="E448" t="s">
        <v>51</v>
      </c>
      <c r="F448" t="s">
        <v>44</v>
      </c>
      <c r="G448" t="s">
        <v>19</v>
      </c>
      <c r="H448" t="s">
        <v>27</v>
      </c>
      <c r="I448">
        <v>27</v>
      </c>
      <c r="J448" s="1">
        <v>43701</v>
      </c>
      <c r="K448" s="3">
        <v>50809</v>
      </c>
      <c r="L448" s="3">
        <f t="shared" si="12"/>
        <v>4234.083333333333</v>
      </c>
      <c r="M448" s="2">
        <v>0</v>
      </c>
      <c r="N448" s="3">
        <v>0</v>
      </c>
      <c r="O448" s="3">
        <f t="shared" si="13"/>
        <v>0</v>
      </c>
      <c r="P448" t="s">
        <v>28</v>
      </c>
      <c r="Q448" t="s">
        <v>29</v>
      </c>
    </row>
    <row r="449" spans="2:18" x14ac:dyDescent="0.25">
      <c r="B449" t="s">
        <v>512</v>
      </c>
      <c r="C449" t="s">
        <v>1437</v>
      </c>
      <c r="D449" t="s">
        <v>39</v>
      </c>
      <c r="E449" t="s">
        <v>32</v>
      </c>
      <c r="F449" t="s">
        <v>25</v>
      </c>
      <c r="G449" t="s">
        <v>26</v>
      </c>
      <c r="H449" t="s">
        <v>34</v>
      </c>
      <c r="I449">
        <v>55</v>
      </c>
      <c r="J449" s="1">
        <v>37456</v>
      </c>
      <c r="K449" s="3">
        <v>77396</v>
      </c>
      <c r="L449" s="3">
        <f t="shared" si="12"/>
        <v>6449.666666666667</v>
      </c>
      <c r="M449" s="2">
        <v>0</v>
      </c>
      <c r="N449" s="3">
        <v>0</v>
      </c>
      <c r="O449" s="3">
        <f t="shared" si="13"/>
        <v>0</v>
      </c>
      <c r="P449" t="s">
        <v>21</v>
      </c>
      <c r="Q449" t="s">
        <v>49</v>
      </c>
    </row>
    <row r="450" spans="2:18" x14ac:dyDescent="0.25">
      <c r="B450" t="s">
        <v>513</v>
      </c>
      <c r="C450" t="s">
        <v>1438</v>
      </c>
      <c r="D450" t="s">
        <v>39</v>
      </c>
      <c r="E450" t="s">
        <v>32</v>
      </c>
      <c r="F450" t="s">
        <v>33</v>
      </c>
      <c r="G450" t="s">
        <v>19</v>
      </c>
      <c r="H450" t="s">
        <v>27</v>
      </c>
      <c r="I450">
        <v>63</v>
      </c>
      <c r="J450" s="1">
        <v>36525</v>
      </c>
      <c r="K450" s="3">
        <v>89523</v>
      </c>
      <c r="L450" s="3">
        <f t="shared" si="12"/>
        <v>7460.25</v>
      </c>
      <c r="M450" s="2">
        <v>0</v>
      </c>
      <c r="N450" s="3">
        <v>0</v>
      </c>
      <c r="O450" s="3">
        <f t="shared" si="13"/>
        <v>0</v>
      </c>
      <c r="P450" t="s">
        <v>21</v>
      </c>
      <c r="Q450" t="s">
        <v>40</v>
      </c>
    </row>
    <row r="451" spans="2:18" x14ac:dyDescent="0.25">
      <c r="B451" t="s">
        <v>514</v>
      </c>
      <c r="C451" t="s">
        <v>1439</v>
      </c>
      <c r="D451" t="s">
        <v>138</v>
      </c>
      <c r="E451" t="s">
        <v>17</v>
      </c>
      <c r="F451" t="s">
        <v>44</v>
      </c>
      <c r="G451" t="s">
        <v>19</v>
      </c>
      <c r="H451" t="s">
        <v>27</v>
      </c>
      <c r="I451">
        <v>53</v>
      </c>
      <c r="J451" s="1">
        <v>40744</v>
      </c>
      <c r="K451" s="3">
        <v>86173</v>
      </c>
      <c r="L451" s="3">
        <f t="shared" si="12"/>
        <v>7181.083333333333</v>
      </c>
      <c r="M451" s="2">
        <v>0</v>
      </c>
      <c r="N451" s="3">
        <v>0</v>
      </c>
      <c r="O451" s="3">
        <f t="shared" si="13"/>
        <v>0</v>
      </c>
      <c r="P451" t="s">
        <v>28</v>
      </c>
      <c r="Q451" t="s">
        <v>29</v>
      </c>
    </row>
    <row r="452" spans="2:18" x14ac:dyDescent="0.25">
      <c r="B452" t="s">
        <v>515</v>
      </c>
      <c r="C452" t="s">
        <v>1440</v>
      </c>
      <c r="D452" t="s">
        <v>64</v>
      </c>
      <c r="E452" t="s">
        <v>43</v>
      </c>
      <c r="F452" t="s">
        <v>25</v>
      </c>
      <c r="G452" t="s">
        <v>19</v>
      </c>
      <c r="H452" t="s">
        <v>20</v>
      </c>
      <c r="I452">
        <v>54</v>
      </c>
      <c r="J452" s="1">
        <v>36757</v>
      </c>
      <c r="K452" s="3">
        <v>222224</v>
      </c>
      <c r="L452" s="3">
        <f t="shared" ref="L452:L515" si="14">K452/12</f>
        <v>18518.666666666668</v>
      </c>
      <c r="M452" s="2">
        <v>0.38</v>
      </c>
      <c r="N452" s="3">
        <v>84445.119999999995</v>
      </c>
      <c r="O452" s="3">
        <f t="shared" ref="O452:O515" si="15">N452/12</f>
        <v>7037.0933333333332</v>
      </c>
      <c r="P452" t="s">
        <v>21</v>
      </c>
      <c r="Q452" t="s">
        <v>70</v>
      </c>
    </row>
    <row r="453" spans="2:18" x14ac:dyDescent="0.25">
      <c r="B453" t="s">
        <v>516</v>
      </c>
      <c r="C453" t="s">
        <v>1441</v>
      </c>
      <c r="D453" t="s">
        <v>16</v>
      </c>
      <c r="E453" t="s">
        <v>32</v>
      </c>
      <c r="F453" t="s">
        <v>18</v>
      </c>
      <c r="G453" t="s">
        <v>26</v>
      </c>
      <c r="H453" t="s">
        <v>27</v>
      </c>
      <c r="I453">
        <v>43</v>
      </c>
      <c r="J453" s="1">
        <v>44303</v>
      </c>
      <c r="K453" s="3">
        <v>146140</v>
      </c>
      <c r="L453" s="3">
        <f t="shared" si="14"/>
        <v>12178.333333333334</v>
      </c>
      <c r="M453" s="2">
        <v>0.15</v>
      </c>
      <c r="N453" s="3">
        <v>21921</v>
      </c>
      <c r="O453" s="3">
        <f t="shared" si="15"/>
        <v>1826.75</v>
      </c>
      <c r="P453" t="s">
        <v>21</v>
      </c>
      <c r="Q453" t="s">
        <v>22</v>
      </c>
    </row>
    <row r="454" spans="2:18" x14ac:dyDescent="0.25">
      <c r="B454" t="s">
        <v>517</v>
      </c>
      <c r="C454" t="s">
        <v>1442</v>
      </c>
      <c r="D454" t="s">
        <v>85</v>
      </c>
      <c r="E454" t="s">
        <v>58</v>
      </c>
      <c r="F454" t="s">
        <v>33</v>
      </c>
      <c r="G454" t="s">
        <v>19</v>
      </c>
      <c r="H454" t="s">
        <v>34</v>
      </c>
      <c r="I454">
        <v>64</v>
      </c>
      <c r="J454" s="1">
        <v>34505</v>
      </c>
      <c r="K454" s="3">
        <v>109456</v>
      </c>
      <c r="L454" s="3">
        <f t="shared" si="14"/>
        <v>9121.3333333333339</v>
      </c>
      <c r="M454" s="2">
        <v>0.1</v>
      </c>
      <c r="N454" s="3">
        <v>10945.6</v>
      </c>
      <c r="O454" s="3">
        <f t="shared" si="15"/>
        <v>912.13333333333333</v>
      </c>
      <c r="P454" t="s">
        <v>21</v>
      </c>
      <c r="Q454" t="s">
        <v>35</v>
      </c>
    </row>
    <row r="455" spans="2:18" x14ac:dyDescent="0.25">
      <c r="B455" t="s">
        <v>518</v>
      </c>
      <c r="C455" t="s">
        <v>1443</v>
      </c>
      <c r="D455" t="s">
        <v>31</v>
      </c>
      <c r="E455" t="s">
        <v>32</v>
      </c>
      <c r="F455" t="s">
        <v>18</v>
      </c>
      <c r="G455" t="s">
        <v>19</v>
      </c>
      <c r="H455" t="s">
        <v>68</v>
      </c>
      <c r="I455">
        <v>65</v>
      </c>
      <c r="J455" s="1">
        <v>39728</v>
      </c>
      <c r="K455" s="3">
        <v>170221</v>
      </c>
      <c r="L455" s="3">
        <f t="shared" si="14"/>
        <v>14185.083333333334</v>
      </c>
      <c r="M455" s="2">
        <v>0.15</v>
      </c>
      <c r="N455" s="3">
        <v>25533.15</v>
      </c>
      <c r="O455" s="3">
        <f t="shared" si="15"/>
        <v>2127.7625000000003</v>
      </c>
      <c r="P455" t="s">
        <v>73</v>
      </c>
      <c r="Q455" t="s">
        <v>74</v>
      </c>
    </row>
    <row r="456" spans="2:18" x14ac:dyDescent="0.25">
      <c r="B456" t="s">
        <v>398</v>
      </c>
      <c r="C456" t="s">
        <v>1444</v>
      </c>
      <c r="D456" t="s">
        <v>37</v>
      </c>
      <c r="E456" t="s">
        <v>17</v>
      </c>
      <c r="F456" t="s">
        <v>18</v>
      </c>
      <c r="G456" t="s">
        <v>19</v>
      </c>
      <c r="H456" t="s">
        <v>34</v>
      </c>
      <c r="I456">
        <v>42</v>
      </c>
      <c r="J456" s="1">
        <v>38777</v>
      </c>
      <c r="K456" s="3">
        <v>97433</v>
      </c>
      <c r="L456" s="3">
        <f t="shared" si="14"/>
        <v>8119.416666666667</v>
      </c>
      <c r="M456" s="2">
        <v>0.05</v>
      </c>
      <c r="N456" s="3">
        <v>4871.6499999999996</v>
      </c>
      <c r="O456" s="3">
        <f t="shared" si="15"/>
        <v>405.9708333333333</v>
      </c>
      <c r="P456" t="s">
        <v>21</v>
      </c>
      <c r="Q456" t="s">
        <v>22</v>
      </c>
      <c r="R456" s="1">
        <v>42224</v>
      </c>
    </row>
    <row r="457" spans="2:18" x14ac:dyDescent="0.25">
      <c r="B457" t="s">
        <v>519</v>
      </c>
      <c r="C457" t="s">
        <v>1445</v>
      </c>
      <c r="D457" t="s">
        <v>42</v>
      </c>
      <c r="E457" t="s">
        <v>43</v>
      </c>
      <c r="F457" t="s">
        <v>25</v>
      </c>
      <c r="G457" t="s">
        <v>26</v>
      </c>
      <c r="H457" t="s">
        <v>27</v>
      </c>
      <c r="I457">
        <v>35</v>
      </c>
      <c r="J457" s="1">
        <v>41516</v>
      </c>
      <c r="K457" s="3">
        <v>59646</v>
      </c>
      <c r="L457" s="3">
        <f t="shared" si="14"/>
        <v>4970.5</v>
      </c>
      <c r="M457" s="2">
        <v>0</v>
      </c>
      <c r="N457" s="3">
        <v>0</v>
      </c>
      <c r="O457" s="3">
        <f t="shared" si="15"/>
        <v>0</v>
      </c>
      <c r="P457" t="s">
        <v>28</v>
      </c>
      <c r="Q457" t="s">
        <v>61</v>
      </c>
    </row>
    <row r="458" spans="2:18" x14ac:dyDescent="0.25">
      <c r="B458" t="s">
        <v>520</v>
      </c>
      <c r="C458" t="s">
        <v>1446</v>
      </c>
      <c r="D458" t="s">
        <v>31</v>
      </c>
      <c r="E458" t="s">
        <v>58</v>
      </c>
      <c r="F458" t="s">
        <v>33</v>
      </c>
      <c r="G458" t="s">
        <v>26</v>
      </c>
      <c r="H458" t="s">
        <v>27</v>
      </c>
      <c r="I458">
        <v>64</v>
      </c>
      <c r="J458" s="1">
        <v>34940</v>
      </c>
      <c r="K458" s="3">
        <v>158787</v>
      </c>
      <c r="L458" s="3">
        <f t="shared" si="14"/>
        <v>13232.25</v>
      </c>
      <c r="M458" s="2">
        <v>0.18</v>
      </c>
      <c r="N458" s="3">
        <v>28581.66</v>
      </c>
      <c r="O458" s="3">
        <f t="shared" si="15"/>
        <v>2381.8049999999998</v>
      </c>
      <c r="P458" t="s">
        <v>28</v>
      </c>
      <c r="Q458" t="s">
        <v>98</v>
      </c>
    </row>
    <row r="459" spans="2:18" x14ac:dyDescent="0.25">
      <c r="B459" t="s">
        <v>521</v>
      </c>
      <c r="C459" t="s">
        <v>1447</v>
      </c>
      <c r="D459" t="s">
        <v>57</v>
      </c>
      <c r="E459" t="s">
        <v>58</v>
      </c>
      <c r="F459" t="s">
        <v>18</v>
      </c>
      <c r="G459" t="s">
        <v>26</v>
      </c>
      <c r="H459" t="s">
        <v>27</v>
      </c>
      <c r="I459">
        <v>55</v>
      </c>
      <c r="J459" s="1">
        <v>43219</v>
      </c>
      <c r="K459" s="3">
        <v>83378</v>
      </c>
      <c r="L459" s="3">
        <f t="shared" si="14"/>
        <v>6948.166666666667</v>
      </c>
      <c r="M459" s="2">
        <v>0</v>
      </c>
      <c r="N459" s="3">
        <v>0</v>
      </c>
      <c r="O459" s="3">
        <f t="shared" si="15"/>
        <v>0</v>
      </c>
      <c r="P459" t="s">
        <v>28</v>
      </c>
      <c r="Q459" t="s">
        <v>86</v>
      </c>
    </row>
    <row r="460" spans="2:18" x14ac:dyDescent="0.25">
      <c r="B460" t="s">
        <v>522</v>
      </c>
      <c r="C460" t="s">
        <v>1448</v>
      </c>
      <c r="D460" t="s">
        <v>39</v>
      </c>
      <c r="E460" t="s">
        <v>65</v>
      </c>
      <c r="F460" t="s">
        <v>44</v>
      </c>
      <c r="G460" t="s">
        <v>19</v>
      </c>
      <c r="H460" t="s">
        <v>68</v>
      </c>
      <c r="I460">
        <v>32</v>
      </c>
      <c r="J460" s="1">
        <v>41590</v>
      </c>
      <c r="K460" s="3">
        <v>88895</v>
      </c>
      <c r="L460" s="3">
        <f t="shared" si="14"/>
        <v>7407.916666666667</v>
      </c>
      <c r="M460" s="2">
        <v>0</v>
      </c>
      <c r="N460" s="3">
        <v>0</v>
      </c>
      <c r="O460" s="3">
        <f t="shared" si="15"/>
        <v>0</v>
      </c>
      <c r="P460" t="s">
        <v>21</v>
      </c>
      <c r="Q460" t="s">
        <v>35</v>
      </c>
    </row>
    <row r="461" spans="2:18" x14ac:dyDescent="0.25">
      <c r="B461" t="s">
        <v>523</v>
      </c>
      <c r="C461" t="s">
        <v>1449</v>
      </c>
      <c r="D461" t="s">
        <v>31</v>
      </c>
      <c r="E461" t="s">
        <v>65</v>
      </c>
      <c r="F461" t="s">
        <v>44</v>
      </c>
      <c r="G461" t="s">
        <v>26</v>
      </c>
      <c r="H461" t="s">
        <v>27</v>
      </c>
      <c r="I461">
        <v>45</v>
      </c>
      <c r="J461" s="1">
        <v>38332</v>
      </c>
      <c r="K461" s="3">
        <v>168846</v>
      </c>
      <c r="L461" s="3">
        <f t="shared" si="14"/>
        <v>14070.5</v>
      </c>
      <c r="M461" s="2">
        <v>0.24</v>
      </c>
      <c r="N461" s="3">
        <v>40523.040000000001</v>
      </c>
      <c r="O461" s="3">
        <f t="shared" si="15"/>
        <v>3376.92</v>
      </c>
      <c r="P461" t="s">
        <v>28</v>
      </c>
      <c r="Q461" t="s">
        <v>29</v>
      </c>
    </row>
    <row r="462" spans="2:18" x14ac:dyDescent="0.25">
      <c r="B462" t="s">
        <v>524</v>
      </c>
      <c r="C462" t="s">
        <v>1450</v>
      </c>
      <c r="D462" t="s">
        <v>126</v>
      </c>
      <c r="E462" t="s">
        <v>55</v>
      </c>
      <c r="F462" t="s">
        <v>18</v>
      </c>
      <c r="G462" t="s">
        <v>26</v>
      </c>
      <c r="H462" t="s">
        <v>27</v>
      </c>
      <c r="I462">
        <v>35</v>
      </c>
      <c r="J462" s="1">
        <v>40596</v>
      </c>
      <c r="K462" s="3">
        <v>43336</v>
      </c>
      <c r="L462" s="3">
        <f t="shared" si="14"/>
        <v>3611.3333333333335</v>
      </c>
      <c r="M462" s="2">
        <v>0</v>
      </c>
      <c r="N462" s="3">
        <v>0</v>
      </c>
      <c r="O462" s="3">
        <f t="shared" si="15"/>
        <v>0</v>
      </c>
      <c r="P462" t="s">
        <v>21</v>
      </c>
      <c r="Q462" t="s">
        <v>52</v>
      </c>
      <c r="R462" s="1">
        <v>44024</v>
      </c>
    </row>
    <row r="463" spans="2:18" x14ac:dyDescent="0.25">
      <c r="B463" t="s">
        <v>525</v>
      </c>
      <c r="C463" t="s">
        <v>1451</v>
      </c>
      <c r="D463" t="s">
        <v>16</v>
      </c>
      <c r="E463" t="s">
        <v>55</v>
      </c>
      <c r="F463" t="s">
        <v>44</v>
      </c>
      <c r="G463" t="s">
        <v>26</v>
      </c>
      <c r="H463" t="s">
        <v>68</v>
      </c>
      <c r="I463">
        <v>38</v>
      </c>
      <c r="J463" s="1">
        <v>40083</v>
      </c>
      <c r="K463" s="3">
        <v>127801</v>
      </c>
      <c r="L463" s="3">
        <f t="shared" si="14"/>
        <v>10650.083333333334</v>
      </c>
      <c r="M463" s="2">
        <v>0.15</v>
      </c>
      <c r="N463" s="3">
        <v>19170.150000000001</v>
      </c>
      <c r="O463" s="3">
        <f t="shared" si="15"/>
        <v>1597.5125</v>
      </c>
      <c r="P463" t="s">
        <v>21</v>
      </c>
      <c r="Q463" t="s">
        <v>40</v>
      </c>
    </row>
    <row r="464" spans="2:18" x14ac:dyDescent="0.25">
      <c r="B464" t="s">
        <v>526</v>
      </c>
      <c r="C464" t="s">
        <v>1452</v>
      </c>
      <c r="D464" t="s">
        <v>282</v>
      </c>
      <c r="E464" t="s">
        <v>17</v>
      </c>
      <c r="F464" t="s">
        <v>44</v>
      </c>
      <c r="G464" t="s">
        <v>26</v>
      </c>
      <c r="H464" t="s">
        <v>20</v>
      </c>
      <c r="I464">
        <v>54</v>
      </c>
      <c r="J464" s="1">
        <v>36617</v>
      </c>
      <c r="K464" s="3">
        <v>76352</v>
      </c>
      <c r="L464" s="3">
        <f t="shared" si="14"/>
        <v>6362.666666666667</v>
      </c>
      <c r="M464" s="2">
        <v>0</v>
      </c>
      <c r="N464" s="3">
        <v>0</v>
      </c>
      <c r="O464" s="3">
        <f t="shared" si="15"/>
        <v>0</v>
      </c>
      <c r="P464" t="s">
        <v>21</v>
      </c>
      <c r="Q464" t="s">
        <v>52</v>
      </c>
    </row>
    <row r="465" spans="2:17" x14ac:dyDescent="0.25">
      <c r="B465" t="s">
        <v>527</v>
      </c>
      <c r="C465" t="s">
        <v>1453</v>
      </c>
      <c r="D465" t="s">
        <v>64</v>
      </c>
      <c r="E465" t="s">
        <v>32</v>
      </c>
      <c r="F465" t="s">
        <v>44</v>
      </c>
      <c r="G465" t="s">
        <v>26</v>
      </c>
      <c r="H465" t="s">
        <v>34</v>
      </c>
      <c r="I465">
        <v>28</v>
      </c>
      <c r="J465" s="1">
        <v>43638</v>
      </c>
      <c r="K465" s="3">
        <v>250767</v>
      </c>
      <c r="L465" s="3">
        <f t="shared" si="14"/>
        <v>20897.25</v>
      </c>
      <c r="M465" s="2">
        <v>0.38</v>
      </c>
      <c r="N465" s="3">
        <v>95291.46</v>
      </c>
      <c r="O465" s="3">
        <f t="shared" si="15"/>
        <v>7940.9550000000008</v>
      </c>
      <c r="P465" t="s">
        <v>21</v>
      </c>
      <c r="Q465" t="s">
        <v>22</v>
      </c>
    </row>
    <row r="466" spans="2:17" x14ac:dyDescent="0.25">
      <c r="B466" t="s">
        <v>528</v>
      </c>
      <c r="C466" t="s">
        <v>1454</v>
      </c>
      <c r="D466" t="s">
        <v>64</v>
      </c>
      <c r="E466" t="s">
        <v>65</v>
      </c>
      <c r="F466" t="s">
        <v>44</v>
      </c>
      <c r="G466" t="s">
        <v>26</v>
      </c>
      <c r="H466" t="s">
        <v>34</v>
      </c>
      <c r="I466">
        <v>26</v>
      </c>
      <c r="J466" s="1">
        <v>44101</v>
      </c>
      <c r="K466" s="3">
        <v>223055</v>
      </c>
      <c r="L466" s="3">
        <f t="shared" si="14"/>
        <v>18587.916666666668</v>
      </c>
      <c r="M466" s="2">
        <v>0.3</v>
      </c>
      <c r="N466" s="3">
        <v>66916.5</v>
      </c>
      <c r="O466" s="3">
        <f t="shared" si="15"/>
        <v>5576.375</v>
      </c>
      <c r="P466" t="s">
        <v>21</v>
      </c>
      <c r="Q466" t="s">
        <v>70</v>
      </c>
    </row>
    <row r="467" spans="2:17" x14ac:dyDescent="0.25">
      <c r="B467" t="s">
        <v>529</v>
      </c>
      <c r="C467" t="s">
        <v>1455</v>
      </c>
      <c r="D467" t="s">
        <v>31</v>
      </c>
      <c r="E467" t="s">
        <v>58</v>
      </c>
      <c r="F467" t="s">
        <v>44</v>
      </c>
      <c r="G467" t="s">
        <v>26</v>
      </c>
      <c r="H467" t="s">
        <v>68</v>
      </c>
      <c r="I467">
        <v>45</v>
      </c>
      <c r="J467" s="1">
        <v>39185</v>
      </c>
      <c r="K467" s="3">
        <v>189680</v>
      </c>
      <c r="L467" s="3">
        <f t="shared" si="14"/>
        <v>15806.666666666666</v>
      </c>
      <c r="M467" s="2">
        <v>0.23</v>
      </c>
      <c r="N467" s="3">
        <v>43626.400000000001</v>
      </c>
      <c r="O467" s="3">
        <f t="shared" si="15"/>
        <v>3635.5333333333333</v>
      </c>
      <c r="P467" t="s">
        <v>73</v>
      </c>
      <c r="Q467" t="s">
        <v>144</v>
      </c>
    </row>
    <row r="468" spans="2:17" x14ac:dyDescent="0.25">
      <c r="B468" t="s">
        <v>530</v>
      </c>
      <c r="C468" t="s">
        <v>1456</v>
      </c>
      <c r="D468" t="s">
        <v>147</v>
      </c>
      <c r="E468" t="s">
        <v>58</v>
      </c>
      <c r="F468" t="s">
        <v>25</v>
      </c>
      <c r="G468" t="s">
        <v>26</v>
      </c>
      <c r="H468" t="s">
        <v>34</v>
      </c>
      <c r="I468">
        <v>57</v>
      </c>
      <c r="J468" s="1">
        <v>43299</v>
      </c>
      <c r="K468" s="3">
        <v>71167</v>
      </c>
      <c r="L468" s="3">
        <f t="shared" si="14"/>
        <v>5930.583333333333</v>
      </c>
      <c r="M468" s="2">
        <v>0</v>
      </c>
      <c r="N468" s="3">
        <v>0</v>
      </c>
      <c r="O468" s="3">
        <f t="shared" si="15"/>
        <v>0</v>
      </c>
      <c r="P468" t="s">
        <v>21</v>
      </c>
      <c r="Q468" t="s">
        <v>70</v>
      </c>
    </row>
    <row r="469" spans="2:17" x14ac:dyDescent="0.25">
      <c r="B469" t="s">
        <v>531</v>
      </c>
      <c r="C469" t="s">
        <v>1457</v>
      </c>
      <c r="D469" t="s">
        <v>24</v>
      </c>
      <c r="E469" t="s">
        <v>17</v>
      </c>
      <c r="F469" t="s">
        <v>33</v>
      </c>
      <c r="G469" t="s">
        <v>19</v>
      </c>
      <c r="H469" t="s">
        <v>34</v>
      </c>
      <c r="I469">
        <v>59</v>
      </c>
      <c r="J469" s="1">
        <v>40272</v>
      </c>
      <c r="K469" s="3">
        <v>76027</v>
      </c>
      <c r="L469" s="3">
        <f t="shared" si="14"/>
        <v>6335.583333333333</v>
      </c>
      <c r="M469" s="2">
        <v>0</v>
      </c>
      <c r="N469" s="3">
        <v>0</v>
      </c>
      <c r="O469" s="3">
        <f t="shared" si="15"/>
        <v>0</v>
      </c>
      <c r="P469" t="s">
        <v>21</v>
      </c>
      <c r="Q469" t="s">
        <v>22</v>
      </c>
    </row>
    <row r="470" spans="2:17" x14ac:dyDescent="0.25">
      <c r="B470" t="s">
        <v>532</v>
      </c>
      <c r="C470" t="s">
        <v>1458</v>
      </c>
      <c r="D470" t="s">
        <v>31</v>
      </c>
      <c r="E470" t="s">
        <v>58</v>
      </c>
      <c r="F470" t="s">
        <v>44</v>
      </c>
      <c r="G470" t="s">
        <v>26</v>
      </c>
      <c r="H470" t="s">
        <v>68</v>
      </c>
      <c r="I470">
        <v>48</v>
      </c>
      <c r="J470" s="1">
        <v>43809</v>
      </c>
      <c r="K470" s="3">
        <v>183113</v>
      </c>
      <c r="L470" s="3">
        <f t="shared" si="14"/>
        <v>15259.416666666666</v>
      </c>
      <c r="M470" s="2">
        <v>0.24</v>
      </c>
      <c r="N470" s="3">
        <v>43947.12</v>
      </c>
      <c r="O470" s="3">
        <f t="shared" si="15"/>
        <v>3662.26</v>
      </c>
      <c r="P470" t="s">
        <v>73</v>
      </c>
      <c r="Q470" t="s">
        <v>77</v>
      </c>
    </row>
    <row r="471" spans="2:17" x14ac:dyDescent="0.25">
      <c r="B471" t="s">
        <v>533</v>
      </c>
      <c r="C471" t="s">
        <v>1459</v>
      </c>
      <c r="D471" t="s">
        <v>92</v>
      </c>
      <c r="E471" t="s">
        <v>51</v>
      </c>
      <c r="F471" t="s">
        <v>25</v>
      </c>
      <c r="G471" t="s">
        <v>26</v>
      </c>
      <c r="H471" t="s">
        <v>20</v>
      </c>
      <c r="I471">
        <v>30</v>
      </c>
      <c r="J471" s="1">
        <v>44124</v>
      </c>
      <c r="K471" s="3">
        <v>67753</v>
      </c>
      <c r="L471" s="3">
        <f t="shared" si="14"/>
        <v>5646.083333333333</v>
      </c>
      <c r="M471" s="2">
        <v>0</v>
      </c>
      <c r="N471" s="3">
        <v>0</v>
      </c>
      <c r="O471" s="3">
        <f t="shared" si="15"/>
        <v>0</v>
      </c>
      <c r="P471" t="s">
        <v>21</v>
      </c>
      <c r="Q471" t="s">
        <v>40</v>
      </c>
    </row>
    <row r="472" spans="2:17" x14ac:dyDescent="0.25">
      <c r="B472" t="s">
        <v>534</v>
      </c>
      <c r="C472" t="s">
        <v>1460</v>
      </c>
      <c r="D472" t="s">
        <v>37</v>
      </c>
      <c r="E472" t="s">
        <v>17</v>
      </c>
      <c r="F472" t="s">
        <v>44</v>
      </c>
      <c r="G472" t="s">
        <v>26</v>
      </c>
      <c r="H472" t="s">
        <v>20</v>
      </c>
      <c r="I472">
        <v>31</v>
      </c>
      <c r="J472" s="1">
        <v>42656</v>
      </c>
      <c r="K472" s="3">
        <v>63744</v>
      </c>
      <c r="L472" s="3">
        <f t="shared" si="14"/>
        <v>5312</v>
      </c>
      <c r="M472" s="2">
        <v>0.08</v>
      </c>
      <c r="N472" s="3">
        <v>5099.5200000000004</v>
      </c>
      <c r="O472" s="3">
        <f t="shared" si="15"/>
        <v>424.96000000000004</v>
      </c>
      <c r="P472" t="s">
        <v>21</v>
      </c>
      <c r="Q472" t="s">
        <v>52</v>
      </c>
    </row>
    <row r="473" spans="2:17" x14ac:dyDescent="0.25">
      <c r="B473" t="s">
        <v>210</v>
      </c>
      <c r="C473" t="s">
        <v>1461</v>
      </c>
      <c r="D473" t="s">
        <v>82</v>
      </c>
      <c r="E473" t="s">
        <v>58</v>
      </c>
      <c r="F473" t="s">
        <v>25</v>
      </c>
      <c r="G473" t="s">
        <v>19</v>
      </c>
      <c r="H473" t="s">
        <v>27</v>
      </c>
      <c r="I473">
        <v>50</v>
      </c>
      <c r="J473" s="1">
        <v>37446</v>
      </c>
      <c r="K473" s="3">
        <v>92209</v>
      </c>
      <c r="L473" s="3">
        <f t="shared" si="14"/>
        <v>7684.083333333333</v>
      </c>
      <c r="M473" s="2">
        <v>0</v>
      </c>
      <c r="N473" s="3">
        <v>0</v>
      </c>
      <c r="O473" s="3">
        <f t="shared" si="15"/>
        <v>0</v>
      </c>
      <c r="P473" t="s">
        <v>28</v>
      </c>
      <c r="Q473" t="s">
        <v>61</v>
      </c>
    </row>
    <row r="474" spans="2:17" x14ac:dyDescent="0.25">
      <c r="B474" t="s">
        <v>535</v>
      </c>
      <c r="C474" t="s">
        <v>1462</v>
      </c>
      <c r="D474" t="s">
        <v>16</v>
      </c>
      <c r="E474" t="s">
        <v>43</v>
      </c>
      <c r="F474" t="s">
        <v>44</v>
      </c>
      <c r="G474" t="s">
        <v>26</v>
      </c>
      <c r="H474" t="s">
        <v>20</v>
      </c>
      <c r="I474">
        <v>51</v>
      </c>
      <c r="J474" s="1">
        <v>36770</v>
      </c>
      <c r="K474" s="3">
        <v>157487</v>
      </c>
      <c r="L474" s="3">
        <f t="shared" si="14"/>
        <v>13123.916666666666</v>
      </c>
      <c r="M474" s="2">
        <v>0.12</v>
      </c>
      <c r="N474" s="3">
        <v>18898.439999999999</v>
      </c>
      <c r="O474" s="3">
        <f t="shared" si="15"/>
        <v>1574.87</v>
      </c>
      <c r="P474" t="s">
        <v>21</v>
      </c>
      <c r="Q474" t="s">
        <v>40</v>
      </c>
    </row>
    <row r="475" spans="2:17" x14ac:dyDescent="0.25">
      <c r="B475" t="s">
        <v>536</v>
      </c>
      <c r="C475" t="s">
        <v>1463</v>
      </c>
      <c r="D475" t="s">
        <v>39</v>
      </c>
      <c r="E475" t="s">
        <v>65</v>
      </c>
      <c r="F475" t="s">
        <v>18</v>
      </c>
      <c r="G475" t="s">
        <v>26</v>
      </c>
      <c r="H475" t="s">
        <v>68</v>
      </c>
      <c r="I475">
        <v>42</v>
      </c>
      <c r="J475" s="1">
        <v>42101</v>
      </c>
      <c r="K475" s="3">
        <v>99697</v>
      </c>
      <c r="L475" s="3">
        <f t="shared" si="14"/>
        <v>8308.0833333333339</v>
      </c>
      <c r="M475" s="2">
        <v>0</v>
      </c>
      <c r="N475" s="3">
        <v>0</v>
      </c>
      <c r="O475" s="3">
        <f t="shared" si="15"/>
        <v>0</v>
      </c>
      <c r="P475" t="s">
        <v>73</v>
      </c>
      <c r="Q475" t="s">
        <v>77</v>
      </c>
    </row>
    <row r="476" spans="2:17" x14ac:dyDescent="0.25">
      <c r="B476" t="s">
        <v>537</v>
      </c>
      <c r="C476" t="s">
        <v>1464</v>
      </c>
      <c r="D476" t="s">
        <v>282</v>
      </c>
      <c r="E476" t="s">
        <v>17</v>
      </c>
      <c r="F476" t="s">
        <v>18</v>
      </c>
      <c r="G476" t="s">
        <v>26</v>
      </c>
      <c r="H476" t="s">
        <v>27</v>
      </c>
      <c r="I476">
        <v>45</v>
      </c>
      <c r="J476" s="1">
        <v>40235</v>
      </c>
      <c r="K476" s="3">
        <v>90770</v>
      </c>
      <c r="L476" s="3">
        <f t="shared" si="14"/>
        <v>7564.166666666667</v>
      </c>
      <c r="M476" s="2">
        <v>0</v>
      </c>
      <c r="N476" s="3">
        <v>0</v>
      </c>
      <c r="O476" s="3">
        <f t="shared" si="15"/>
        <v>0</v>
      </c>
      <c r="P476" t="s">
        <v>21</v>
      </c>
      <c r="Q476" t="s">
        <v>70</v>
      </c>
    </row>
    <row r="477" spans="2:17" x14ac:dyDescent="0.25">
      <c r="B477" t="s">
        <v>538</v>
      </c>
      <c r="C477" t="s">
        <v>1465</v>
      </c>
      <c r="D477" t="s">
        <v>48</v>
      </c>
      <c r="E477" t="s">
        <v>43</v>
      </c>
      <c r="F477" t="s">
        <v>33</v>
      </c>
      <c r="G477" t="s">
        <v>19</v>
      </c>
      <c r="H477" t="s">
        <v>27</v>
      </c>
      <c r="I477">
        <v>64</v>
      </c>
      <c r="J477" s="1">
        <v>38380</v>
      </c>
      <c r="K477" s="3">
        <v>55369</v>
      </c>
      <c r="L477" s="3">
        <f t="shared" si="14"/>
        <v>4614.083333333333</v>
      </c>
      <c r="M477" s="2">
        <v>0</v>
      </c>
      <c r="N477" s="3">
        <v>0</v>
      </c>
      <c r="O477" s="3">
        <f t="shared" si="15"/>
        <v>0</v>
      </c>
      <c r="P477" t="s">
        <v>21</v>
      </c>
      <c r="Q477" t="s">
        <v>40</v>
      </c>
    </row>
    <row r="478" spans="2:17" x14ac:dyDescent="0.25">
      <c r="B478" t="s">
        <v>539</v>
      </c>
      <c r="C478" t="s">
        <v>1466</v>
      </c>
      <c r="D478" t="s">
        <v>120</v>
      </c>
      <c r="E478" t="s">
        <v>58</v>
      </c>
      <c r="F478" t="s">
        <v>33</v>
      </c>
      <c r="G478" t="s">
        <v>19</v>
      </c>
      <c r="H478" t="s">
        <v>68</v>
      </c>
      <c r="I478">
        <v>59</v>
      </c>
      <c r="J478" s="1">
        <v>41898</v>
      </c>
      <c r="K478" s="3">
        <v>69578</v>
      </c>
      <c r="L478" s="3">
        <f t="shared" si="14"/>
        <v>5798.166666666667</v>
      </c>
      <c r="M478" s="2">
        <v>0</v>
      </c>
      <c r="N478" s="3">
        <v>0</v>
      </c>
      <c r="O478" s="3">
        <f t="shared" si="15"/>
        <v>0</v>
      </c>
      <c r="P478" t="s">
        <v>73</v>
      </c>
      <c r="Q478" t="s">
        <v>77</v>
      </c>
    </row>
    <row r="479" spans="2:17" x14ac:dyDescent="0.25">
      <c r="B479" t="s">
        <v>540</v>
      </c>
      <c r="C479" t="s">
        <v>1467</v>
      </c>
      <c r="D479" t="s">
        <v>31</v>
      </c>
      <c r="E479" t="s">
        <v>51</v>
      </c>
      <c r="F479" t="s">
        <v>33</v>
      </c>
      <c r="G479" t="s">
        <v>26</v>
      </c>
      <c r="H479" t="s">
        <v>34</v>
      </c>
      <c r="I479">
        <v>41</v>
      </c>
      <c r="J479" s="1">
        <v>41429</v>
      </c>
      <c r="K479" s="3">
        <v>167526</v>
      </c>
      <c r="L479" s="3">
        <f t="shared" si="14"/>
        <v>13960.5</v>
      </c>
      <c r="M479" s="2">
        <v>0.26</v>
      </c>
      <c r="N479" s="3">
        <v>43556.76</v>
      </c>
      <c r="O479" s="3">
        <f t="shared" si="15"/>
        <v>3629.73</v>
      </c>
      <c r="P479" t="s">
        <v>21</v>
      </c>
      <c r="Q479" t="s">
        <v>49</v>
      </c>
    </row>
    <row r="480" spans="2:17" x14ac:dyDescent="0.25">
      <c r="B480" t="s">
        <v>541</v>
      </c>
      <c r="C480" t="s">
        <v>1468</v>
      </c>
      <c r="D480" t="s">
        <v>120</v>
      </c>
      <c r="E480" t="s">
        <v>58</v>
      </c>
      <c r="F480" t="s">
        <v>33</v>
      </c>
      <c r="G480" t="s">
        <v>19</v>
      </c>
      <c r="H480" t="s">
        <v>68</v>
      </c>
      <c r="I480">
        <v>42</v>
      </c>
      <c r="J480" s="1">
        <v>44232</v>
      </c>
      <c r="K480" s="3">
        <v>65507</v>
      </c>
      <c r="L480" s="3">
        <f t="shared" si="14"/>
        <v>5458.916666666667</v>
      </c>
      <c r="M480" s="2">
        <v>0</v>
      </c>
      <c r="N480" s="3">
        <v>0</v>
      </c>
      <c r="O480" s="3">
        <f t="shared" si="15"/>
        <v>0</v>
      </c>
      <c r="P480" t="s">
        <v>73</v>
      </c>
      <c r="Q480" t="s">
        <v>74</v>
      </c>
    </row>
    <row r="481" spans="2:18" x14ac:dyDescent="0.25">
      <c r="B481" t="s">
        <v>542</v>
      </c>
      <c r="C481" t="s">
        <v>1469</v>
      </c>
      <c r="D481" t="s">
        <v>46</v>
      </c>
      <c r="E481" t="s">
        <v>32</v>
      </c>
      <c r="F481" t="s">
        <v>18</v>
      </c>
      <c r="G481" t="s">
        <v>26</v>
      </c>
      <c r="H481" t="s">
        <v>68</v>
      </c>
      <c r="I481">
        <v>54</v>
      </c>
      <c r="J481" s="1">
        <v>35913</v>
      </c>
      <c r="K481" s="3">
        <v>108268</v>
      </c>
      <c r="L481" s="3">
        <f t="shared" si="14"/>
        <v>9022.3333333333339</v>
      </c>
      <c r="M481" s="2">
        <v>0.09</v>
      </c>
      <c r="N481" s="3">
        <v>9744.1200000000008</v>
      </c>
      <c r="O481" s="3">
        <f t="shared" si="15"/>
        <v>812.0100000000001</v>
      </c>
      <c r="P481" t="s">
        <v>73</v>
      </c>
      <c r="Q481" t="s">
        <v>144</v>
      </c>
      <c r="R481" s="1">
        <v>38122</v>
      </c>
    </row>
    <row r="482" spans="2:18" x14ac:dyDescent="0.25">
      <c r="B482" t="s">
        <v>543</v>
      </c>
      <c r="C482" t="s">
        <v>1470</v>
      </c>
      <c r="D482" t="s">
        <v>24</v>
      </c>
      <c r="E482" t="s">
        <v>17</v>
      </c>
      <c r="F482" t="s">
        <v>18</v>
      </c>
      <c r="G482" t="s">
        <v>26</v>
      </c>
      <c r="H482" t="s">
        <v>27</v>
      </c>
      <c r="I482">
        <v>37</v>
      </c>
      <c r="J482" s="1">
        <v>42405</v>
      </c>
      <c r="K482" s="3">
        <v>80055</v>
      </c>
      <c r="L482" s="3">
        <f t="shared" si="14"/>
        <v>6671.25</v>
      </c>
      <c r="M482" s="2">
        <v>0</v>
      </c>
      <c r="N482" s="3">
        <v>0</v>
      </c>
      <c r="O482" s="3">
        <f t="shared" si="15"/>
        <v>0</v>
      </c>
      <c r="P482" t="s">
        <v>28</v>
      </c>
      <c r="Q482" t="s">
        <v>86</v>
      </c>
    </row>
    <row r="483" spans="2:18" x14ac:dyDescent="0.25">
      <c r="B483" t="s">
        <v>544</v>
      </c>
      <c r="C483" t="s">
        <v>1471</v>
      </c>
      <c r="D483" t="s">
        <v>39</v>
      </c>
      <c r="E483" t="s">
        <v>43</v>
      </c>
      <c r="F483" t="s">
        <v>18</v>
      </c>
      <c r="G483" t="s">
        <v>26</v>
      </c>
      <c r="H483" t="s">
        <v>68</v>
      </c>
      <c r="I483">
        <v>58</v>
      </c>
      <c r="J483" s="1">
        <v>39930</v>
      </c>
      <c r="K483" s="3">
        <v>76802</v>
      </c>
      <c r="L483" s="3">
        <f t="shared" si="14"/>
        <v>6400.166666666667</v>
      </c>
      <c r="M483" s="2">
        <v>0</v>
      </c>
      <c r="N483" s="3">
        <v>0</v>
      </c>
      <c r="O483" s="3">
        <f t="shared" si="15"/>
        <v>0</v>
      </c>
      <c r="P483" t="s">
        <v>73</v>
      </c>
      <c r="Q483" t="s">
        <v>74</v>
      </c>
    </row>
    <row r="484" spans="2:18" x14ac:dyDescent="0.25">
      <c r="B484" t="s">
        <v>545</v>
      </c>
      <c r="C484" t="s">
        <v>1472</v>
      </c>
      <c r="D484" t="s">
        <v>64</v>
      </c>
      <c r="E484" t="s">
        <v>43</v>
      </c>
      <c r="F484" t="s">
        <v>33</v>
      </c>
      <c r="G484" t="s">
        <v>26</v>
      </c>
      <c r="H484" t="s">
        <v>27</v>
      </c>
      <c r="I484">
        <v>47</v>
      </c>
      <c r="J484" s="1">
        <v>42696</v>
      </c>
      <c r="K484" s="3">
        <v>253249</v>
      </c>
      <c r="L484" s="3">
        <f t="shared" si="14"/>
        <v>21104.083333333332</v>
      </c>
      <c r="M484" s="2">
        <v>0.31</v>
      </c>
      <c r="N484" s="3">
        <v>78507.19</v>
      </c>
      <c r="O484" s="3">
        <f t="shared" si="15"/>
        <v>6542.2658333333338</v>
      </c>
      <c r="P484" t="s">
        <v>21</v>
      </c>
      <c r="Q484" t="s">
        <v>52</v>
      </c>
    </row>
    <row r="485" spans="2:18" x14ac:dyDescent="0.25">
      <c r="B485" t="s">
        <v>109</v>
      </c>
      <c r="C485" t="s">
        <v>1473</v>
      </c>
      <c r="D485" t="s">
        <v>103</v>
      </c>
      <c r="E485" t="s">
        <v>55</v>
      </c>
      <c r="F485" t="s">
        <v>18</v>
      </c>
      <c r="G485" t="s">
        <v>19</v>
      </c>
      <c r="H485" t="s">
        <v>27</v>
      </c>
      <c r="I485">
        <v>60</v>
      </c>
      <c r="J485" s="1">
        <v>38667</v>
      </c>
      <c r="K485" s="3">
        <v>78388</v>
      </c>
      <c r="L485" s="3">
        <f t="shared" si="14"/>
        <v>6532.333333333333</v>
      </c>
      <c r="M485" s="2">
        <v>0</v>
      </c>
      <c r="N485" s="3">
        <v>0</v>
      </c>
      <c r="O485" s="3">
        <f t="shared" si="15"/>
        <v>0</v>
      </c>
      <c r="P485" t="s">
        <v>28</v>
      </c>
      <c r="Q485" t="s">
        <v>29</v>
      </c>
    </row>
    <row r="486" spans="2:18" x14ac:dyDescent="0.25">
      <c r="B486" t="s">
        <v>310</v>
      </c>
      <c r="C486" t="s">
        <v>1474</v>
      </c>
      <c r="D486" t="s">
        <v>64</v>
      </c>
      <c r="E486" t="s">
        <v>17</v>
      </c>
      <c r="F486" t="s">
        <v>44</v>
      </c>
      <c r="G486" t="s">
        <v>26</v>
      </c>
      <c r="H486" t="s">
        <v>34</v>
      </c>
      <c r="I486">
        <v>38</v>
      </c>
      <c r="J486" s="1">
        <v>42543</v>
      </c>
      <c r="K486" s="3">
        <v>249870</v>
      </c>
      <c r="L486" s="3">
        <f t="shared" si="14"/>
        <v>20822.5</v>
      </c>
      <c r="M486" s="2">
        <v>0.34</v>
      </c>
      <c r="N486" s="3">
        <v>84955.8</v>
      </c>
      <c r="O486" s="3">
        <f t="shared" si="15"/>
        <v>7079.6500000000005</v>
      </c>
      <c r="P486" t="s">
        <v>21</v>
      </c>
      <c r="Q486" t="s">
        <v>35</v>
      </c>
    </row>
    <row r="487" spans="2:18" x14ac:dyDescent="0.25">
      <c r="B487" t="s">
        <v>409</v>
      </c>
      <c r="C487" t="s">
        <v>1475</v>
      </c>
      <c r="D487" t="s">
        <v>16</v>
      </c>
      <c r="E487" t="s">
        <v>65</v>
      </c>
      <c r="F487" t="s">
        <v>25</v>
      </c>
      <c r="G487" t="s">
        <v>26</v>
      </c>
      <c r="H487" t="s">
        <v>27</v>
      </c>
      <c r="I487">
        <v>63</v>
      </c>
      <c r="J487" s="1">
        <v>42064</v>
      </c>
      <c r="K487" s="3">
        <v>148321</v>
      </c>
      <c r="L487" s="3">
        <f t="shared" si="14"/>
        <v>12360.083333333334</v>
      </c>
      <c r="M487" s="2">
        <v>0.15</v>
      </c>
      <c r="N487" s="3">
        <v>22248.15</v>
      </c>
      <c r="O487" s="3">
        <f t="shared" si="15"/>
        <v>1854.0125</v>
      </c>
      <c r="P487" t="s">
        <v>28</v>
      </c>
      <c r="Q487" t="s">
        <v>86</v>
      </c>
    </row>
    <row r="488" spans="2:18" x14ac:dyDescent="0.25">
      <c r="B488" t="s">
        <v>546</v>
      </c>
      <c r="C488" t="s">
        <v>1476</v>
      </c>
      <c r="D488" t="s">
        <v>270</v>
      </c>
      <c r="E488" t="s">
        <v>17</v>
      </c>
      <c r="F488" t="s">
        <v>44</v>
      </c>
      <c r="G488" t="s">
        <v>19</v>
      </c>
      <c r="H488" t="s">
        <v>27</v>
      </c>
      <c r="I488">
        <v>60</v>
      </c>
      <c r="J488" s="1">
        <v>38027</v>
      </c>
      <c r="K488" s="3">
        <v>90258</v>
      </c>
      <c r="L488" s="3">
        <f t="shared" si="14"/>
        <v>7521.5</v>
      </c>
      <c r="M488" s="2">
        <v>0</v>
      </c>
      <c r="N488" s="3">
        <v>0</v>
      </c>
      <c r="O488" s="3">
        <f t="shared" si="15"/>
        <v>0</v>
      </c>
      <c r="P488" t="s">
        <v>28</v>
      </c>
      <c r="Q488" t="s">
        <v>29</v>
      </c>
    </row>
    <row r="489" spans="2:18" x14ac:dyDescent="0.25">
      <c r="B489" t="s">
        <v>547</v>
      </c>
      <c r="C489" t="s">
        <v>1477</v>
      </c>
      <c r="D489" t="s">
        <v>188</v>
      </c>
      <c r="E489" t="s">
        <v>17</v>
      </c>
      <c r="F489" t="s">
        <v>25</v>
      </c>
      <c r="G489" t="s">
        <v>19</v>
      </c>
      <c r="H489" t="s">
        <v>20</v>
      </c>
      <c r="I489">
        <v>42</v>
      </c>
      <c r="J489" s="1">
        <v>40593</v>
      </c>
      <c r="K489" s="3">
        <v>72486</v>
      </c>
      <c r="L489" s="3">
        <f t="shared" si="14"/>
        <v>6040.5</v>
      </c>
      <c r="M489" s="2">
        <v>0</v>
      </c>
      <c r="N489" s="3">
        <v>0</v>
      </c>
      <c r="O489" s="3">
        <f t="shared" si="15"/>
        <v>0</v>
      </c>
      <c r="P489" t="s">
        <v>21</v>
      </c>
      <c r="Q489" t="s">
        <v>22</v>
      </c>
    </row>
    <row r="490" spans="2:18" x14ac:dyDescent="0.25">
      <c r="B490" t="s">
        <v>548</v>
      </c>
      <c r="C490" t="s">
        <v>1478</v>
      </c>
      <c r="D490" t="s">
        <v>39</v>
      </c>
      <c r="E490" t="s">
        <v>32</v>
      </c>
      <c r="F490" t="s">
        <v>44</v>
      </c>
      <c r="G490" t="s">
        <v>26</v>
      </c>
      <c r="H490" t="s">
        <v>68</v>
      </c>
      <c r="I490">
        <v>34</v>
      </c>
      <c r="J490" s="1">
        <v>41886</v>
      </c>
      <c r="K490" s="3">
        <v>95499</v>
      </c>
      <c r="L490" s="3">
        <f t="shared" si="14"/>
        <v>7958.25</v>
      </c>
      <c r="M490" s="2">
        <v>0</v>
      </c>
      <c r="N490" s="3">
        <v>0</v>
      </c>
      <c r="O490" s="3">
        <f t="shared" si="15"/>
        <v>0</v>
      </c>
      <c r="P490" t="s">
        <v>73</v>
      </c>
      <c r="Q490" t="s">
        <v>144</v>
      </c>
      <c r="R490" s="1">
        <v>42958</v>
      </c>
    </row>
    <row r="491" spans="2:18" x14ac:dyDescent="0.25">
      <c r="B491" t="s">
        <v>549</v>
      </c>
      <c r="C491" t="s">
        <v>1479</v>
      </c>
      <c r="D491" t="s">
        <v>39</v>
      </c>
      <c r="E491" t="s">
        <v>51</v>
      </c>
      <c r="F491" t="s">
        <v>18</v>
      </c>
      <c r="G491" t="s">
        <v>19</v>
      </c>
      <c r="H491" t="s">
        <v>68</v>
      </c>
      <c r="I491">
        <v>53</v>
      </c>
      <c r="J491" s="1">
        <v>38344</v>
      </c>
      <c r="K491" s="3">
        <v>90212</v>
      </c>
      <c r="L491" s="3">
        <f t="shared" si="14"/>
        <v>7517.666666666667</v>
      </c>
      <c r="M491" s="2">
        <v>0</v>
      </c>
      <c r="N491" s="3">
        <v>0</v>
      </c>
      <c r="O491" s="3">
        <f t="shared" si="15"/>
        <v>0</v>
      </c>
      <c r="P491" t="s">
        <v>73</v>
      </c>
      <c r="Q491" t="s">
        <v>144</v>
      </c>
    </row>
    <row r="492" spans="2:18" x14ac:dyDescent="0.25">
      <c r="B492" t="s">
        <v>550</v>
      </c>
      <c r="C492" t="s">
        <v>1480</v>
      </c>
      <c r="D492" t="s">
        <v>64</v>
      </c>
      <c r="E492" t="s">
        <v>65</v>
      </c>
      <c r="F492" t="s">
        <v>18</v>
      </c>
      <c r="G492" t="s">
        <v>26</v>
      </c>
      <c r="H492" t="s">
        <v>27</v>
      </c>
      <c r="I492">
        <v>39</v>
      </c>
      <c r="J492" s="1">
        <v>43804</v>
      </c>
      <c r="K492" s="3">
        <v>254057</v>
      </c>
      <c r="L492" s="3">
        <f t="shared" si="14"/>
        <v>21171.416666666668</v>
      </c>
      <c r="M492" s="2">
        <v>0.39</v>
      </c>
      <c r="N492" s="3">
        <v>99082.23</v>
      </c>
      <c r="O492" s="3">
        <f t="shared" si="15"/>
        <v>8256.8524999999991</v>
      </c>
      <c r="P492" t="s">
        <v>28</v>
      </c>
      <c r="Q492" t="s">
        <v>61</v>
      </c>
    </row>
    <row r="493" spans="2:18" x14ac:dyDescent="0.25">
      <c r="B493" t="s">
        <v>551</v>
      </c>
      <c r="C493" t="s">
        <v>1481</v>
      </c>
      <c r="D493" t="s">
        <v>126</v>
      </c>
      <c r="E493" t="s">
        <v>55</v>
      </c>
      <c r="F493" t="s">
        <v>25</v>
      </c>
      <c r="G493" t="s">
        <v>19</v>
      </c>
      <c r="H493" t="s">
        <v>68</v>
      </c>
      <c r="I493">
        <v>58</v>
      </c>
      <c r="J493" s="1">
        <v>40463</v>
      </c>
      <c r="K493" s="3">
        <v>43001</v>
      </c>
      <c r="L493" s="3">
        <f t="shared" si="14"/>
        <v>3583.4166666666665</v>
      </c>
      <c r="M493" s="2">
        <v>0</v>
      </c>
      <c r="N493" s="3">
        <v>0</v>
      </c>
      <c r="O493" s="3">
        <f t="shared" si="15"/>
        <v>0</v>
      </c>
      <c r="P493" t="s">
        <v>21</v>
      </c>
      <c r="Q493" t="s">
        <v>52</v>
      </c>
    </row>
    <row r="494" spans="2:18" x14ac:dyDescent="0.25">
      <c r="B494" t="s">
        <v>134</v>
      </c>
      <c r="C494" t="s">
        <v>1482</v>
      </c>
      <c r="D494" t="s">
        <v>37</v>
      </c>
      <c r="E494" t="s">
        <v>17</v>
      </c>
      <c r="F494" t="s">
        <v>25</v>
      </c>
      <c r="G494" t="s">
        <v>26</v>
      </c>
      <c r="H494" t="s">
        <v>68</v>
      </c>
      <c r="I494">
        <v>60</v>
      </c>
      <c r="J494" s="1">
        <v>36010</v>
      </c>
      <c r="K494" s="3">
        <v>85120</v>
      </c>
      <c r="L494" s="3">
        <f t="shared" si="14"/>
        <v>7093.333333333333</v>
      </c>
      <c r="M494" s="2">
        <v>0.09</v>
      </c>
      <c r="N494" s="3">
        <v>7660.8</v>
      </c>
      <c r="O494" s="3">
        <f t="shared" si="15"/>
        <v>638.4</v>
      </c>
      <c r="P494" t="s">
        <v>21</v>
      </c>
      <c r="Q494" t="s">
        <v>22</v>
      </c>
    </row>
    <row r="495" spans="2:18" x14ac:dyDescent="0.25">
      <c r="B495" t="s">
        <v>552</v>
      </c>
      <c r="C495" t="s">
        <v>1483</v>
      </c>
      <c r="D495" t="s">
        <v>126</v>
      </c>
      <c r="E495" t="s">
        <v>55</v>
      </c>
      <c r="F495" t="s">
        <v>25</v>
      </c>
      <c r="G495" t="s">
        <v>26</v>
      </c>
      <c r="H495" t="s">
        <v>68</v>
      </c>
      <c r="I495">
        <v>34</v>
      </c>
      <c r="J495" s="1">
        <v>42219</v>
      </c>
      <c r="K495" s="3">
        <v>52200</v>
      </c>
      <c r="L495" s="3">
        <f t="shared" si="14"/>
        <v>4350</v>
      </c>
      <c r="M495" s="2">
        <v>0</v>
      </c>
      <c r="N495" s="3">
        <v>0</v>
      </c>
      <c r="O495" s="3">
        <f t="shared" si="15"/>
        <v>0</v>
      </c>
      <c r="P495" t="s">
        <v>21</v>
      </c>
      <c r="Q495" t="s">
        <v>70</v>
      </c>
    </row>
    <row r="496" spans="2:18" x14ac:dyDescent="0.25">
      <c r="B496" t="s">
        <v>553</v>
      </c>
      <c r="C496" t="s">
        <v>1484</v>
      </c>
      <c r="D496" t="s">
        <v>16</v>
      </c>
      <c r="E496" t="s">
        <v>55</v>
      </c>
      <c r="F496" t="s">
        <v>44</v>
      </c>
      <c r="G496" t="s">
        <v>19</v>
      </c>
      <c r="H496" t="s">
        <v>34</v>
      </c>
      <c r="I496">
        <v>60</v>
      </c>
      <c r="J496" s="1">
        <v>39739</v>
      </c>
      <c r="K496" s="3">
        <v>150855</v>
      </c>
      <c r="L496" s="3">
        <f t="shared" si="14"/>
        <v>12571.25</v>
      </c>
      <c r="M496" s="2">
        <v>0.11</v>
      </c>
      <c r="N496" s="3">
        <v>16594.05</v>
      </c>
      <c r="O496" s="3">
        <f t="shared" si="15"/>
        <v>1382.8374999999999</v>
      </c>
      <c r="P496" t="s">
        <v>21</v>
      </c>
      <c r="Q496" t="s">
        <v>40</v>
      </c>
    </row>
    <row r="497" spans="2:18" x14ac:dyDescent="0.25">
      <c r="B497" t="s">
        <v>554</v>
      </c>
      <c r="C497" t="s">
        <v>1485</v>
      </c>
      <c r="D497" t="s">
        <v>96</v>
      </c>
      <c r="E497" t="s">
        <v>17</v>
      </c>
      <c r="F497" t="s">
        <v>25</v>
      </c>
      <c r="G497" t="s">
        <v>19</v>
      </c>
      <c r="H497" t="s">
        <v>68</v>
      </c>
      <c r="I497">
        <v>53</v>
      </c>
      <c r="J497" s="1">
        <v>38188</v>
      </c>
      <c r="K497" s="3">
        <v>65702</v>
      </c>
      <c r="L497" s="3">
        <f t="shared" si="14"/>
        <v>5475.166666666667</v>
      </c>
      <c r="M497" s="2">
        <v>0</v>
      </c>
      <c r="N497" s="3">
        <v>0</v>
      </c>
      <c r="O497" s="3">
        <f t="shared" si="15"/>
        <v>0</v>
      </c>
      <c r="P497" t="s">
        <v>21</v>
      </c>
      <c r="Q497" t="s">
        <v>70</v>
      </c>
    </row>
    <row r="498" spans="2:18" x14ac:dyDescent="0.25">
      <c r="B498" t="s">
        <v>555</v>
      </c>
      <c r="C498" t="s">
        <v>1486</v>
      </c>
      <c r="D498" t="s">
        <v>31</v>
      </c>
      <c r="E498" t="s">
        <v>32</v>
      </c>
      <c r="F498" t="s">
        <v>44</v>
      </c>
      <c r="G498" t="s">
        <v>26</v>
      </c>
      <c r="H498" t="s">
        <v>27</v>
      </c>
      <c r="I498">
        <v>58</v>
      </c>
      <c r="J498" s="1">
        <v>39367</v>
      </c>
      <c r="K498" s="3">
        <v>162038</v>
      </c>
      <c r="L498" s="3">
        <f t="shared" si="14"/>
        <v>13503.166666666666</v>
      </c>
      <c r="M498" s="2">
        <v>0.24</v>
      </c>
      <c r="N498" s="3">
        <v>38889.120000000003</v>
      </c>
      <c r="O498" s="3">
        <f t="shared" si="15"/>
        <v>3240.76</v>
      </c>
      <c r="P498" t="s">
        <v>28</v>
      </c>
      <c r="Q498" t="s">
        <v>29</v>
      </c>
    </row>
    <row r="499" spans="2:18" x14ac:dyDescent="0.25">
      <c r="B499" t="s">
        <v>556</v>
      </c>
      <c r="C499" t="s">
        <v>1487</v>
      </c>
      <c r="D499" t="s">
        <v>16</v>
      </c>
      <c r="E499" t="s">
        <v>65</v>
      </c>
      <c r="F499" t="s">
        <v>18</v>
      </c>
      <c r="G499" t="s">
        <v>19</v>
      </c>
      <c r="H499" t="s">
        <v>27</v>
      </c>
      <c r="I499">
        <v>25</v>
      </c>
      <c r="J499" s="1">
        <v>43930</v>
      </c>
      <c r="K499" s="3">
        <v>157057</v>
      </c>
      <c r="L499" s="3">
        <f t="shared" si="14"/>
        <v>13088.083333333334</v>
      </c>
      <c r="M499" s="2">
        <v>0.1</v>
      </c>
      <c r="N499" s="3">
        <v>15705.7</v>
      </c>
      <c r="O499" s="3">
        <f t="shared" si="15"/>
        <v>1308.8083333333334</v>
      </c>
      <c r="P499" t="s">
        <v>21</v>
      </c>
      <c r="Q499" t="s">
        <v>70</v>
      </c>
    </row>
    <row r="500" spans="2:18" x14ac:dyDescent="0.25">
      <c r="B500" t="s">
        <v>557</v>
      </c>
      <c r="C500" t="s">
        <v>1488</v>
      </c>
      <c r="D500" t="s">
        <v>46</v>
      </c>
      <c r="E500" t="s">
        <v>17</v>
      </c>
      <c r="F500" t="s">
        <v>18</v>
      </c>
      <c r="G500" t="s">
        <v>26</v>
      </c>
      <c r="H500" t="s">
        <v>34</v>
      </c>
      <c r="I500">
        <v>46</v>
      </c>
      <c r="J500" s="1">
        <v>44419</v>
      </c>
      <c r="K500" s="3">
        <v>127559</v>
      </c>
      <c r="L500" s="3">
        <f t="shared" si="14"/>
        <v>10629.916666666666</v>
      </c>
      <c r="M500" s="2">
        <v>0.1</v>
      </c>
      <c r="N500" s="3">
        <v>12755.9</v>
      </c>
      <c r="O500" s="3">
        <f t="shared" si="15"/>
        <v>1062.9916666666666</v>
      </c>
      <c r="P500" t="s">
        <v>21</v>
      </c>
      <c r="Q500" t="s">
        <v>52</v>
      </c>
    </row>
    <row r="501" spans="2:18" x14ac:dyDescent="0.25">
      <c r="B501" t="s">
        <v>558</v>
      </c>
      <c r="C501" t="s">
        <v>1489</v>
      </c>
      <c r="D501" t="s">
        <v>120</v>
      </c>
      <c r="E501" t="s">
        <v>58</v>
      </c>
      <c r="F501" t="s">
        <v>44</v>
      </c>
      <c r="G501" t="s">
        <v>19</v>
      </c>
      <c r="H501" t="s">
        <v>34</v>
      </c>
      <c r="I501">
        <v>39</v>
      </c>
      <c r="J501" s="1">
        <v>43536</v>
      </c>
      <c r="K501" s="3">
        <v>62644</v>
      </c>
      <c r="L501" s="3">
        <f t="shared" si="14"/>
        <v>5220.333333333333</v>
      </c>
      <c r="M501" s="2">
        <v>0</v>
      </c>
      <c r="N501" s="3">
        <v>0</v>
      </c>
      <c r="O501" s="3">
        <f t="shared" si="15"/>
        <v>0</v>
      </c>
      <c r="P501" t="s">
        <v>21</v>
      </c>
      <c r="Q501" t="s">
        <v>22</v>
      </c>
    </row>
    <row r="502" spans="2:18" x14ac:dyDescent="0.25">
      <c r="B502" t="s">
        <v>559</v>
      </c>
      <c r="C502" t="s">
        <v>1490</v>
      </c>
      <c r="D502" t="s">
        <v>160</v>
      </c>
      <c r="E502" t="s">
        <v>17</v>
      </c>
      <c r="F502" t="s">
        <v>25</v>
      </c>
      <c r="G502" t="s">
        <v>26</v>
      </c>
      <c r="H502" t="s">
        <v>27</v>
      </c>
      <c r="I502">
        <v>50</v>
      </c>
      <c r="J502" s="1">
        <v>36956</v>
      </c>
      <c r="K502" s="3">
        <v>73907</v>
      </c>
      <c r="L502" s="3">
        <f t="shared" si="14"/>
        <v>6158.916666666667</v>
      </c>
      <c r="M502" s="2">
        <v>0</v>
      </c>
      <c r="N502" s="3">
        <v>0</v>
      </c>
      <c r="O502" s="3">
        <f t="shared" si="15"/>
        <v>0</v>
      </c>
      <c r="P502" t="s">
        <v>28</v>
      </c>
      <c r="Q502" t="s">
        <v>61</v>
      </c>
    </row>
    <row r="503" spans="2:18" x14ac:dyDescent="0.25">
      <c r="B503" t="s">
        <v>560</v>
      </c>
      <c r="C503" t="s">
        <v>1491</v>
      </c>
      <c r="D503" t="s">
        <v>39</v>
      </c>
      <c r="E503" t="s">
        <v>51</v>
      </c>
      <c r="F503" t="s">
        <v>25</v>
      </c>
      <c r="G503" t="s">
        <v>19</v>
      </c>
      <c r="H503" t="s">
        <v>34</v>
      </c>
      <c r="I503">
        <v>56</v>
      </c>
      <c r="J503" s="1">
        <v>43169</v>
      </c>
      <c r="K503" s="3">
        <v>90040</v>
      </c>
      <c r="L503" s="3">
        <f t="shared" si="14"/>
        <v>7503.333333333333</v>
      </c>
      <c r="M503" s="2">
        <v>0</v>
      </c>
      <c r="N503" s="3">
        <v>0</v>
      </c>
      <c r="O503" s="3">
        <f t="shared" si="15"/>
        <v>0</v>
      </c>
      <c r="P503" t="s">
        <v>21</v>
      </c>
      <c r="Q503" t="s">
        <v>35</v>
      </c>
    </row>
    <row r="504" spans="2:18" x14ac:dyDescent="0.25">
      <c r="B504" t="s">
        <v>561</v>
      </c>
      <c r="C504" t="s">
        <v>1492</v>
      </c>
      <c r="D504" t="s">
        <v>176</v>
      </c>
      <c r="E504" t="s">
        <v>58</v>
      </c>
      <c r="F504" t="s">
        <v>25</v>
      </c>
      <c r="G504" t="s">
        <v>19</v>
      </c>
      <c r="H504" t="s">
        <v>68</v>
      </c>
      <c r="I504">
        <v>30</v>
      </c>
      <c r="J504" s="1">
        <v>42516</v>
      </c>
      <c r="K504" s="3">
        <v>91134</v>
      </c>
      <c r="L504" s="3">
        <f t="shared" si="14"/>
        <v>7594.5</v>
      </c>
      <c r="M504" s="2">
        <v>0</v>
      </c>
      <c r="N504" s="3">
        <v>0</v>
      </c>
      <c r="O504" s="3">
        <f t="shared" si="15"/>
        <v>0</v>
      </c>
      <c r="P504" t="s">
        <v>73</v>
      </c>
      <c r="Q504" t="s">
        <v>144</v>
      </c>
    </row>
    <row r="505" spans="2:18" x14ac:dyDescent="0.25">
      <c r="B505" t="s">
        <v>562</v>
      </c>
      <c r="C505" t="s">
        <v>1493</v>
      </c>
      <c r="D505" t="s">
        <v>64</v>
      </c>
      <c r="E505" t="s">
        <v>55</v>
      </c>
      <c r="F505" t="s">
        <v>33</v>
      </c>
      <c r="G505" t="s">
        <v>19</v>
      </c>
      <c r="H505" t="s">
        <v>27</v>
      </c>
      <c r="I505">
        <v>45</v>
      </c>
      <c r="J505" s="1">
        <v>44461</v>
      </c>
      <c r="K505" s="3">
        <v>201396</v>
      </c>
      <c r="L505" s="3">
        <f t="shared" si="14"/>
        <v>16783</v>
      </c>
      <c r="M505" s="2">
        <v>0.32</v>
      </c>
      <c r="N505" s="3">
        <v>64446.720000000001</v>
      </c>
      <c r="O505" s="3">
        <f t="shared" si="15"/>
        <v>5370.56</v>
      </c>
      <c r="P505" t="s">
        <v>21</v>
      </c>
      <c r="Q505" t="s">
        <v>49</v>
      </c>
    </row>
    <row r="506" spans="2:18" x14ac:dyDescent="0.25">
      <c r="B506" t="s">
        <v>563</v>
      </c>
      <c r="C506" t="s">
        <v>1494</v>
      </c>
      <c r="D506" t="s">
        <v>48</v>
      </c>
      <c r="E506" t="s">
        <v>51</v>
      </c>
      <c r="F506" t="s">
        <v>44</v>
      </c>
      <c r="G506" t="s">
        <v>19</v>
      </c>
      <c r="H506" t="s">
        <v>27</v>
      </c>
      <c r="I506">
        <v>55</v>
      </c>
      <c r="J506" s="1">
        <v>40899</v>
      </c>
      <c r="K506" s="3">
        <v>54733</v>
      </c>
      <c r="L506" s="3">
        <f t="shared" si="14"/>
        <v>4561.083333333333</v>
      </c>
      <c r="M506" s="2">
        <v>0</v>
      </c>
      <c r="N506" s="3">
        <v>0</v>
      </c>
      <c r="O506" s="3">
        <f t="shared" si="15"/>
        <v>0</v>
      </c>
      <c r="P506" t="s">
        <v>28</v>
      </c>
      <c r="Q506" t="s">
        <v>29</v>
      </c>
    </row>
    <row r="507" spans="2:18" x14ac:dyDescent="0.25">
      <c r="B507" t="s">
        <v>564</v>
      </c>
      <c r="C507" t="s">
        <v>1495</v>
      </c>
      <c r="D507" t="s">
        <v>188</v>
      </c>
      <c r="E507" t="s">
        <v>17</v>
      </c>
      <c r="F507" t="s">
        <v>44</v>
      </c>
      <c r="G507" t="s">
        <v>26</v>
      </c>
      <c r="H507" t="s">
        <v>20</v>
      </c>
      <c r="I507">
        <v>28</v>
      </c>
      <c r="J507" s="1">
        <v>43633</v>
      </c>
      <c r="K507" s="3">
        <v>65341</v>
      </c>
      <c r="L507" s="3">
        <f t="shared" si="14"/>
        <v>5445.083333333333</v>
      </c>
      <c r="M507" s="2">
        <v>0</v>
      </c>
      <c r="N507" s="3">
        <v>0</v>
      </c>
      <c r="O507" s="3">
        <f t="shared" si="15"/>
        <v>0</v>
      </c>
      <c r="P507" t="s">
        <v>21</v>
      </c>
      <c r="Q507" t="s">
        <v>49</v>
      </c>
      <c r="R507" s="1">
        <v>44662</v>
      </c>
    </row>
    <row r="508" spans="2:18" x14ac:dyDescent="0.25">
      <c r="B508" t="s">
        <v>565</v>
      </c>
      <c r="C508" t="s">
        <v>1496</v>
      </c>
      <c r="D508" t="s">
        <v>16</v>
      </c>
      <c r="E508" t="s">
        <v>32</v>
      </c>
      <c r="F508" t="s">
        <v>44</v>
      </c>
      <c r="G508" t="s">
        <v>19</v>
      </c>
      <c r="H508" t="s">
        <v>20</v>
      </c>
      <c r="I508">
        <v>59</v>
      </c>
      <c r="J508" s="1">
        <v>43400</v>
      </c>
      <c r="K508" s="3">
        <v>139208</v>
      </c>
      <c r="L508" s="3">
        <f t="shared" si="14"/>
        <v>11600.666666666666</v>
      </c>
      <c r="M508" s="2">
        <v>0.11</v>
      </c>
      <c r="N508" s="3">
        <v>15312.88</v>
      </c>
      <c r="O508" s="3">
        <f t="shared" si="15"/>
        <v>1276.0733333333333</v>
      </c>
      <c r="P508" t="s">
        <v>21</v>
      </c>
      <c r="Q508" t="s">
        <v>52</v>
      </c>
    </row>
    <row r="509" spans="2:18" x14ac:dyDescent="0.25">
      <c r="B509" t="s">
        <v>566</v>
      </c>
      <c r="C509" t="s">
        <v>1497</v>
      </c>
      <c r="D509" t="s">
        <v>39</v>
      </c>
      <c r="E509" t="s">
        <v>43</v>
      </c>
      <c r="F509" t="s">
        <v>33</v>
      </c>
      <c r="G509" t="s">
        <v>26</v>
      </c>
      <c r="H509" t="s">
        <v>27</v>
      </c>
      <c r="I509">
        <v>63</v>
      </c>
      <c r="J509" s="1">
        <v>43171</v>
      </c>
      <c r="K509" s="3">
        <v>73200</v>
      </c>
      <c r="L509" s="3">
        <f t="shared" si="14"/>
        <v>6100</v>
      </c>
      <c r="M509" s="2">
        <v>0</v>
      </c>
      <c r="N509" s="3">
        <v>0</v>
      </c>
      <c r="O509" s="3">
        <f t="shared" si="15"/>
        <v>0</v>
      </c>
      <c r="P509" t="s">
        <v>28</v>
      </c>
      <c r="Q509" t="s">
        <v>61</v>
      </c>
    </row>
    <row r="510" spans="2:18" x14ac:dyDescent="0.25">
      <c r="B510" t="s">
        <v>567</v>
      </c>
      <c r="C510" t="s">
        <v>1498</v>
      </c>
      <c r="D510" t="s">
        <v>46</v>
      </c>
      <c r="E510" t="s">
        <v>51</v>
      </c>
      <c r="F510" t="s">
        <v>33</v>
      </c>
      <c r="G510" t="s">
        <v>19</v>
      </c>
      <c r="H510" t="s">
        <v>68</v>
      </c>
      <c r="I510">
        <v>46</v>
      </c>
      <c r="J510" s="1">
        <v>40292</v>
      </c>
      <c r="K510" s="3">
        <v>102636</v>
      </c>
      <c r="L510" s="3">
        <f t="shared" si="14"/>
        <v>8553</v>
      </c>
      <c r="M510" s="2">
        <v>0.06</v>
      </c>
      <c r="N510" s="3">
        <v>6158.16</v>
      </c>
      <c r="O510" s="3">
        <f t="shared" si="15"/>
        <v>513.17999999999995</v>
      </c>
      <c r="P510" t="s">
        <v>21</v>
      </c>
      <c r="Q510" t="s">
        <v>22</v>
      </c>
    </row>
    <row r="511" spans="2:18" x14ac:dyDescent="0.25">
      <c r="B511" t="s">
        <v>568</v>
      </c>
      <c r="C511" t="s">
        <v>1499</v>
      </c>
      <c r="D511" t="s">
        <v>185</v>
      </c>
      <c r="E511" t="s">
        <v>43</v>
      </c>
      <c r="F511" t="s">
        <v>33</v>
      </c>
      <c r="G511" t="s">
        <v>19</v>
      </c>
      <c r="H511" t="s">
        <v>68</v>
      </c>
      <c r="I511">
        <v>26</v>
      </c>
      <c r="J511" s="1">
        <v>44236</v>
      </c>
      <c r="K511" s="3">
        <v>87427</v>
      </c>
      <c r="L511" s="3">
        <f t="shared" si="14"/>
        <v>7285.583333333333</v>
      </c>
      <c r="M511" s="2">
        <v>0</v>
      </c>
      <c r="N511" s="3">
        <v>0</v>
      </c>
      <c r="O511" s="3">
        <f t="shared" si="15"/>
        <v>0</v>
      </c>
      <c r="P511" t="s">
        <v>73</v>
      </c>
      <c r="Q511" t="s">
        <v>144</v>
      </c>
    </row>
    <row r="512" spans="2:18" x14ac:dyDescent="0.25">
      <c r="B512" t="s">
        <v>569</v>
      </c>
      <c r="C512" t="s">
        <v>1500</v>
      </c>
      <c r="D512" t="s">
        <v>89</v>
      </c>
      <c r="E512" t="s">
        <v>17</v>
      </c>
      <c r="F512" t="s">
        <v>18</v>
      </c>
      <c r="G512" t="s">
        <v>26</v>
      </c>
      <c r="H512" t="s">
        <v>34</v>
      </c>
      <c r="I512">
        <v>45</v>
      </c>
      <c r="J512" s="1">
        <v>43248</v>
      </c>
      <c r="K512" s="3">
        <v>49219</v>
      </c>
      <c r="L512" s="3">
        <f t="shared" si="14"/>
        <v>4101.583333333333</v>
      </c>
      <c r="M512" s="2">
        <v>0</v>
      </c>
      <c r="N512" s="3">
        <v>0</v>
      </c>
      <c r="O512" s="3">
        <f t="shared" si="15"/>
        <v>0</v>
      </c>
      <c r="P512" t="s">
        <v>21</v>
      </c>
      <c r="Q512" t="s">
        <v>70</v>
      </c>
    </row>
    <row r="513" spans="2:18" x14ac:dyDescent="0.25">
      <c r="B513" t="s">
        <v>570</v>
      </c>
      <c r="C513" t="s">
        <v>1267</v>
      </c>
      <c r="D513" t="s">
        <v>46</v>
      </c>
      <c r="E513" t="s">
        <v>32</v>
      </c>
      <c r="F513" t="s">
        <v>25</v>
      </c>
      <c r="G513" t="s">
        <v>26</v>
      </c>
      <c r="H513" t="s">
        <v>27</v>
      </c>
      <c r="I513">
        <v>50</v>
      </c>
      <c r="J513" s="1">
        <v>43239</v>
      </c>
      <c r="K513" s="3">
        <v>106437</v>
      </c>
      <c r="L513" s="3">
        <f t="shared" si="14"/>
        <v>8869.75</v>
      </c>
      <c r="M513" s="2">
        <v>7.0000000000000007E-2</v>
      </c>
      <c r="N513" s="3">
        <v>7450.59</v>
      </c>
      <c r="O513" s="3">
        <f t="shared" si="15"/>
        <v>620.88250000000005</v>
      </c>
      <c r="P513" t="s">
        <v>28</v>
      </c>
      <c r="Q513" t="s">
        <v>29</v>
      </c>
    </row>
    <row r="514" spans="2:18" x14ac:dyDescent="0.25">
      <c r="B514" t="s">
        <v>571</v>
      </c>
      <c r="C514" t="s">
        <v>1501</v>
      </c>
      <c r="D514" t="s">
        <v>92</v>
      </c>
      <c r="E514" t="s">
        <v>32</v>
      </c>
      <c r="F514" t="s">
        <v>25</v>
      </c>
      <c r="G514" t="s">
        <v>26</v>
      </c>
      <c r="H514" t="s">
        <v>68</v>
      </c>
      <c r="I514">
        <v>46</v>
      </c>
      <c r="J514" s="1">
        <v>42129</v>
      </c>
      <c r="K514" s="3">
        <v>64364</v>
      </c>
      <c r="L514" s="3">
        <f t="shared" si="14"/>
        <v>5363.666666666667</v>
      </c>
      <c r="M514" s="2">
        <v>0</v>
      </c>
      <c r="N514" s="3">
        <v>0</v>
      </c>
      <c r="O514" s="3">
        <f t="shared" si="15"/>
        <v>0</v>
      </c>
      <c r="P514" t="s">
        <v>73</v>
      </c>
      <c r="Q514" t="s">
        <v>144</v>
      </c>
    </row>
    <row r="515" spans="2:18" x14ac:dyDescent="0.25">
      <c r="B515" t="s">
        <v>572</v>
      </c>
      <c r="C515" t="s">
        <v>1502</v>
      </c>
      <c r="D515" t="s">
        <v>31</v>
      </c>
      <c r="E515" t="s">
        <v>55</v>
      </c>
      <c r="F515" t="s">
        <v>25</v>
      </c>
      <c r="G515" t="s">
        <v>26</v>
      </c>
      <c r="H515" t="s">
        <v>34</v>
      </c>
      <c r="I515">
        <v>50</v>
      </c>
      <c r="J515" s="1">
        <v>44486</v>
      </c>
      <c r="K515" s="3">
        <v>172180</v>
      </c>
      <c r="L515" s="3">
        <f t="shared" si="14"/>
        <v>14348.333333333334</v>
      </c>
      <c r="M515" s="2">
        <v>0.3</v>
      </c>
      <c r="N515" s="3">
        <v>51654</v>
      </c>
      <c r="O515" s="3">
        <f t="shared" si="15"/>
        <v>4304.5</v>
      </c>
      <c r="P515" t="s">
        <v>21</v>
      </c>
      <c r="Q515" t="s">
        <v>70</v>
      </c>
    </row>
    <row r="516" spans="2:18" x14ac:dyDescent="0.25">
      <c r="B516" t="s">
        <v>573</v>
      </c>
      <c r="C516" t="s">
        <v>1503</v>
      </c>
      <c r="D516" t="s">
        <v>39</v>
      </c>
      <c r="E516" t="s">
        <v>43</v>
      </c>
      <c r="F516" t="s">
        <v>25</v>
      </c>
      <c r="G516" t="s">
        <v>19</v>
      </c>
      <c r="H516" t="s">
        <v>68</v>
      </c>
      <c r="I516">
        <v>33</v>
      </c>
      <c r="J516" s="1">
        <v>41043</v>
      </c>
      <c r="K516" s="3">
        <v>88343</v>
      </c>
      <c r="L516" s="3">
        <f t="shared" ref="L516:L579" si="16">K516/12</f>
        <v>7361.916666666667</v>
      </c>
      <c r="M516" s="2">
        <v>0</v>
      </c>
      <c r="N516" s="3">
        <v>0</v>
      </c>
      <c r="O516" s="3">
        <f t="shared" ref="O516:O579" si="17">N516/12</f>
        <v>0</v>
      </c>
      <c r="P516" t="s">
        <v>73</v>
      </c>
      <c r="Q516" t="s">
        <v>77</v>
      </c>
    </row>
    <row r="517" spans="2:18" x14ac:dyDescent="0.25">
      <c r="B517" t="s">
        <v>574</v>
      </c>
      <c r="C517" t="s">
        <v>1504</v>
      </c>
      <c r="D517" t="s">
        <v>225</v>
      </c>
      <c r="E517" t="s">
        <v>17</v>
      </c>
      <c r="F517" t="s">
        <v>33</v>
      </c>
      <c r="G517" t="s">
        <v>26</v>
      </c>
      <c r="H517" t="s">
        <v>68</v>
      </c>
      <c r="I517">
        <v>57</v>
      </c>
      <c r="J517" s="1">
        <v>41830</v>
      </c>
      <c r="K517" s="3">
        <v>66649</v>
      </c>
      <c r="L517" s="3">
        <f t="shared" si="16"/>
        <v>5554.083333333333</v>
      </c>
      <c r="M517" s="2">
        <v>0</v>
      </c>
      <c r="N517" s="3">
        <v>0</v>
      </c>
      <c r="O517" s="3">
        <f t="shared" si="17"/>
        <v>0</v>
      </c>
      <c r="P517" t="s">
        <v>73</v>
      </c>
      <c r="Q517" t="s">
        <v>77</v>
      </c>
    </row>
    <row r="518" spans="2:18" x14ac:dyDescent="0.25">
      <c r="B518" t="s">
        <v>111</v>
      </c>
      <c r="C518" t="s">
        <v>1505</v>
      </c>
      <c r="D518" t="s">
        <v>46</v>
      </c>
      <c r="E518" t="s">
        <v>32</v>
      </c>
      <c r="F518" t="s">
        <v>44</v>
      </c>
      <c r="G518" t="s">
        <v>19</v>
      </c>
      <c r="H518" t="s">
        <v>34</v>
      </c>
      <c r="I518">
        <v>48</v>
      </c>
      <c r="J518" s="1">
        <v>36272</v>
      </c>
      <c r="K518" s="3">
        <v>102847</v>
      </c>
      <c r="L518" s="3">
        <f t="shared" si="16"/>
        <v>8570.5833333333339</v>
      </c>
      <c r="M518" s="2">
        <v>0.05</v>
      </c>
      <c r="N518" s="3">
        <v>5142.3500000000004</v>
      </c>
      <c r="O518" s="3">
        <f t="shared" si="17"/>
        <v>428.5291666666667</v>
      </c>
      <c r="P518" t="s">
        <v>21</v>
      </c>
      <c r="Q518" t="s">
        <v>35</v>
      </c>
    </row>
    <row r="519" spans="2:18" x14ac:dyDescent="0.25">
      <c r="B519" t="s">
        <v>575</v>
      </c>
      <c r="C519" t="s">
        <v>1506</v>
      </c>
      <c r="D519" t="s">
        <v>16</v>
      </c>
      <c r="E519" t="s">
        <v>32</v>
      </c>
      <c r="F519" t="s">
        <v>25</v>
      </c>
      <c r="G519" t="s">
        <v>26</v>
      </c>
      <c r="H519" t="s">
        <v>68</v>
      </c>
      <c r="I519">
        <v>46</v>
      </c>
      <c r="J519" s="1">
        <v>40378</v>
      </c>
      <c r="K519" s="3">
        <v>134881</v>
      </c>
      <c r="L519" s="3">
        <f t="shared" si="16"/>
        <v>11240.083333333334</v>
      </c>
      <c r="M519" s="2">
        <v>0.15</v>
      </c>
      <c r="N519" s="3">
        <v>20232.150000000001</v>
      </c>
      <c r="O519" s="3">
        <f t="shared" si="17"/>
        <v>1686.0125</v>
      </c>
      <c r="P519" t="s">
        <v>73</v>
      </c>
      <c r="Q519" t="s">
        <v>74</v>
      </c>
    </row>
    <row r="520" spans="2:18" x14ac:dyDescent="0.25">
      <c r="B520" t="s">
        <v>576</v>
      </c>
      <c r="C520" t="s">
        <v>1507</v>
      </c>
      <c r="D520" t="s">
        <v>92</v>
      </c>
      <c r="E520" t="s">
        <v>65</v>
      </c>
      <c r="F520" t="s">
        <v>25</v>
      </c>
      <c r="G520" t="s">
        <v>26</v>
      </c>
      <c r="H520" t="s">
        <v>27</v>
      </c>
      <c r="I520">
        <v>52</v>
      </c>
      <c r="J520" s="1">
        <v>36303</v>
      </c>
      <c r="K520" s="3">
        <v>68807</v>
      </c>
      <c r="L520" s="3">
        <f t="shared" si="16"/>
        <v>5733.916666666667</v>
      </c>
      <c r="M520" s="2">
        <v>0</v>
      </c>
      <c r="N520" s="3">
        <v>0</v>
      </c>
      <c r="O520" s="3">
        <f t="shared" si="17"/>
        <v>0</v>
      </c>
      <c r="P520" t="s">
        <v>28</v>
      </c>
      <c r="Q520" t="s">
        <v>98</v>
      </c>
      <c r="R520" s="1">
        <v>42338</v>
      </c>
    </row>
    <row r="521" spans="2:18" x14ac:dyDescent="0.25">
      <c r="B521" t="s">
        <v>577</v>
      </c>
      <c r="C521" t="s">
        <v>1508</v>
      </c>
      <c r="D521" t="s">
        <v>64</v>
      </c>
      <c r="E521" t="s">
        <v>17</v>
      </c>
      <c r="F521" t="s">
        <v>25</v>
      </c>
      <c r="G521" t="s">
        <v>26</v>
      </c>
      <c r="H521" t="s">
        <v>34</v>
      </c>
      <c r="I521">
        <v>56</v>
      </c>
      <c r="J521" s="1">
        <v>38866</v>
      </c>
      <c r="K521" s="3">
        <v>228822</v>
      </c>
      <c r="L521" s="3">
        <f t="shared" si="16"/>
        <v>19068.5</v>
      </c>
      <c r="M521" s="2">
        <v>0.36</v>
      </c>
      <c r="N521" s="3">
        <v>82375.92</v>
      </c>
      <c r="O521" s="3">
        <f t="shared" si="17"/>
        <v>6864.66</v>
      </c>
      <c r="P521" t="s">
        <v>21</v>
      </c>
      <c r="Q521" t="s">
        <v>49</v>
      </c>
    </row>
    <row r="522" spans="2:18" x14ac:dyDescent="0.25">
      <c r="B522" t="s">
        <v>578</v>
      </c>
      <c r="C522" t="s">
        <v>1509</v>
      </c>
      <c r="D522" t="s">
        <v>48</v>
      </c>
      <c r="E522" t="s">
        <v>65</v>
      </c>
      <c r="F522" t="s">
        <v>25</v>
      </c>
      <c r="G522" t="s">
        <v>26</v>
      </c>
      <c r="H522" t="s">
        <v>34</v>
      </c>
      <c r="I522">
        <v>28</v>
      </c>
      <c r="J522" s="1">
        <v>44395</v>
      </c>
      <c r="K522" s="3">
        <v>43391</v>
      </c>
      <c r="L522" s="3">
        <f t="shared" si="16"/>
        <v>3615.9166666666665</v>
      </c>
      <c r="M522" s="2">
        <v>0</v>
      </c>
      <c r="N522" s="3">
        <v>0</v>
      </c>
      <c r="O522" s="3">
        <f t="shared" si="17"/>
        <v>0</v>
      </c>
      <c r="P522" t="s">
        <v>21</v>
      </c>
      <c r="Q522" t="s">
        <v>70</v>
      </c>
    </row>
    <row r="523" spans="2:18" x14ac:dyDescent="0.25">
      <c r="B523" t="s">
        <v>579</v>
      </c>
      <c r="C523" t="s">
        <v>1510</v>
      </c>
      <c r="D523" t="s">
        <v>82</v>
      </c>
      <c r="E523" t="s">
        <v>58</v>
      </c>
      <c r="F523" t="s">
        <v>33</v>
      </c>
      <c r="G523" t="s">
        <v>26</v>
      </c>
      <c r="H523" t="s">
        <v>27</v>
      </c>
      <c r="I523">
        <v>29</v>
      </c>
      <c r="J523" s="1">
        <v>44515</v>
      </c>
      <c r="K523" s="3">
        <v>91782</v>
      </c>
      <c r="L523" s="3">
        <f t="shared" si="16"/>
        <v>7648.5</v>
      </c>
      <c r="M523" s="2">
        <v>0</v>
      </c>
      <c r="N523" s="3">
        <v>0</v>
      </c>
      <c r="O523" s="3">
        <f t="shared" si="17"/>
        <v>0</v>
      </c>
      <c r="P523" t="s">
        <v>28</v>
      </c>
      <c r="Q523" t="s">
        <v>29</v>
      </c>
    </row>
    <row r="524" spans="2:18" x14ac:dyDescent="0.25">
      <c r="B524" t="s">
        <v>580</v>
      </c>
      <c r="C524" t="s">
        <v>1511</v>
      </c>
      <c r="D524" t="s">
        <v>64</v>
      </c>
      <c r="E524" t="s">
        <v>65</v>
      </c>
      <c r="F524" t="s">
        <v>44</v>
      </c>
      <c r="G524" t="s">
        <v>19</v>
      </c>
      <c r="H524" t="s">
        <v>27</v>
      </c>
      <c r="I524">
        <v>45</v>
      </c>
      <c r="J524" s="1">
        <v>42428</v>
      </c>
      <c r="K524" s="3">
        <v>211637</v>
      </c>
      <c r="L524" s="3">
        <f t="shared" si="16"/>
        <v>17636.416666666668</v>
      </c>
      <c r="M524" s="2">
        <v>0.31</v>
      </c>
      <c r="N524" s="3">
        <v>65607.47</v>
      </c>
      <c r="O524" s="3">
        <f t="shared" si="17"/>
        <v>5467.2891666666665</v>
      </c>
      <c r="P524" t="s">
        <v>21</v>
      </c>
      <c r="Q524" t="s">
        <v>35</v>
      </c>
    </row>
    <row r="525" spans="2:18" x14ac:dyDescent="0.25">
      <c r="B525" t="s">
        <v>140</v>
      </c>
      <c r="C525" t="s">
        <v>1512</v>
      </c>
      <c r="D525" t="s">
        <v>37</v>
      </c>
      <c r="E525" t="s">
        <v>17</v>
      </c>
      <c r="F525" t="s">
        <v>25</v>
      </c>
      <c r="G525" t="s">
        <v>26</v>
      </c>
      <c r="H525" t="s">
        <v>34</v>
      </c>
      <c r="I525">
        <v>28</v>
      </c>
      <c r="J525" s="1">
        <v>44051</v>
      </c>
      <c r="K525" s="3">
        <v>73255</v>
      </c>
      <c r="L525" s="3">
        <f t="shared" si="16"/>
        <v>6104.583333333333</v>
      </c>
      <c r="M525" s="2">
        <v>0.09</v>
      </c>
      <c r="N525" s="3">
        <v>6592.95</v>
      </c>
      <c r="O525" s="3">
        <f t="shared" si="17"/>
        <v>549.41250000000002</v>
      </c>
      <c r="P525" t="s">
        <v>21</v>
      </c>
      <c r="Q525" t="s">
        <v>40</v>
      </c>
    </row>
    <row r="526" spans="2:18" x14ac:dyDescent="0.25">
      <c r="B526" t="s">
        <v>581</v>
      </c>
      <c r="C526" t="s">
        <v>1513</v>
      </c>
      <c r="D526" t="s">
        <v>46</v>
      </c>
      <c r="E526" t="s">
        <v>43</v>
      </c>
      <c r="F526" t="s">
        <v>44</v>
      </c>
      <c r="G526" t="s">
        <v>26</v>
      </c>
      <c r="H526" t="s">
        <v>34</v>
      </c>
      <c r="I526">
        <v>28</v>
      </c>
      <c r="J526" s="1">
        <v>44204</v>
      </c>
      <c r="K526" s="3">
        <v>108826</v>
      </c>
      <c r="L526" s="3">
        <f t="shared" si="16"/>
        <v>9068.8333333333339</v>
      </c>
      <c r="M526" s="2">
        <v>0.1</v>
      </c>
      <c r="N526" s="3">
        <v>10882.6</v>
      </c>
      <c r="O526" s="3">
        <f t="shared" si="17"/>
        <v>906.88333333333333</v>
      </c>
      <c r="P526" t="s">
        <v>21</v>
      </c>
      <c r="Q526" t="s">
        <v>49</v>
      </c>
    </row>
    <row r="527" spans="2:18" x14ac:dyDescent="0.25">
      <c r="B527" t="s">
        <v>582</v>
      </c>
      <c r="C527" t="s">
        <v>1514</v>
      </c>
      <c r="D527" t="s">
        <v>225</v>
      </c>
      <c r="E527" t="s">
        <v>17</v>
      </c>
      <c r="F527" t="s">
        <v>33</v>
      </c>
      <c r="G527" t="s">
        <v>26</v>
      </c>
      <c r="H527" t="s">
        <v>34</v>
      </c>
      <c r="I527">
        <v>34</v>
      </c>
      <c r="J527" s="1">
        <v>42514</v>
      </c>
      <c r="K527" s="3">
        <v>94352</v>
      </c>
      <c r="L527" s="3">
        <f t="shared" si="16"/>
        <v>7862.666666666667</v>
      </c>
      <c r="M527" s="2">
        <v>0</v>
      </c>
      <c r="N527" s="3">
        <v>0</v>
      </c>
      <c r="O527" s="3">
        <f t="shared" si="17"/>
        <v>0</v>
      </c>
      <c r="P527" t="s">
        <v>21</v>
      </c>
      <c r="Q527" t="s">
        <v>49</v>
      </c>
    </row>
    <row r="528" spans="2:18" x14ac:dyDescent="0.25">
      <c r="B528" t="s">
        <v>583</v>
      </c>
      <c r="C528" t="s">
        <v>1515</v>
      </c>
      <c r="D528" t="s">
        <v>260</v>
      </c>
      <c r="E528" t="s">
        <v>17</v>
      </c>
      <c r="F528" t="s">
        <v>18</v>
      </c>
      <c r="G528" t="s">
        <v>19</v>
      </c>
      <c r="H528" t="s">
        <v>68</v>
      </c>
      <c r="I528">
        <v>55</v>
      </c>
      <c r="J528" s="1">
        <v>34576</v>
      </c>
      <c r="K528" s="3">
        <v>73955</v>
      </c>
      <c r="L528" s="3">
        <f t="shared" si="16"/>
        <v>6162.916666666667</v>
      </c>
      <c r="M528" s="2">
        <v>0</v>
      </c>
      <c r="N528" s="3">
        <v>0</v>
      </c>
      <c r="O528" s="3">
        <f t="shared" si="17"/>
        <v>0</v>
      </c>
      <c r="P528" t="s">
        <v>21</v>
      </c>
      <c r="Q528" t="s">
        <v>40</v>
      </c>
    </row>
    <row r="529" spans="2:17" x14ac:dyDescent="0.25">
      <c r="B529" t="s">
        <v>584</v>
      </c>
      <c r="C529" t="s">
        <v>1516</v>
      </c>
      <c r="D529" t="s">
        <v>46</v>
      </c>
      <c r="E529" t="s">
        <v>55</v>
      </c>
      <c r="F529" t="s">
        <v>25</v>
      </c>
      <c r="G529" t="s">
        <v>26</v>
      </c>
      <c r="H529" t="s">
        <v>68</v>
      </c>
      <c r="I529">
        <v>34</v>
      </c>
      <c r="J529" s="1">
        <v>41499</v>
      </c>
      <c r="K529" s="3">
        <v>113909</v>
      </c>
      <c r="L529" s="3">
        <f t="shared" si="16"/>
        <v>9492.4166666666661</v>
      </c>
      <c r="M529" s="2">
        <v>0.06</v>
      </c>
      <c r="N529" s="3">
        <v>6834.54</v>
      </c>
      <c r="O529" s="3">
        <f t="shared" si="17"/>
        <v>569.54499999999996</v>
      </c>
      <c r="P529" t="s">
        <v>73</v>
      </c>
      <c r="Q529" t="s">
        <v>77</v>
      </c>
    </row>
    <row r="530" spans="2:17" x14ac:dyDescent="0.25">
      <c r="B530" t="s">
        <v>585</v>
      </c>
      <c r="C530" t="s">
        <v>1517</v>
      </c>
      <c r="D530" t="s">
        <v>282</v>
      </c>
      <c r="E530" t="s">
        <v>17</v>
      </c>
      <c r="F530" t="s">
        <v>25</v>
      </c>
      <c r="G530" t="s">
        <v>26</v>
      </c>
      <c r="H530" t="s">
        <v>27</v>
      </c>
      <c r="I530">
        <v>27</v>
      </c>
      <c r="J530" s="1">
        <v>44189</v>
      </c>
      <c r="K530" s="3">
        <v>92321</v>
      </c>
      <c r="L530" s="3">
        <f t="shared" si="16"/>
        <v>7693.416666666667</v>
      </c>
      <c r="M530" s="2">
        <v>0</v>
      </c>
      <c r="N530" s="3">
        <v>0</v>
      </c>
      <c r="O530" s="3">
        <f t="shared" si="17"/>
        <v>0</v>
      </c>
      <c r="P530" t="s">
        <v>21</v>
      </c>
      <c r="Q530" t="s">
        <v>35</v>
      </c>
    </row>
    <row r="531" spans="2:17" x14ac:dyDescent="0.25">
      <c r="B531" t="s">
        <v>555</v>
      </c>
      <c r="C531" t="s">
        <v>1518</v>
      </c>
      <c r="D531" t="s">
        <v>37</v>
      </c>
      <c r="E531" t="s">
        <v>17</v>
      </c>
      <c r="F531" t="s">
        <v>18</v>
      </c>
      <c r="G531" t="s">
        <v>26</v>
      </c>
      <c r="H531" t="s">
        <v>34</v>
      </c>
      <c r="I531">
        <v>52</v>
      </c>
      <c r="J531" s="1">
        <v>41417</v>
      </c>
      <c r="K531" s="3">
        <v>99557</v>
      </c>
      <c r="L531" s="3">
        <f t="shared" si="16"/>
        <v>8296.4166666666661</v>
      </c>
      <c r="M531" s="2">
        <v>0.09</v>
      </c>
      <c r="N531" s="3">
        <v>8960.1299999999992</v>
      </c>
      <c r="O531" s="3">
        <f t="shared" si="17"/>
        <v>746.6774999999999</v>
      </c>
      <c r="P531" t="s">
        <v>21</v>
      </c>
      <c r="Q531" t="s">
        <v>22</v>
      </c>
    </row>
    <row r="532" spans="2:17" x14ac:dyDescent="0.25">
      <c r="B532" t="s">
        <v>586</v>
      </c>
      <c r="C532" t="s">
        <v>1519</v>
      </c>
      <c r="D532" t="s">
        <v>122</v>
      </c>
      <c r="E532" t="s">
        <v>58</v>
      </c>
      <c r="F532" t="s">
        <v>33</v>
      </c>
      <c r="G532" t="s">
        <v>19</v>
      </c>
      <c r="H532" t="s">
        <v>34</v>
      </c>
      <c r="I532">
        <v>28</v>
      </c>
      <c r="J532" s="1">
        <v>43418</v>
      </c>
      <c r="K532" s="3">
        <v>115854</v>
      </c>
      <c r="L532" s="3">
        <f t="shared" si="16"/>
        <v>9654.5</v>
      </c>
      <c r="M532" s="2">
        <v>0</v>
      </c>
      <c r="N532" s="3">
        <v>0</v>
      </c>
      <c r="O532" s="3">
        <f t="shared" si="17"/>
        <v>0</v>
      </c>
      <c r="P532" t="s">
        <v>21</v>
      </c>
      <c r="Q532" t="s">
        <v>40</v>
      </c>
    </row>
    <row r="533" spans="2:17" x14ac:dyDescent="0.25">
      <c r="B533" t="s">
        <v>587</v>
      </c>
      <c r="C533" t="s">
        <v>1520</v>
      </c>
      <c r="D533" t="s">
        <v>260</v>
      </c>
      <c r="E533" t="s">
        <v>17</v>
      </c>
      <c r="F533" t="s">
        <v>25</v>
      </c>
      <c r="G533" t="s">
        <v>19</v>
      </c>
      <c r="H533" t="s">
        <v>68</v>
      </c>
      <c r="I533">
        <v>44</v>
      </c>
      <c r="J533" s="1">
        <v>40603</v>
      </c>
      <c r="K533" s="3">
        <v>82462</v>
      </c>
      <c r="L533" s="3">
        <f t="shared" si="16"/>
        <v>6871.833333333333</v>
      </c>
      <c r="M533" s="2">
        <v>0</v>
      </c>
      <c r="N533" s="3">
        <v>0</v>
      </c>
      <c r="O533" s="3">
        <f t="shared" si="17"/>
        <v>0</v>
      </c>
      <c r="P533" t="s">
        <v>21</v>
      </c>
      <c r="Q533" t="s">
        <v>52</v>
      </c>
    </row>
    <row r="534" spans="2:17" x14ac:dyDescent="0.25">
      <c r="B534" t="s">
        <v>588</v>
      </c>
      <c r="C534" t="s">
        <v>1521</v>
      </c>
      <c r="D534" t="s">
        <v>64</v>
      </c>
      <c r="E534" t="s">
        <v>17</v>
      </c>
      <c r="F534" t="s">
        <v>18</v>
      </c>
      <c r="G534" t="s">
        <v>19</v>
      </c>
      <c r="H534" t="s">
        <v>34</v>
      </c>
      <c r="I534">
        <v>53</v>
      </c>
      <c r="J534" s="1">
        <v>40856</v>
      </c>
      <c r="K534" s="3">
        <v>198473</v>
      </c>
      <c r="L534" s="3">
        <f t="shared" si="16"/>
        <v>16539.416666666668</v>
      </c>
      <c r="M534" s="2">
        <v>0.32</v>
      </c>
      <c r="N534" s="3">
        <v>63511.360000000001</v>
      </c>
      <c r="O534" s="3">
        <f t="shared" si="17"/>
        <v>5292.6133333333337</v>
      </c>
      <c r="P534" t="s">
        <v>21</v>
      </c>
      <c r="Q534" t="s">
        <v>49</v>
      </c>
    </row>
    <row r="535" spans="2:17" x14ac:dyDescent="0.25">
      <c r="B535" t="s">
        <v>589</v>
      </c>
      <c r="C535" t="s">
        <v>1522</v>
      </c>
      <c r="D535" t="s">
        <v>16</v>
      </c>
      <c r="E535" t="s">
        <v>32</v>
      </c>
      <c r="F535" t="s">
        <v>44</v>
      </c>
      <c r="G535" t="s">
        <v>19</v>
      </c>
      <c r="H535" t="s">
        <v>27</v>
      </c>
      <c r="I535">
        <v>43</v>
      </c>
      <c r="J535" s="1">
        <v>39005</v>
      </c>
      <c r="K535" s="3">
        <v>153492</v>
      </c>
      <c r="L535" s="3">
        <f t="shared" si="16"/>
        <v>12791</v>
      </c>
      <c r="M535" s="2">
        <v>0.11</v>
      </c>
      <c r="N535" s="3">
        <v>16884.12</v>
      </c>
      <c r="O535" s="3">
        <f t="shared" si="17"/>
        <v>1407.01</v>
      </c>
      <c r="P535" t="s">
        <v>21</v>
      </c>
      <c r="Q535" t="s">
        <v>35</v>
      </c>
    </row>
    <row r="536" spans="2:17" x14ac:dyDescent="0.25">
      <c r="B536" t="s">
        <v>590</v>
      </c>
      <c r="C536" t="s">
        <v>1523</v>
      </c>
      <c r="D536" t="s">
        <v>64</v>
      </c>
      <c r="E536" t="s">
        <v>55</v>
      </c>
      <c r="F536" t="s">
        <v>44</v>
      </c>
      <c r="G536" t="s">
        <v>19</v>
      </c>
      <c r="H536" t="s">
        <v>20</v>
      </c>
      <c r="I536">
        <v>28</v>
      </c>
      <c r="J536" s="1">
        <v>43121</v>
      </c>
      <c r="K536" s="3">
        <v>208210</v>
      </c>
      <c r="L536" s="3">
        <f t="shared" si="16"/>
        <v>17350.833333333332</v>
      </c>
      <c r="M536" s="2">
        <v>0.3</v>
      </c>
      <c r="N536" s="3">
        <v>62463</v>
      </c>
      <c r="O536" s="3">
        <f t="shared" si="17"/>
        <v>5205.25</v>
      </c>
      <c r="P536" t="s">
        <v>21</v>
      </c>
      <c r="Q536" t="s">
        <v>22</v>
      </c>
    </row>
    <row r="537" spans="2:17" x14ac:dyDescent="0.25">
      <c r="B537" t="s">
        <v>591</v>
      </c>
      <c r="C537" t="s">
        <v>1524</v>
      </c>
      <c r="D537" t="s">
        <v>39</v>
      </c>
      <c r="E537" t="s">
        <v>65</v>
      </c>
      <c r="F537" t="s">
        <v>44</v>
      </c>
      <c r="G537" t="s">
        <v>26</v>
      </c>
      <c r="H537" t="s">
        <v>34</v>
      </c>
      <c r="I537">
        <v>33</v>
      </c>
      <c r="J537" s="1">
        <v>42325</v>
      </c>
      <c r="K537" s="3">
        <v>91632</v>
      </c>
      <c r="L537" s="3">
        <f t="shared" si="16"/>
        <v>7636</v>
      </c>
      <c r="M537" s="2">
        <v>0</v>
      </c>
      <c r="N537" s="3">
        <v>0</v>
      </c>
      <c r="O537" s="3">
        <f t="shared" si="17"/>
        <v>0</v>
      </c>
      <c r="P537" t="s">
        <v>21</v>
      </c>
      <c r="Q537" t="s">
        <v>40</v>
      </c>
    </row>
    <row r="538" spans="2:17" x14ac:dyDescent="0.25">
      <c r="B538" t="s">
        <v>592</v>
      </c>
      <c r="C538" t="s">
        <v>1525</v>
      </c>
      <c r="D538" t="s">
        <v>114</v>
      </c>
      <c r="E538" t="s">
        <v>55</v>
      </c>
      <c r="F538" t="s">
        <v>44</v>
      </c>
      <c r="G538" t="s">
        <v>26</v>
      </c>
      <c r="H538" t="s">
        <v>27</v>
      </c>
      <c r="I538">
        <v>31</v>
      </c>
      <c r="J538" s="1">
        <v>43002</v>
      </c>
      <c r="K538" s="3">
        <v>71755</v>
      </c>
      <c r="L538" s="3">
        <f t="shared" si="16"/>
        <v>5979.583333333333</v>
      </c>
      <c r="M538" s="2">
        <v>0</v>
      </c>
      <c r="N538" s="3">
        <v>0</v>
      </c>
      <c r="O538" s="3">
        <f t="shared" si="17"/>
        <v>0</v>
      </c>
      <c r="P538" t="s">
        <v>28</v>
      </c>
      <c r="Q538" t="s">
        <v>29</v>
      </c>
    </row>
    <row r="539" spans="2:17" x14ac:dyDescent="0.25">
      <c r="B539" t="s">
        <v>593</v>
      </c>
      <c r="C539" t="s">
        <v>1526</v>
      </c>
      <c r="D539" t="s">
        <v>46</v>
      </c>
      <c r="E539" t="s">
        <v>51</v>
      </c>
      <c r="F539" t="s">
        <v>44</v>
      </c>
      <c r="G539" t="s">
        <v>19</v>
      </c>
      <c r="H539" t="s">
        <v>27</v>
      </c>
      <c r="I539">
        <v>52</v>
      </c>
      <c r="J539" s="1">
        <v>44519</v>
      </c>
      <c r="K539" s="3">
        <v>111006</v>
      </c>
      <c r="L539" s="3">
        <f t="shared" si="16"/>
        <v>9250.5</v>
      </c>
      <c r="M539" s="2">
        <v>0.08</v>
      </c>
      <c r="N539" s="3">
        <v>8880.48</v>
      </c>
      <c r="O539" s="3">
        <f t="shared" si="17"/>
        <v>740.04</v>
      </c>
      <c r="P539" t="s">
        <v>28</v>
      </c>
      <c r="Q539" t="s">
        <v>29</v>
      </c>
    </row>
    <row r="540" spans="2:17" x14ac:dyDescent="0.25">
      <c r="B540" t="s">
        <v>594</v>
      </c>
      <c r="C540" t="s">
        <v>1527</v>
      </c>
      <c r="D540" t="s">
        <v>138</v>
      </c>
      <c r="E540" t="s">
        <v>17</v>
      </c>
      <c r="F540" t="s">
        <v>44</v>
      </c>
      <c r="G540" t="s">
        <v>26</v>
      </c>
      <c r="H540" t="s">
        <v>27</v>
      </c>
      <c r="I540">
        <v>55</v>
      </c>
      <c r="J540" s="1">
        <v>34692</v>
      </c>
      <c r="K540" s="3">
        <v>99774</v>
      </c>
      <c r="L540" s="3">
        <f t="shared" si="16"/>
        <v>8314.5</v>
      </c>
      <c r="M540" s="2">
        <v>0</v>
      </c>
      <c r="N540" s="3">
        <v>0</v>
      </c>
      <c r="O540" s="3">
        <f t="shared" si="17"/>
        <v>0</v>
      </c>
      <c r="P540" t="s">
        <v>21</v>
      </c>
      <c r="Q540" t="s">
        <v>52</v>
      </c>
    </row>
    <row r="541" spans="2:17" x14ac:dyDescent="0.25">
      <c r="B541" t="s">
        <v>595</v>
      </c>
      <c r="C541" t="s">
        <v>1528</v>
      </c>
      <c r="D541" t="s">
        <v>31</v>
      </c>
      <c r="E541" t="s">
        <v>17</v>
      </c>
      <c r="F541" t="s">
        <v>18</v>
      </c>
      <c r="G541" t="s">
        <v>26</v>
      </c>
      <c r="H541" t="s">
        <v>27</v>
      </c>
      <c r="I541">
        <v>55</v>
      </c>
      <c r="J541" s="1">
        <v>39154</v>
      </c>
      <c r="K541" s="3">
        <v>184648</v>
      </c>
      <c r="L541" s="3">
        <f t="shared" si="16"/>
        <v>15387.333333333334</v>
      </c>
      <c r="M541" s="2">
        <v>0.24</v>
      </c>
      <c r="N541" s="3">
        <v>44315.519999999997</v>
      </c>
      <c r="O541" s="3">
        <f t="shared" si="17"/>
        <v>3692.9599999999996</v>
      </c>
      <c r="P541" t="s">
        <v>28</v>
      </c>
      <c r="Q541" t="s">
        <v>61</v>
      </c>
    </row>
    <row r="542" spans="2:17" x14ac:dyDescent="0.25">
      <c r="B542" t="s">
        <v>596</v>
      </c>
      <c r="C542" t="s">
        <v>1529</v>
      </c>
      <c r="D542" t="s">
        <v>64</v>
      </c>
      <c r="E542" t="s">
        <v>17</v>
      </c>
      <c r="F542" t="s">
        <v>25</v>
      </c>
      <c r="G542" t="s">
        <v>26</v>
      </c>
      <c r="H542" t="s">
        <v>68</v>
      </c>
      <c r="I542">
        <v>51</v>
      </c>
      <c r="J542" s="1">
        <v>37091</v>
      </c>
      <c r="K542" s="3">
        <v>247874</v>
      </c>
      <c r="L542" s="3">
        <f t="shared" si="16"/>
        <v>20656.166666666668</v>
      </c>
      <c r="M542" s="2">
        <v>0.33</v>
      </c>
      <c r="N542" s="3">
        <v>81798.42</v>
      </c>
      <c r="O542" s="3">
        <f t="shared" si="17"/>
        <v>6816.5349999999999</v>
      </c>
      <c r="P542" t="s">
        <v>73</v>
      </c>
      <c r="Q542" t="s">
        <v>74</v>
      </c>
    </row>
    <row r="543" spans="2:17" x14ac:dyDescent="0.25">
      <c r="B543" t="s">
        <v>597</v>
      </c>
      <c r="C543" t="s">
        <v>1530</v>
      </c>
      <c r="D543" t="s">
        <v>176</v>
      </c>
      <c r="E543" t="s">
        <v>58</v>
      </c>
      <c r="F543" t="s">
        <v>25</v>
      </c>
      <c r="G543" t="s">
        <v>26</v>
      </c>
      <c r="H543" t="s">
        <v>27</v>
      </c>
      <c r="I543">
        <v>60</v>
      </c>
      <c r="J543" s="1">
        <v>39944</v>
      </c>
      <c r="K543" s="3">
        <v>62239</v>
      </c>
      <c r="L543" s="3">
        <f t="shared" si="16"/>
        <v>5186.583333333333</v>
      </c>
      <c r="M543" s="2">
        <v>0</v>
      </c>
      <c r="N543" s="3">
        <v>0</v>
      </c>
      <c r="O543" s="3">
        <f t="shared" si="17"/>
        <v>0</v>
      </c>
      <c r="P543" t="s">
        <v>28</v>
      </c>
      <c r="Q543" t="s">
        <v>86</v>
      </c>
    </row>
    <row r="544" spans="2:17" x14ac:dyDescent="0.25">
      <c r="B544" t="s">
        <v>598</v>
      </c>
      <c r="C544" t="s">
        <v>1531</v>
      </c>
      <c r="D544" t="s">
        <v>46</v>
      </c>
      <c r="E544" t="s">
        <v>51</v>
      </c>
      <c r="F544" t="s">
        <v>33</v>
      </c>
      <c r="G544" t="s">
        <v>19</v>
      </c>
      <c r="H544" t="s">
        <v>34</v>
      </c>
      <c r="I544">
        <v>31</v>
      </c>
      <c r="J544" s="1">
        <v>41919</v>
      </c>
      <c r="K544" s="3">
        <v>114911</v>
      </c>
      <c r="L544" s="3">
        <f t="shared" si="16"/>
        <v>9575.9166666666661</v>
      </c>
      <c r="M544" s="2">
        <v>7.0000000000000007E-2</v>
      </c>
      <c r="N544" s="3">
        <v>8043.77</v>
      </c>
      <c r="O544" s="3">
        <f t="shared" si="17"/>
        <v>670.31416666666667</v>
      </c>
      <c r="P544" t="s">
        <v>21</v>
      </c>
      <c r="Q544" t="s">
        <v>35</v>
      </c>
    </row>
    <row r="545" spans="2:17" x14ac:dyDescent="0.25">
      <c r="B545" t="s">
        <v>599</v>
      </c>
      <c r="C545" t="s">
        <v>1532</v>
      </c>
      <c r="D545" t="s">
        <v>85</v>
      </c>
      <c r="E545" t="s">
        <v>58</v>
      </c>
      <c r="F545" t="s">
        <v>44</v>
      </c>
      <c r="G545" t="s">
        <v>26</v>
      </c>
      <c r="H545" t="s">
        <v>68</v>
      </c>
      <c r="I545">
        <v>45</v>
      </c>
      <c r="J545" s="1">
        <v>43217</v>
      </c>
      <c r="K545" s="3">
        <v>115490</v>
      </c>
      <c r="L545" s="3">
        <f t="shared" si="16"/>
        <v>9624.1666666666661</v>
      </c>
      <c r="M545" s="2">
        <v>0.12</v>
      </c>
      <c r="N545" s="3">
        <v>13858.8</v>
      </c>
      <c r="O545" s="3">
        <f t="shared" si="17"/>
        <v>1154.8999999999999</v>
      </c>
      <c r="P545" t="s">
        <v>21</v>
      </c>
      <c r="Q545" t="s">
        <v>35</v>
      </c>
    </row>
    <row r="546" spans="2:17" x14ac:dyDescent="0.25">
      <c r="B546" t="s">
        <v>600</v>
      </c>
      <c r="C546" t="s">
        <v>1533</v>
      </c>
      <c r="D546" t="s">
        <v>46</v>
      </c>
      <c r="E546" t="s">
        <v>51</v>
      </c>
      <c r="F546" t="s">
        <v>33</v>
      </c>
      <c r="G546" t="s">
        <v>26</v>
      </c>
      <c r="H546" t="s">
        <v>27</v>
      </c>
      <c r="I546">
        <v>34</v>
      </c>
      <c r="J546" s="1">
        <v>40952</v>
      </c>
      <c r="K546" s="3">
        <v>118708</v>
      </c>
      <c r="L546" s="3">
        <f t="shared" si="16"/>
        <v>9892.3333333333339</v>
      </c>
      <c r="M546" s="2">
        <v>7.0000000000000007E-2</v>
      </c>
      <c r="N546" s="3">
        <v>8309.56</v>
      </c>
      <c r="O546" s="3">
        <f t="shared" si="17"/>
        <v>692.46333333333325</v>
      </c>
      <c r="P546" t="s">
        <v>28</v>
      </c>
      <c r="Q546" t="s">
        <v>61</v>
      </c>
    </row>
    <row r="547" spans="2:17" x14ac:dyDescent="0.25">
      <c r="B547" t="s">
        <v>601</v>
      </c>
      <c r="C547" t="s">
        <v>1534</v>
      </c>
      <c r="D547" t="s">
        <v>31</v>
      </c>
      <c r="E547" t="s">
        <v>51</v>
      </c>
      <c r="F547" t="s">
        <v>33</v>
      </c>
      <c r="G547" t="s">
        <v>19</v>
      </c>
      <c r="H547" t="s">
        <v>27</v>
      </c>
      <c r="I547">
        <v>29</v>
      </c>
      <c r="J547" s="1">
        <v>42914</v>
      </c>
      <c r="K547" s="3">
        <v>197649</v>
      </c>
      <c r="L547" s="3">
        <f t="shared" si="16"/>
        <v>16470.75</v>
      </c>
      <c r="M547" s="2">
        <v>0.2</v>
      </c>
      <c r="N547" s="3">
        <v>39529.800000000003</v>
      </c>
      <c r="O547" s="3">
        <f t="shared" si="17"/>
        <v>3294.15</v>
      </c>
      <c r="P547" t="s">
        <v>21</v>
      </c>
      <c r="Q547" t="s">
        <v>70</v>
      </c>
    </row>
    <row r="548" spans="2:17" x14ac:dyDescent="0.25">
      <c r="B548" t="s">
        <v>602</v>
      </c>
      <c r="C548" t="s">
        <v>1535</v>
      </c>
      <c r="D548" t="s">
        <v>39</v>
      </c>
      <c r="E548" t="s">
        <v>51</v>
      </c>
      <c r="F548" t="s">
        <v>33</v>
      </c>
      <c r="G548" t="s">
        <v>19</v>
      </c>
      <c r="H548" t="s">
        <v>27</v>
      </c>
      <c r="I548">
        <v>45</v>
      </c>
      <c r="J548" s="1">
        <v>43999</v>
      </c>
      <c r="K548" s="3">
        <v>89841</v>
      </c>
      <c r="L548" s="3">
        <f t="shared" si="16"/>
        <v>7486.75</v>
      </c>
      <c r="M548" s="2">
        <v>0</v>
      </c>
      <c r="N548" s="3">
        <v>0</v>
      </c>
      <c r="O548" s="3">
        <f t="shared" si="17"/>
        <v>0</v>
      </c>
      <c r="P548" t="s">
        <v>28</v>
      </c>
      <c r="Q548" t="s">
        <v>86</v>
      </c>
    </row>
    <row r="549" spans="2:17" x14ac:dyDescent="0.25">
      <c r="B549" t="s">
        <v>173</v>
      </c>
      <c r="C549" t="s">
        <v>1536</v>
      </c>
      <c r="D549" t="s">
        <v>92</v>
      </c>
      <c r="E549" t="s">
        <v>32</v>
      </c>
      <c r="F549" t="s">
        <v>33</v>
      </c>
      <c r="G549" t="s">
        <v>19</v>
      </c>
      <c r="H549" t="s">
        <v>34</v>
      </c>
      <c r="I549">
        <v>52</v>
      </c>
      <c r="J549" s="1">
        <v>43819</v>
      </c>
      <c r="K549" s="3">
        <v>61026</v>
      </c>
      <c r="L549" s="3">
        <f t="shared" si="16"/>
        <v>5085.5</v>
      </c>
      <c r="M549" s="2">
        <v>0</v>
      </c>
      <c r="N549" s="3">
        <v>0</v>
      </c>
      <c r="O549" s="3">
        <f t="shared" si="17"/>
        <v>0</v>
      </c>
      <c r="P549" t="s">
        <v>21</v>
      </c>
      <c r="Q549" t="s">
        <v>40</v>
      </c>
    </row>
    <row r="550" spans="2:17" x14ac:dyDescent="0.25">
      <c r="B550" t="s">
        <v>603</v>
      </c>
      <c r="C550" t="s">
        <v>1537</v>
      </c>
      <c r="D550" t="s">
        <v>57</v>
      </c>
      <c r="E550" t="s">
        <v>58</v>
      </c>
      <c r="F550" t="s">
        <v>33</v>
      </c>
      <c r="G550" t="s">
        <v>19</v>
      </c>
      <c r="H550" t="s">
        <v>34</v>
      </c>
      <c r="I550">
        <v>48</v>
      </c>
      <c r="J550" s="1">
        <v>41907</v>
      </c>
      <c r="K550" s="3">
        <v>96693</v>
      </c>
      <c r="L550" s="3">
        <f t="shared" si="16"/>
        <v>8057.75</v>
      </c>
      <c r="M550" s="2">
        <v>0</v>
      </c>
      <c r="N550" s="3">
        <v>0</v>
      </c>
      <c r="O550" s="3">
        <f t="shared" si="17"/>
        <v>0</v>
      </c>
      <c r="P550" t="s">
        <v>21</v>
      </c>
      <c r="Q550" t="s">
        <v>35</v>
      </c>
    </row>
    <row r="551" spans="2:17" x14ac:dyDescent="0.25">
      <c r="B551" t="s">
        <v>604</v>
      </c>
      <c r="C551" t="s">
        <v>1538</v>
      </c>
      <c r="D551" t="s">
        <v>147</v>
      </c>
      <c r="E551" t="s">
        <v>58</v>
      </c>
      <c r="F551" t="s">
        <v>33</v>
      </c>
      <c r="G551" t="s">
        <v>19</v>
      </c>
      <c r="H551" t="s">
        <v>68</v>
      </c>
      <c r="I551">
        <v>48</v>
      </c>
      <c r="J551" s="1">
        <v>39991</v>
      </c>
      <c r="K551" s="3">
        <v>82907</v>
      </c>
      <c r="L551" s="3">
        <f t="shared" si="16"/>
        <v>6908.916666666667</v>
      </c>
      <c r="M551" s="2">
        <v>0</v>
      </c>
      <c r="N551" s="3">
        <v>0</v>
      </c>
      <c r="O551" s="3">
        <f t="shared" si="17"/>
        <v>0</v>
      </c>
      <c r="P551" t="s">
        <v>21</v>
      </c>
      <c r="Q551" t="s">
        <v>22</v>
      </c>
    </row>
    <row r="552" spans="2:17" x14ac:dyDescent="0.25">
      <c r="B552" t="s">
        <v>605</v>
      </c>
      <c r="C552" t="s">
        <v>1539</v>
      </c>
      <c r="D552" t="s">
        <v>64</v>
      </c>
      <c r="E552" t="s">
        <v>65</v>
      </c>
      <c r="F552" t="s">
        <v>44</v>
      </c>
      <c r="G552" t="s">
        <v>26</v>
      </c>
      <c r="H552" t="s">
        <v>27</v>
      </c>
      <c r="I552">
        <v>41</v>
      </c>
      <c r="J552" s="1">
        <v>41916</v>
      </c>
      <c r="K552" s="3">
        <v>257194</v>
      </c>
      <c r="L552" s="3">
        <f t="shared" si="16"/>
        <v>21432.833333333332</v>
      </c>
      <c r="M552" s="2">
        <v>0.35</v>
      </c>
      <c r="N552" s="3">
        <v>90017.9</v>
      </c>
      <c r="O552" s="3">
        <f t="shared" si="17"/>
        <v>7501.4916666666659</v>
      </c>
      <c r="P552" t="s">
        <v>28</v>
      </c>
      <c r="Q552" t="s">
        <v>29</v>
      </c>
    </row>
    <row r="553" spans="2:17" x14ac:dyDescent="0.25">
      <c r="B553" t="s">
        <v>606</v>
      </c>
      <c r="C553" t="s">
        <v>1540</v>
      </c>
      <c r="D553" t="s">
        <v>82</v>
      </c>
      <c r="E553" t="s">
        <v>58</v>
      </c>
      <c r="F553" t="s">
        <v>18</v>
      </c>
      <c r="G553" t="s">
        <v>26</v>
      </c>
      <c r="H553" t="s">
        <v>68</v>
      </c>
      <c r="I553">
        <v>41</v>
      </c>
      <c r="J553" s="1">
        <v>40929</v>
      </c>
      <c r="K553" s="3">
        <v>94658</v>
      </c>
      <c r="L553" s="3">
        <f t="shared" si="16"/>
        <v>7888.166666666667</v>
      </c>
      <c r="M553" s="2">
        <v>0</v>
      </c>
      <c r="N553" s="3">
        <v>0</v>
      </c>
      <c r="O553" s="3">
        <f t="shared" si="17"/>
        <v>0</v>
      </c>
      <c r="P553" t="s">
        <v>21</v>
      </c>
      <c r="Q553" t="s">
        <v>49</v>
      </c>
    </row>
    <row r="554" spans="2:17" x14ac:dyDescent="0.25">
      <c r="B554" t="s">
        <v>607</v>
      </c>
      <c r="C554" t="s">
        <v>1541</v>
      </c>
      <c r="D554" t="s">
        <v>82</v>
      </c>
      <c r="E554" t="s">
        <v>58</v>
      </c>
      <c r="F554" t="s">
        <v>18</v>
      </c>
      <c r="G554" t="s">
        <v>26</v>
      </c>
      <c r="H554" t="s">
        <v>27</v>
      </c>
      <c r="I554">
        <v>55</v>
      </c>
      <c r="J554" s="1">
        <v>40663</v>
      </c>
      <c r="K554" s="3">
        <v>89419</v>
      </c>
      <c r="L554" s="3">
        <f t="shared" si="16"/>
        <v>7451.583333333333</v>
      </c>
      <c r="M554" s="2">
        <v>0</v>
      </c>
      <c r="N554" s="3">
        <v>0</v>
      </c>
      <c r="O554" s="3">
        <f t="shared" si="17"/>
        <v>0</v>
      </c>
      <c r="P554" t="s">
        <v>28</v>
      </c>
      <c r="Q554" t="s">
        <v>61</v>
      </c>
    </row>
    <row r="555" spans="2:17" x14ac:dyDescent="0.25">
      <c r="B555" t="s">
        <v>608</v>
      </c>
      <c r="C555" t="s">
        <v>1542</v>
      </c>
      <c r="D555" t="s">
        <v>114</v>
      </c>
      <c r="E555" t="s">
        <v>55</v>
      </c>
      <c r="F555" t="s">
        <v>25</v>
      </c>
      <c r="G555" t="s">
        <v>26</v>
      </c>
      <c r="H555" t="s">
        <v>20</v>
      </c>
      <c r="I555">
        <v>45</v>
      </c>
      <c r="J555" s="1">
        <v>42357</v>
      </c>
      <c r="K555" s="3">
        <v>51983</v>
      </c>
      <c r="L555" s="3">
        <f t="shared" si="16"/>
        <v>4331.916666666667</v>
      </c>
      <c r="M555" s="2">
        <v>0</v>
      </c>
      <c r="N555" s="3">
        <v>0</v>
      </c>
      <c r="O555" s="3">
        <f t="shared" si="17"/>
        <v>0</v>
      </c>
      <c r="P555" t="s">
        <v>21</v>
      </c>
      <c r="Q555" t="s">
        <v>70</v>
      </c>
    </row>
    <row r="556" spans="2:17" x14ac:dyDescent="0.25">
      <c r="B556" t="s">
        <v>609</v>
      </c>
      <c r="C556" t="s">
        <v>1543</v>
      </c>
      <c r="D556" t="s">
        <v>31</v>
      </c>
      <c r="E556" t="s">
        <v>32</v>
      </c>
      <c r="F556" t="s">
        <v>44</v>
      </c>
      <c r="G556" t="s">
        <v>19</v>
      </c>
      <c r="H556" t="s">
        <v>27</v>
      </c>
      <c r="I556">
        <v>53</v>
      </c>
      <c r="J556" s="1">
        <v>37304</v>
      </c>
      <c r="K556" s="3">
        <v>179494</v>
      </c>
      <c r="L556" s="3">
        <f t="shared" si="16"/>
        <v>14957.833333333334</v>
      </c>
      <c r="M556" s="2">
        <v>0.2</v>
      </c>
      <c r="N556" s="3">
        <v>35898.800000000003</v>
      </c>
      <c r="O556" s="3">
        <f t="shared" si="17"/>
        <v>2991.5666666666671</v>
      </c>
      <c r="P556" t="s">
        <v>28</v>
      </c>
      <c r="Q556" t="s">
        <v>29</v>
      </c>
    </row>
    <row r="557" spans="2:17" x14ac:dyDescent="0.25">
      <c r="B557" t="s">
        <v>610</v>
      </c>
      <c r="C557" t="s">
        <v>1544</v>
      </c>
      <c r="D557" t="s">
        <v>260</v>
      </c>
      <c r="E557" t="s">
        <v>17</v>
      </c>
      <c r="F557" t="s">
        <v>44</v>
      </c>
      <c r="G557" t="s">
        <v>26</v>
      </c>
      <c r="H557" t="s">
        <v>68</v>
      </c>
      <c r="I557">
        <v>49</v>
      </c>
      <c r="J557" s="1">
        <v>42545</v>
      </c>
      <c r="K557" s="3">
        <v>68426</v>
      </c>
      <c r="L557" s="3">
        <f t="shared" si="16"/>
        <v>5702.166666666667</v>
      </c>
      <c r="M557" s="2">
        <v>0</v>
      </c>
      <c r="N557" s="3">
        <v>0</v>
      </c>
      <c r="O557" s="3">
        <f t="shared" si="17"/>
        <v>0</v>
      </c>
      <c r="P557" t="s">
        <v>73</v>
      </c>
      <c r="Q557" t="s">
        <v>77</v>
      </c>
    </row>
    <row r="558" spans="2:17" x14ac:dyDescent="0.25">
      <c r="B558" t="s">
        <v>611</v>
      </c>
      <c r="C558" t="s">
        <v>1545</v>
      </c>
      <c r="D558" t="s">
        <v>16</v>
      </c>
      <c r="E558" t="s">
        <v>32</v>
      </c>
      <c r="F558" t="s">
        <v>44</v>
      </c>
      <c r="G558" t="s">
        <v>19</v>
      </c>
      <c r="H558" t="s">
        <v>68</v>
      </c>
      <c r="I558">
        <v>55</v>
      </c>
      <c r="J558" s="1">
        <v>42772</v>
      </c>
      <c r="K558" s="3">
        <v>144986</v>
      </c>
      <c r="L558" s="3">
        <f t="shared" si="16"/>
        <v>12082.166666666666</v>
      </c>
      <c r="M558" s="2">
        <v>0.12</v>
      </c>
      <c r="N558" s="3">
        <v>17398.32</v>
      </c>
      <c r="O558" s="3">
        <f t="shared" si="17"/>
        <v>1449.86</v>
      </c>
      <c r="P558" t="s">
        <v>21</v>
      </c>
      <c r="Q558" t="s">
        <v>40</v>
      </c>
    </row>
    <row r="559" spans="2:17" x14ac:dyDescent="0.25">
      <c r="B559" t="s">
        <v>612</v>
      </c>
      <c r="C559" t="s">
        <v>1546</v>
      </c>
      <c r="D559" t="s">
        <v>42</v>
      </c>
      <c r="E559" t="s">
        <v>43</v>
      </c>
      <c r="F559" t="s">
        <v>33</v>
      </c>
      <c r="G559" t="s">
        <v>19</v>
      </c>
      <c r="H559" t="s">
        <v>27</v>
      </c>
      <c r="I559">
        <v>45</v>
      </c>
      <c r="J559" s="1">
        <v>36754</v>
      </c>
      <c r="K559" s="3">
        <v>60113</v>
      </c>
      <c r="L559" s="3">
        <f t="shared" si="16"/>
        <v>5009.416666666667</v>
      </c>
      <c r="M559" s="2">
        <v>0</v>
      </c>
      <c r="N559" s="3">
        <v>0</v>
      </c>
      <c r="O559" s="3">
        <f t="shared" si="17"/>
        <v>0</v>
      </c>
      <c r="P559" t="s">
        <v>21</v>
      </c>
      <c r="Q559" t="s">
        <v>35</v>
      </c>
    </row>
    <row r="560" spans="2:17" x14ac:dyDescent="0.25">
      <c r="B560" t="s">
        <v>165</v>
      </c>
      <c r="C560" t="s">
        <v>1547</v>
      </c>
      <c r="D560" t="s">
        <v>114</v>
      </c>
      <c r="E560" t="s">
        <v>55</v>
      </c>
      <c r="F560" t="s">
        <v>18</v>
      </c>
      <c r="G560" t="s">
        <v>19</v>
      </c>
      <c r="H560" t="s">
        <v>68</v>
      </c>
      <c r="I560">
        <v>52</v>
      </c>
      <c r="J560" s="1">
        <v>44304</v>
      </c>
      <c r="K560" s="3">
        <v>50548</v>
      </c>
      <c r="L560" s="3">
        <f t="shared" si="16"/>
        <v>4212.333333333333</v>
      </c>
      <c r="M560" s="2">
        <v>0</v>
      </c>
      <c r="N560" s="3">
        <v>0</v>
      </c>
      <c r="O560" s="3">
        <f t="shared" si="17"/>
        <v>0</v>
      </c>
      <c r="P560" t="s">
        <v>73</v>
      </c>
      <c r="Q560" t="s">
        <v>144</v>
      </c>
    </row>
    <row r="561" spans="2:17" x14ac:dyDescent="0.25">
      <c r="B561" t="s">
        <v>613</v>
      </c>
      <c r="C561" t="s">
        <v>1548</v>
      </c>
      <c r="D561" t="s">
        <v>92</v>
      </c>
      <c r="E561" t="s">
        <v>65</v>
      </c>
      <c r="F561" t="s">
        <v>25</v>
      </c>
      <c r="G561" t="s">
        <v>19</v>
      </c>
      <c r="H561" t="s">
        <v>34</v>
      </c>
      <c r="I561">
        <v>33</v>
      </c>
      <c r="J561" s="1">
        <v>43904</v>
      </c>
      <c r="K561" s="3">
        <v>68846</v>
      </c>
      <c r="L561" s="3">
        <f t="shared" si="16"/>
        <v>5737.166666666667</v>
      </c>
      <c r="M561" s="2">
        <v>0</v>
      </c>
      <c r="N561" s="3">
        <v>0</v>
      </c>
      <c r="O561" s="3">
        <f t="shared" si="17"/>
        <v>0</v>
      </c>
      <c r="P561" t="s">
        <v>21</v>
      </c>
      <c r="Q561" t="s">
        <v>35</v>
      </c>
    </row>
    <row r="562" spans="2:17" x14ac:dyDescent="0.25">
      <c r="B562" t="s">
        <v>311</v>
      </c>
      <c r="C562" t="s">
        <v>1549</v>
      </c>
      <c r="D562" t="s">
        <v>225</v>
      </c>
      <c r="E562" t="s">
        <v>17</v>
      </c>
      <c r="F562" t="s">
        <v>44</v>
      </c>
      <c r="G562" t="s">
        <v>19</v>
      </c>
      <c r="H562" t="s">
        <v>68</v>
      </c>
      <c r="I562">
        <v>59</v>
      </c>
      <c r="J562" s="1">
        <v>41717</v>
      </c>
      <c r="K562" s="3">
        <v>90901</v>
      </c>
      <c r="L562" s="3">
        <f t="shared" si="16"/>
        <v>7575.083333333333</v>
      </c>
      <c r="M562" s="2">
        <v>0</v>
      </c>
      <c r="N562" s="3">
        <v>0</v>
      </c>
      <c r="O562" s="3">
        <f t="shared" si="17"/>
        <v>0</v>
      </c>
      <c r="P562" t="s">
        <v>21</v>
      </c>
      <c r="Q562" t="s">
        <v>22</v>
      </c>
    </row>
    <row r="563" spans="2:17" x14ac:dyDescent="0.25">
      <c r="B563" t="s">
        <v>614</v>
      </c>
      <c r="C563" t="s">
        <v>1550</v>
      </c>
      <c r="D563" t="s">
        <v>46</v>
      </c>
      <c r="E563" t="s">
        <v>51</v>
      </c>
      <c r="F563" t="s">
        <v>44</v>
      </c>
      <c r="G563" t="s">
        <v>19</v>
      </c>
      <c r="H563" t="s">
        <v>27</v>
      </c>
      <c r="I563">
        <v>50</v>
      </c>
      <c r="J563" s="1">
        <v>41155</v>
      </c>
      <c r="K563" s="3">
        <v>102033</v>
      </c>
      <c r="L563" s="3">
        <f t="shared" si="16"/>
        <v>8502.75</v>
      </c>
      <c r="M563" s="2">
        <v>0.08</v>
      </c>
      <c r="N563" s="3">
        <v>8162.64</v>
      </c>
      <c r="O563" s="3">
        <f t="shared" si="17"/>
        <v>680.22</v>
      </c>
      <c r="P563" t="s">
        <v>21</v>
      </c>
      <c r="Q563" t="s">
        <v>52</v>
      </c>
    </row>
    <row r="564" spans="2:17" x14ac:dyDescent="0.25">
      <c r="B564" t="s">
        <v>615</v>
      </c>
      <c r="C564" t="s">
        <v>1551</v>
      </c>
      <c r="D564" t="s">
        <v>31</v>
      </c>
      <c r="E564" t="s">
        <v>43</v>
      </c>
      <c r="F564" t="s">
        <v>25</v>
      </c>
      <c r="G564" t="s">
        <v>19</v>
      </c>
      <c r="H564" t="s">
        <v>34</v>
      </c>
      <c r="I564">
        <v>61</v>
      </c>
      <c r="J564" s="1">
        <v>44219</v>
      </c>
      <c r="K564" s="3">
        <v>151783</v>
      </c>
      <c r="L564" s="3">
        <f t="shared" si="16"/>
        <v>12648.583333333334</v>
      </c>
      <c r="M564" s="2">
        <v>0.26</v>
      </c>
      <c r="N564" s="3">
        <v>39463.58</v>
      </c>
      <c r="O564" s="3">
        <f t="shared" si="17"/>
        <v>3288.6316666666667</v>
      </c>
      <c r="P564" t="s">
        <v>21</v>
      </c>
      <c r="Q564" t="s">
        <v>22</v>
      </c>
    </row>
    <row r="565" spans="2:17" x14ac:dyDescent="0.25">
      <c r="B565" t="s">
        <v>616</v>
      </c>
      <c r="C565" t="s">
        <v>1552</v>
      </c>
      <c r="D565" t="s">
        <v>31</v>
      </c>
      <c r="E565" t="s">
        <v>58</v>
      </c>
      <c r="F565" t="s">
        <v>44</v>
      </c>
      <c r="G565" t="s">
        <v>19</v>
      </c>
      <c r="H565" t="s">
        <v>68</v>
      </c>
      <c r="I565">
        <v>27</v>
      </c>
      <c r="J565" s="1">
        <v>43441</v>
      </c>
      <c r="K565" s="3">
        <v>170164</v>
      </c>
      <c r="L565" s="3">
        <f t="shared" si="16"/>
        <v>14180.333333333334</v>
      </c>
      <c r="M565" s="2">
        <v>0.17</v>
      </c>
      <c r="N565" s="3">
        <v>28927.88</v>
      </c>
      <c r="O565" s="3">
        <f t="shared" si="17"/>
        <v>2410.6566666666668</v>
      </c>
      <c r="P565" t="s">
        <v>21</v>
      </c>
      <c r="Q565" t="s">
        <v>52</v>
      </c>
    </row>
    <row r="566" spans="2:17" x14ac:dyDescent="0.25">
      <c r="B566" t="s">
        <v>617</v>
      </c>
      <c r="C566" t="s">
        <v>1553</v>
      </c>
      <c r="D566" t="s">
        <v>16</v>
      </c>
      <c r="E566" t="s">
        <v>65</v>
      </c>
      <c r="F566" t="s">
        <v>33</v>
      </c>
      <c r="G566" t="s">
        <v>19</v>
      </c>
      <c r="H566" t="s">
        <v>27</v>
      </c>
      <c r="I566">
        <v>35</v>
      </c>
      <c r="J566" s="1">
        <v>41690</v>
      </c>
      <c r="K566" s="3">
        <v>155905</v>
      </c>
      <c r="L566" s="3">
        <f t="shared" si="16"/>
        <v>12992.083333333334</v>
      </c>
      <c r="M566" s="2">
        <v>0.14000000000000001</v>
      </c>
      <c r="N566" s="3">
        <v>21826.7</v>
      </c>
      <c r="O566" s="3">
        <f t="shared" si="17"/>
        <v>1818.8916666666667</v>
      </c>
      <c r="P566" t="s">
        <v>21</v>
      </c>
      <c r="Q566" t="s">
        <v>40</v>
      </c>
    </row>
    <row r="567" spans="2:17" x14ac:dyDescent="0.25">
      <c r="B567" t="s">
        <v>496</v>
      </c>
      <c r="C567" t="s">
        <v>1554</v>
      </c>
      <c r="D567" t="s">
        <v>48</v>
      </c>
      <c r="E567" t="s">
        <v>43</v>
      </c>
      <c r="F567" t="s">
        <v>44</v>
      </c>
      <c r="G567" t="s">
        <v>26</v>
      </c>
      <c r="H567" t="s">
        <v>27</v>
      </c>
      <c r="I567">
        <v>40</v>
      </c>
      <c r="J567" s="1">
        <v>42721</v>
      </c>
      <c r="K567" s="3">
        <v>50733</v>
      </c>
      <c r="L567" s="3">
        <f t="shared" si="16"/>
        <v>4227.75</v>
      </c>
      <c r="M567" s="2">
        <v>0</v>
      </c>
      <c r="N567" s="3">
        <v>0</v>
      </c>
      <c r="O567" s="3">
        <f t="shared" si="17"/>
        <v>0</v>
      </c>
      <c r="P567" t="s">
        <v>21</v>
      </c>
      <c r="Q567" t="s">
        <v>49</v>
      </c>
    </row>
    <row r="568" spans="2:17" x14ac:dyDescent="0.25">
      <c r="B568" t="s">
        <v>618</v>
      </c>
      <c r="C568" t="s">
        <v>1555</v>
      </c>
      <c r="D568" t="s">
        <v>103</v>
      </c>
      <c r="E568" t="s">
        <v>55</v>
      </c>
      <c r="F568" t="s">
        <v>44</v>
      </c>
      <c r="G568" t="s">
        <v>19</v>
      </c>
      <c r="H568" t="s">
        <v>34</v>
      </c>
      <c r="I568">
        <v>30</v>
      </c>
      <c r="J568" s="1">
        <v>42761</v>
      </c>
      <c r="K568" s="3">
        <v>88663</v>
      </c>
      <c r="L568" s="3">
        <f t="shared" si="16"/>
        <v>7388.583333333333</v>
      </c>
      <c r="M568" s="2">
        <v>0</v>
      </c>
      <c r="N568" s="3">
        <v>0</v>
      </c>
      <c r="O568" s="3">
        <f t="shared" si="17"/>
        <v>0</v>
      </c>
      <c r="P568" t="s">
        <v>21</v>
      </c>
      <c r="Q568" t="s">
        <v>40</v>
      </c>
    </row>
    <row r="569" spans="2:17" x14ac:dyDescent="0.25">
      <c r="B569" t="s">
        <v>619</v>
      </c>
      <c r="C569" t="s">
        <v>1556</v>
      </c>
      <c r="D569" t="s">
        <v>120</v>
      </c>
      <c r="E569" t="s">
        <v>58</v>
      </c>
      <c r="F569" t="s">
        <v>25</v>
      </c>
      <c r="G569" t="s">
        <v>26</v>
      </c>
      <c r="H569" t="s">
        <v>27</v>
      </c>
      <c r="I569">
        <v>60</v>
      </c>
      <c r="J569" s="1">
        <v>33890</v>
      </c>
      <c r="K569" s="3">
        <v>88213</v>
      </c>
      <c r="L569" s="3">
        <f t="shared" si="16"/>
        <v>7351.083333333333</v>
      </c>
      <c r="M569" s="2">
        <v>0</v>
      </c>
      <c r="N569" s="3">
        <v>0</v>
      </c>
      <c r="O569" s="3">
        <f t="shared" si="17"/>
        <v>0</v>
      </c>
      <c r="P569" t="s">
        <v>28</v>
      </c>
      <c r="Q569" t="s">
        <v>29</v>
      </c>
    </row>
    <row r="570" spans="2:17" x14ac:dyDescent="0.25">
      <c r="B570" t="s">
        <v>620</v>
      </c>
      <c r="C570" t="s">
        <v>1557</v>
      </c>
      <c r="D570" t="s">
        <v>92</v>
      </c>
      <c r="E570" t="s">
        <v>43</v>
      </c>
      <c r="F570" t="s">
        <v>33</v>
      </c>
      <c r="G570" t="s">
        <v>26</v>
      </c>
      <c r="H570" t="s">
        <v>27</v>
      </c>
      <c r="I570">
        <v>55</v>
      </c>
      <c r="J570" s="1">
        <v>44410</v>
      </c>
      <c r="K570" s="3">
        <v>67130</v>
      </c>
      <c r="L570" s="3">
        <f t="shared" si="16"/>
        <v>5594.166666666667</v>
      </c>
      <c r="M570" s="2">
        <v>0</v>
      </c>
      <c r="N570" s="3">
        <v>0</v>
      </c>
      <c r="O570" s="3">
        <f t="shared" si="17"/>
        <v>0</v>
      </c>
      <c r="P570" t="s">
        <v>21</v>
      </c>
      <c r="Q570" t="s">
        <v>49</v>
      </c>
    </row>
    <row r="571" spans="2:17" x14ac:dyDescent="0.25">
      <c r="B571" t="s">
        <v>200</v>
      </c>
      <c r="C571" t="s">
        <v>1558</v>
      </c>
      <c r="D571" t="s">
        <v>39</v>
      </c>
      <c r="E571" t="s">
        <v>32</v>
      </c>
      <c r="F571" t="s">
        <v>33</v>
      </c>
      <c r="G571" t="s">
        <v>19</v>
      </c>
      <c r="H571" t="s">
        <v>27</v>
      </c>
      <c r="I571">
        <v>33</v>
      </c>
      <c r="J571" s="1">
        <v>42285</v>
      </c>
      <c r="K571" s="3">
        <v>94876</v>
      </c>
      <c r="L571" s="3">
        <f t="shared" si="16"/>
        <v>7906.333333333333</v>
      </c>
      <c r="M571" s="2">
        <v>0</v>
      </c>
      <c r="N571" s="3">
        <v>0</v>
      </c>
      <c r="O571" s="3">
        <f t="shared" si="17"/>
        <v>0</v>
      </c>
      <c r="P571" t="s">
        <v>21</v>
      </c>
      <c r="Q571" t="s">
        <v>49</v>
      </c>
    </row>
    <row r="572" spans="2:17" x14ac:dyDescent="0.25">
      <c r="B572" t="s">
        <v>621</v>
      </c>
      <c r="C572" t="s">
        <v>1559</v>
      </c>
      <c r="D572" t="s">
        <v>176</v>
      </c>
      <c r="E572" t="s">
        <v>58</v>
      </c>
      <c r="F572" t="s">
        <v>33</v>
      </c>
      <c r="G572" t="s">
        <v>26</v>
      </c>
      <c r="H572" t="s">
        <v>68</v>
      </c>
      <c r="I572">
        <v>62</v>
      </c>
      <c r="J572" s="1">
        <v>34616</v>
      </c>
      <c r="K572" s="3">
        <v>98230</v>
      </c>
      <c r="L572" s="3">
        <f t="shared" si="16"/>
        <v>8185.833333333333</v>
      </c>
      <c r="M572" s="2">
        <v>0</v>
      </c>
      <c r="N572" s="3">
        <v>0</v>
      </c>
      <c r="O572" s="3">
        <f t="shared" si="17"/>
        <v>0</v>
      </c>
      <c r="P572" t="s">
        <v>21</v>
      </c>
      <c r="Q572" t="s">
        <v>49</v>
      </c>
    </row>
    <row r="573" spans="2:17" x14ac:dyDescent="0.25">
      <c r="B573" t="s">
        <v>622</v>
      </c>
      <c r="C573" t="s">
        <v>1560</v>
      </c>
      <c r="D573" t="s">
        <v>147</v>
      </c>
      <c r="E573" t="s">
        <v>58</v>
      </c>
      <c r="F573" t="s">
        <v>18</v>
      </c>
      <c r="G573" t="s">
        <v>19</v>
      </c>
      <c r="H573" t="s">
        <v>27</v>
      </c>
      <c r="I573">
        <v>36</v>
      </c>
      <c r="J573" s="1">
        <v>43448</v>
      </c>
      <c r="K573" s="3">
        <v>96757</v>
      </c>
      <c r="L573" s="3">
        <f t="shared" si="16"/>
        <v>8063.083333333333</v>
      </c>
      <c r="M573" s="2">
        <v>0</v>
      </c>
      <c r="N573" s="3">
        <v>0</v>
      </c>
      <c r="O573" s="3">
        <f t="shared" si="17"/>
        <v>0</v>
      </c>
      <c r="P573" t="s">
        <v>21</v>
      </c>
      <c r="Q573" t="s">
        <v>70</v>
      </c>
    </row>
    <row r="574" spans="2:17" x14ac:dyDescent="0.25">
      <c r="B574" t="s">
        <v>623</v>
      </c>
      <c r="C574" t="s">
        <v>1561</v>
      </c>
      <c r="D574" t="s">
        <v>92</v>
      </c>
      <c r="E574" t="s">
        <v>65</v>
      </c>
      <c r="F574" t="s">
        <v>25</v>
      </c>
      <c r="G574" t="s">
        <v>26</v>
      </c>
      <c r="H574" t="s">
        <v>20</v>
      </c>
      <c r="I574">
        <v>35</v>
      </c>
      <c r="J574" s="1">
        <v>44015</v>
      </c>
      <c r="K574" s="3">
        <v>51513</v>
      </c>
      <c r="L574" s="3">
        <f t="shared" si="16"/>
        <v>4292.75</v>
      </c>
      <c r="M574" s="2">
        <v>0</v>
      </c>
      <c r="N574" s="3">
        <v>0</v>
      </c>
      <c r="O574" s="3">
        <f t="shared" si="17"/>
        <v>0</v>
      </c>
      <c r="P574" t="s">
        <v>21</v>
      </c>
      <c r="Q574" t="s">
        <v>70</v>
      </c>
    </row>
    <row r="575" spans="2:17" x14ac:dyDescent="0.25">
      <c r="B575" t="s">
        <v>624</v>
      </c>
      <c r="C575" t="s">
        <v>1562</v>
      </c>
      <c r="D575" t="s">
        <v>64</v>
      </c>
      <c r="E575" t="s">
        <v>65</v>
      </c>
      <c r="F575" t="s">
        <v>44</v>
      </c>
      <c r="G575" t="s">
        <v>26</v>
      </c>
      <c r="H575" t="s">
        <v>27</v>
      </c>
      <c r="I575">
        <v>60</v>
      </c>
      <c r="J575" s="1">
        <v>39109</v>
      </c>
      <c r="K575" s="3">
        <v>234311</v>
      </c>
      <c r="L575" s="3">
        <f t="shared" si="16"/>
        <v>19525.916666666668</v>
      </c>
      <c r="M575" s="2">
        <v>0.37</v>
      </c>
      <c r="N575" s="3">
        <v>86695.07</v>
      </c>
      <c r="O575" s="3">
        <f t="shared" si="17"/>
        <v>7224.5891666666676</v>
      </c>
      <c r="P575" t="s">
        <v>21</v>
      </c>
      <c r="Q575" t="s">
        <v>49</v>
      </c>
    </row>
    <row r="576" spans="2:17" x14ac:dyDescent="0.25">
      <c r="B576" t="s">
        <v>625</v>
      </c>
      <c r="C576" t="s">
        <v>1563</v>
      </c>
      <c r="D576" t="s">
        <v>16</v>
      </c>
      <c r="E576" t="s">
        <v>55</v>
      </c>
      <c r="F576" t="s">
        <v>33</v>
      </c>
      <c r="G576" t="s">
        <v>19</v>
      </c>
      <c r="H576" t="s">
        <v>68</v>
      </c>
      <c r="I576">
        <v>45</v>
      </c>
      <c r="J576" s="1">
        <v>40685</v>
      </c>
      <c r="K576" s="3">
        <v>152353</v>
      </c>
      <c r="L576" s="3">
        <f t="shared" si="16"/>
        <v>12696.083333333334</v>
      </c>
      <c r="M576" s="2">
        <v>0.14000000000000001</v>
      </c>
      <c r="N576" s="3">
        <v>21329.42</v>
      </c>
      <c r="O576" s="3">
        <f t="shared" si="17"/>
        <v>1777.4516666666666</v>
      </c>
      <c r="P576" t="s">
        <v>21</v>
      </c>
      <c r="Q576" t="s">
        <v>22</v>
      </c>
    </row>
    <row r="577" spans="2:18" x14ac:dyDescent="0.25">
      <c r="B577" t="s">
        <v>626</v>
      </c>
      <c r="C577" t="s">
        <v>1564</v>
      </c>
      <c r="D577" t="s">
        <v>16</v>
      </c>
      <c r="E577" t="s">
        <v>51</v>
      </c>
      <c r="F577" t="s">
        <v>33</v>
      </c>
      <c r="G577" t="s">
        <v>19</v>
      </c>
      <c r="H577" t="s">
        <v>34</v>
      </c>
      <c r="I577">
        <v>48</v>
      </c>
      <c r="J577" s="1">
        <v>40389</v>
      </c>
      <c r="K577" s="3">
        <v>124774</v>
      </c>
      <c r="L577" s="3">
        <f t="shared" si="16"/>
        <v>10397.833333333334</v>
      </c>
      <c r="M577" s="2">
        <v>0.12</v>
      </c>
      <c r="N577" s="3">
        <v>14972.88</v>
      </c>
      <c r="O577" s="3">
        <f t="shared" si="17"/>
        <v>1247.74</v>
      </c>
      <c r="P577" t="s">
        <v>21</v>
      </c>
      <c r="Q577" t="s">
        <v>40</v>
      </c>
    </row>
    <row r="578" spans="2:18" x14ac:dyDescent="0.25">
      <c r="B578" t="s">
        <v>491</v>
      </c>
      <c r="C578" t="s">
        <v>1565</v>
      </c>
      <c r="D578" t="s">
        <v>31</v>
      </c>
      <c r="E578" t="s">
        <v>65</v>
      </c>
      <c r="F578" t="s">
        <v>44</v>
      </c>
      <c r="G578" t="s">
        <v>19</v>
      </c>
      <c r="H578" t="s">
        <v>27</v>
      </c>
      <c r="I578">
        <v>36</v>
      </c>
      <c r="J578" s="1">
        <v>40434</v>
      </c>
      <c r="K578" s="3">
        <v>157070</v>
      </c>
      <c r="L578" s="3">
        <f t="shared" si="16"/>
        <v>13089.166666666666</v>
      </c>
      <c r="M578" s="2">
        <v>0.28000000000000003</v>
      </c>
      <c r="N578" s="3">
        <v>43979.6</v>
      </c>
      <c r="O578" s="3">
        <f t="shared" si="17"/>
        <v>3664.9666666666667</v>
      </c>
      <c r="P578" t="s">
        <v>28</v>
      </c>
      <c r="Q578" t="s">
        <v>29</v>
      </c>
    </row>
    <row r="579" spans="2:18" x14ac:dyDescent="0.25">
      <c r="B579" t="s">
        <v>627</v>
      </c>
      <c r="C579" t="s">
        <v>1566</v>
      </c>
      <c r="D579" t="s">
        <v>16</v>
      </c>
      <c r="E579" t="s">
        <v>32</v>
      </c>
      <c r="F579" t="s">
        <v>33</v>
      </c>
      <c r="G579" t="s">
        <v>26</v>
      </c>
      <c r="H579" t="s">
        <v>68</v>
      </c>
      <c r="I579">
        <v>44</v>
      </c>
      <c r="J579" s="1">
        <v>43685</v>
      </c>
      <c r="K579" s="3">
        <v>130133</v>
      </c>
      <c r="L579" s="3">
        <f t="shared" si="16"/>
        <v>10844.416666666666</v>
      </c>
      <c r="M579" s="2">
        <v>0.15</v>
      </c>
      <c r="N579" s="3">
        <v>19519.95</v>
      </c>
      <c r="O579" s="3">
        <f t="shared" si="17"/>
        <v>1626.6625000000001</v>
      </c>
      <c r="P579" t="s">
        <v>21</v>
      </c>
      <c r="Q579" t="s">
        <v>52</v>
      </c>
      <c r="R579" s="1">
        <v>44699</v>
      </c>
    </row>
    <row r="580" spans="2:18" x14ac:dyDescent="0.25">
      <c r="B580" t="s">
        <v>628</v>
      </c>
      <c r="C580" t="s">
        <v>1567</v>
      </c>
      <c r="D580" t="s">
        <v>46</v>
      </c>
      <c r="E580" t="s">
        <v>65</v>
      </c>
      <c r="F580" t="s">
        <v>25</v>
      </c>
      <c r="G580" t="s">
        <v>19</v>
      </c>
      <c r="H580" t="s">
        <v>27</v>
      </c>
      <c r="I580">
        <v>64</v>
      </c>
      <c r="J580" s="1">
        <v>43729</v>
      </c>
      <c r="K580" s="3">
        <v>108780</v>
      </c>
      <c r="L580" s="3">
        <f t="shared" ref="L580:L643" si="18">K580/12</f>
        <v>9065</v>
      </c>
      <c r="M580" s="2">
        <v>0.06</v>
      </c>
      <c r="N580" s="3">
        <v>6526.8</v>
      </c>
      <c r="O580" s="3">
        <f t="shared" ref="O580:O643" si="19">N580/12</f>
        <v>543.9</v>
      </c>
      <c r="P580" t="s">
        <v>28</v>
      </c>
      <c r="Q580" t="s">
        <v>61</v>
      </c>
    </row>
    <row r="581" spans="2:18" x14ac:dyDescent="0.25">
      <c r="B581" t="s">
        <v>629</v>
      </c>
      <c r="C581" t="s">
        <v>1568</v>
      </c>
      <c r="D581" t="s">
        <v>31</v>
      </c>
      <c r="E581" t="s">
        <v>58</v>
      </c>
      <c r="F581" t="s">
        <v>33</v>
      </c>
      <c r="G581" t="s">
        <v>19</v>
      </c>
      <c r="H581" t="s">
        <v>27</v>
      </c>
      <c r="I581">
        <v>46</v>
      </c>
      <c r="J581" s="1">
        <v>44125</v>
      </c>
      <c r="K581" s="3">
        <v>151853</v>
      </c>
      <c r="L581" s="3">
        <f t="shared" si="18"/>
        <v>12654.416666666666</v>
      </c>
      <c r="M581" s="2">
        <v>0.16</v>
      </c>
      <c r="N581" s="3">
        <v>24296.48</v>
      </c>
      <c r="O581" s="3">
        <f t="shared" si="19"/>
        <v>2024.7066666666667</v>
      </c>
      <c r="P581" t="s">
        <v>28</v>
      </c>
      <c r="Q581" t="s">
        <v>98</v>
      </c>
    </row>
    <row r="582" spans="2:18" x14ac:dyDescent="0.25">
      <c r="B582" t="s">
        <v>630</v>
      </c>
      <c r="C582" t="s">
        <v>1569</v>
      </c>
      <c r="D582" t="s">
        <v>42</v>
      </c>
      <c r="E582" t="s">
        <v>43</v>
      </c>
      <c r="F582" t="s">
        <v>25</v>
      </c>
      <c r="G582" t="s">
        <v>19</v>
      </c>
      <c r="H582" t="s">
        <v>27</v>
      </c>
      <c r="I582">
        <v>62</v>
      </c>
      <c r="J582" s="1">
        <v>38977</v>
      </c>
      <c r="K582" s="3">
        <v>64669</v>
      </c>
      <c r="L582" s="3">
        <f t="shared" si="18"/>
        <v>5389.083333333333</v>
      </c>
      <c r="M582" s="2">
        <v>0</v>
      </c>
      <c r="N582" s="3">
        <v>0</v>
      </c>
      <c r="O582" s="3">
        <f t="shared" si="19"/>
        <v>0</v>
      </c>
      <c r="P582" t="s">
        <v>28</v>
      </c>
      <c r="Q582" t="s">
        <v>29</v>
      </c>
    </row>
    <row r="583" spans="2:18" x14ac:dyDescent="0.25">
      <c r="B583" t="s">
        <v>631</v>
      </c>
      <c r="C583" t="s">
        <v>1570</v>
      </c>
      <c r="D583" t="s">
        <v>92</v>
      </c>
      <c r="E583" t="s">
        <v>65</v>
      </c>
      <c r="F583" t="s">
        <v>18</v>
      </c>
      <c r="G583" t="s">
        <v>26</v>
      </c>
      <c r="H583" t="s">
        <v>68</v>
      </c>
      <c r="I583">
        <v>61</v>
      </c>
      <c r="J583" s="1">
        <v>39568</v>
      </c>
      <c r="K583" s="3">
        <v>69352</v>
      </c>
      <c r="L583" s="3">
        <f t="shared" si="18"/>
        <v>5779.333333333333</v>
      </c>
      <c r="M583" s="2">
        <v>0</v>
      </c>
      <c r="N583" s="3">
        <v>0</v>
      </c>
      <c r="O583" s="3">
        <f t="shared" si="19"/>
        <v>0</v>
      </c>
      <c r="P583" t="s">
        <v>73</v>
      </c>
      <c r="Q583" t="s">
        <v>77</v>
      </c>
    </row>
    <row r="584" spans="2:18" x14ac:dyDescent="0.25">
      <c r="B584" t="s">
        <v>632</v>
      </c>
      <c r="C584" t="s">
        <v>1571</v>
      </c>
      <c r="D584" t="s">
        <v>92</v>
      </c>
      <c r="E584" t="s">
        <v>65</v>
      </c>
      <c r="F584" t="s">
        <v>18</v>
      </c>
      <c r="G584" t="s">
        <v>26</v>
      </c>
      <c r="H584" t="s">
        <v>27</v>
      </c>
      <c r="I584">
        <v>65</v>
      </c>
      <c r="J584" s="1">
        <v>37181</v>
      </c>
      <c r="K584" s="3">
        <v>74631</v>
      </c>
      <c r="L584" s="3">
        <f t="shared" si="18"/>
        <v>6219.25</v>
      </c>
      <c r="M584" s="2">
        <v>0</v>
      </c>
      <c r="N584" s="3">
        <v>0</v>
      </c>
      <c r="O584" s="3">
        <f t="shared" si="19"/>
        <v>0</v>
      </c>
      <c r="P584" t="s">
        <v>28</v>
      </c>
      <c r="Q584" t="s">
        <v>29</v>
      </c>
    </row>
    <row r="585" spans="2:18" x14ac:dyDescent="0.25">
      <c r="B585" t="s">
        <v>633</v>
      </c>
      <c r="C585" t="s">
        <v>1572</v>
      </c>
      <c r="D585" t="s">
        <v>82</v>
      </c>
      <c r="E585" t="s">
        <v>58</v>
      </c>
      <c r="F585" t="s">
        <v>33</v>
      </c>
      <c r="G585" t="s">
        <v>26</v>
      </c>
      <c r="H585" t="s">
        <v>68</v>
      </c>
      <c r="I585">
        <v>54</v>
      </c>
      <c r="J585" s="1">
        <v>41028</v>
      </c>
      <c r="K585" s="3">
        <v>96441</v>
      </c>
      <c r="L585" s="3">
        <f t="shared" si="18"/>
        <v>8036.75</v>
      </c>
      <c r="M585" s="2">
        <v>0</v>
      </c>
      <c r="N585" s="3">
        <v>0</v>
      </c>
      <c r="O585" s="3">
        <f t="shared" si="19"/>
        <v>0</v>
      </c>
      <c r="P585" t="s">
        <v>73</v>
      </c>
      <c r="Q585" t="s">
        <v>144</v>
      </c>
    </row>
    <row r="586" spans="2:18" x14ac:dyDescent="0.25">
      <c r="B586" t="s">
        <v>634</v>
      </c>
      <c r="C586" t="s">
        <v>1573</v>
      </c>
      <c r="D586" t="s">
        <v>85</v>
      </c>
      <c r="E586" t="s">
        <v>58</v>
      </c>
      <c r="F586" t="s">
        <v>33</v>
      </c>
      <c r="G586" t="s">
        <v>26</v>
      </c>
      <c r="H586" t="s">
        <v>27</v>
      </c>
      <c r="I586">
        <v>46</v>
      </c>
      <c r="J586" s="1">
        <v>40836</v>
      </c>
      <c r="K586" s="3">
        <v>114250</v>
      </c>
      <c r="L586" s="3">
        <f t="shared" si="18"/>
        <v>9520.8333333333339</v>
      </c>
      <c r="M586" s="2">
        <v>0.14000000000000001</v>
      </c>
      <c r="N586" s="3">
        <v>15995</v>
      </c>
      <c r="O586" s="3">
        <f t="shared" si="19"/>
        <v>1332.9166666666667</v>
      </c>
      <c r="P586" t="s">
        <v>28</v>
      </c>
      <c r="Q586" t="s">
        <v>98</v>
      </c>
    </row>
    <row r="587" spans="2:18" x14ac:dyDescent="0.25">
      <c r="B587" t="s">
        <v>635</v>
      </c>
      <c r="C587" t="s">
        <v>1574</v>
      </c>
      <c r="D587" t="s">
        <v>37</v>
      </c>
      <c r="E587" t="s">
        <v>17</v>
      </c>
      <c r="F587" t="s">
        <v>44</v>
      </c>
      <c r="G587" t="s">
        <v>26</v>
      </c>
      <c r="H587" t="s">
        <v>68</v>
      </c>
      <c r="I587">
        <v>36</v>
      </c>
      <c r="J587" s="1">
        <v>44192</v>
      </c>
      <c r="K587" s="3">
        <v>70165</v>
      </c>
      <c r="L587" s="3">
        <f t="shared" si="18"/>
        <v>5847.083333333333</v>
      </c>
      <c r="M587" s="2">
        <v>7.0000000000000007E-2</v>
      </c>
      <c r="N587" s="3">
        <v>4911.55</v>
      </c>
      <c r="O587" s="3">
        <f t="shared" si="19"/>
        <v>409.29583333333335</v>
      </c>
      <c r="P587" t="s">
        <v>73</v>
      </c>
      <c r="Q587" t="s">
        <v>74</v>
      </c>
    </row>
    <row r="588" spans="2:18" x14ac:dyDescent="0.25">
      <c r="B588" t="s">
        <v>636</v>
      </c>
      <c r="C588" t="s">
        <v>1575</v>
      </c>
      <c r="D588" t="s">
        <v>46</v>
      </c>
      <c r="E588" t="s">
        <v>17</v>
      </c>
      <c r="F588" t="s">
        <v>44</v>
      </c>
      <c r="G588" t="s">
        <v>26</v>
      </c>
      <c r="H588" t="s">
        <v>27</v>
      </c>
      <c r="I588">
        <v>60</v>
      </c>
      <c r="J588" s="1">
        <v>36554</v>
      </c>
      <c r="K588" s="3">
        <v>109059</v>
      </c>
      <c r="L588" s="3">
        <f t="shared" si="18"/>
        <v>9088.25</v>
      </c>
      <c r="M588" s="2">
        <v>7.0000000000000007E-2</v>
      </c>
      <c r="N588" s="3">
        <v>7634.13</v>
      </c>
      <c r="O588" s="3">
        <f t="shared" si="19"/>
        <v>636.17750000000001</v>
      </c>
      <c r="P588" t="s">
        <v>28</v>
      </c>
      <c r="Q588" t="s">
        <v>98</v>
      </c>
    </row>
    <row r="589" spans="2:18" x14ac:dyDescent="0.25">
      <c r="B589" t="s">
        <v>637</v>
      </c>
      <c r="C589" t="s">
        <v>1576</v>
      </c>
      <c r="D589" t="s">
        <v>124</v>
      </c>
      <c r="E589" t="s">
        <v>58</v>
      </c>
      <c r="F589" t="s">
        <v>18</v>
      </c>
      <c r="G589" t="s">
        <v>19</v>
      </c>
      <c r="H589" t="s">
        <v>27</v>
      </c>
      <c r="I589">
        <v>30</v>
      </c>
      <c r="J589" s="1">
        <v>42322</v>
      </c>
      <c r="K589" s="3">
        <v>77442</v>
      </c>
      <c r="L589" s="3">
        <f t="shared" si="18"/>
        <v>6453.5</v>
      </c>
      <c r="M589" s="2">
        <v>0</v>
      </c>
      <c r="N589" s="3">
        <v>0</v>
      </c>
      <c r="O589" s="3">
        <f t="shared" si="19"/>
        <v>0</v>
      </c>
      <c r="P589" t="s">
        <v>21</v>
      </c>
      <c r="Q589" t="s">
        <v>70</v>
      </c>
    </row>
    <row r="590" spans="2:18" x14ac:dyDescent="0.25">
      <c r="B590" t="s">
        <v>638</v>
      </c>
      <c r="C590" t="s">
        <v>1577</v>
      </c>
      <c r="D590" t="s">
        <v>92</v>
      </c>
      <c r="E590" t="s">
        <v>43</v>
      </c>
      <c r="F590" t="s">
        <v>44</v>
      </c>
      <c r="G590" t="s">
        <v>19</v>
      </c>
      <c r="H590" t="s">
        <v>68</v>
      </c>
      <c r="I590">
        <v>34</v>
      </c>
      <c r="J590" s="1">
        <v>41066</v>
      </c>
      <c r="K590" s="3">
        <v>72126</v>
      </c>
      <c r="L590" s="3">
        <f t="shared" si="18"/>
        <v>6010.5</v>
      </c>
      <c r="M590" s="2">
        <v>0</v>
      </c>
      <c r="N590" s="3">
        <v>0</v>
      </c>
      <c r="O590" s="3">
        <f t="shared" si="19"/>
        <v>0</v>
      </c>
      <c r="P590" t="s">
        <v>73</v>
      </c>
      <c r="Q590" t="s">
        <v>74</v>
      </c>
    </row>
    <row r="591" spans="2:18" x14ac:dyDescent="0.25">
      <c r="B591" t="s">
        <v>639</v>
      </c>
      <c r="C591" t="s">
        <v>1578</v>
      </c>
      <c r="D591" t="s">
        <v>270</v>
      </c>
      <c r="E591" t="s">
        <v>17</v>
      </c>
      <c r="F591" t="s">
        <v>25</v>
      </c>
      <c r="G591" t="s">
        <v>26</v>
      </c>
      <c r="H591" t="s">
        <v>34</v>
      </c>
      <c r="I591">
        <v>55</v>
      </c>
      <c r="J591" s="1">
        <v>41565</v>
      </c>
      <c r="K591" s="3">
        <v>70334</v>
      </c>
      <c r="L591" s="3">
        <f t="shared" si="18"/>
        <v>5861.166666666667</v>
      </c>
      <c r="M591" s="2">
        <v>0</v>
      </c>
      <c r="N591" s="3">
        <v>0</v>
      </c>
      <c r="O591" s="3">
        <f t="shared" si="19"/>
        <v>0</v>
      </c>
      <c r="P591" t="s">
        <v>21</v>
      </c>
      <c r="Q591" t="s">
        <v>49</v>
      </c>
    </row>
    <row r="592" spans="2:18" x14ac:dyDescent="0.25">
      <c r="B592" t="s">
        <v>640</v>
      </c>
      <c r="C592" t="s">
        <v>1579</v>
      </c>
      <c r="D592" t="s">
        <v>82</v>
      </c>
      <c r="E592" t="s">
        <v>58</v>
      </c>
      <c r="F592" t="s">
        <v>18</v>
      </c>
      <c r="G592" t="s">
        <v>26</v>
      </c>
      <c r="H592" t="s">
        <v>27</v>
      </c>
      <c r="I592">
        <v>59</v>
      </c>
      <c r="J592" s="1">
        <v>40170</v>
      </c>
      <c r="K592" s="3">
        <v>78006</v>
      </c>
      <c r="L592" s="3">
        <f t="shared" si="18"/>
        <v>6500.5</v>
      </c>
      <c r="M592" s="2">
        <v>0</v>
      </c>
      <c r="N592" s="3">
        <v>0</v>
      </c>
      <c r="O592" s="3">
        <f t="shared" si="19"/>
        <v>0</v>
      </c>
      <c r="P592" t="s">
        <v>21</v>
      </c>
      <c r="Q592" t="s">
        <v>49</v>
      </c>
    </row>
    <row r="593" spans="2:18" x14ac:dyDescent="0.25">
      <c r="B593" t="s">
        <v>641</v>
      </c>
      <c r="C593" t="s">
        <v>1580</v>
      </c>
      <c r="D593" t="s">
        <v>31</v>
      </c>
      <c r="E593" t="s">
        <v>17</v>
      </c>
      <c r="F593" t="s">
        <v>25</v>
      </c>
      <c r="G593" t="s">
        <v>19</v>
      </c>
      <c r="H593" t="s">
        <v>68</v>
      </c>
      <c r="I593">
        <v>28</v>
      </c>
      <c r="J593" s="1">
        <v>44221</v>
      </c>
      <c r="K593" s="3">
        <v>160385</v>
      </c>
      <c r="L593" s="3">
        <f t="shared" si="18"/>
        <v>13365.416666666666</v>
      </c>
      <c r="M593" s="2">
        <v>0.23</v>
      </c>
      <c r="N593" s="3">
        <v>36888.550000000003</v>
      </c>
      <c r="O593" s="3">
        <f t="shared" si="19"/>
        <v>3074.0458333333336</v>
      </c>
      <c r="P593" t="s">
        <v>21</v>
      </c>
      <c r="Q593" t="s">
        <v>49</v>
      </c>
      <c r="R593" s="1">
        <v>44334</v>
      </c>
    </row>
    <row r="594" spans="2:18" x14ac:dyDescent="0.25">
      <c r="B594" t="s">
        <v>642</v>
      </c>
      <c r="C594" t="s">
        <v>1581</v>
      </c>
      <c r="D594" t="s">
        <v>64</v>
      </c>
      <c r="E594" t="s">
        <v>32</v>
      </c>
      <c r="F594" t="s">
        <v>44</v>
      </c>
      <c r="G594" t="s">
        <v>19</v>
      </c>
      <c r="H594" t="s">
        <v>34</v>
      </c>
      <c r="I594">
        <v>36</v>
      </c>
      <c r="J594" s="1">
        <v>41650</v>
      </c>
      <c r="K594" s="3">
        <v>202323</v>
      </c>
      <c r="L594" s="3">
        <f t="shared" si="18"/>
        <v>16860.25</v>
      </c>
      <c r="M594" s="2">
        <v>0.39</v>
      </c>
      <c r="N594" s="3">
        <v>78905.97</v>
      </c>
      <c r="O594" s="3">
        <f t="shared" si="19"/>
        <v>6575.4975000000004</v>
      </c>
      <c r="P594" t="s">
        <v>21</v>
      </c>
      <c r="Q594" t="s">
        <v>35</v>
      </c>
    </row>
    <row r="595" spans="2:18" x14ac:dyDescent="0.25">
      <c r="B595" t="s">
        <v>643</v>
      </c>
      <c r="C595" t="s">
        <v>1582</v>
      </c>
      <c r="D595" t="s">
        <v>16</v>
      </c>
      <c r="E595" t="s">
        <v>55</v>
      </c>
      <c r="F595" t="s">
        <v>44</v>
      </c>
      <c r="G595" t="s">
        <v>19</v>
      </c>
      <c r="H595" t="s">
        <v>68</v>
      </c>
      <c r="I595">
        <v>29</v>
      </c>
      <c r="J595" s="1">
        <v>44025</v>
      </c>
      <c r="K595" s="3">
        <v>141555</v>
      </c>
      <c r="L595" s="3">
        <f t="shared" si="18"/>
        <v>11796.25</v>
      </c>
      <c r="M595" s="2">
        <v>0.11</v>
      </c>
      <c r="N595" s="3">
        <v>15571.05</v>
      </c>
      <c r="O595" s="3">
        <f t="shared" si="19"/>
        <v>1297.5874999999999</v>
      </c>
      <c r="P595" t="s">
        <v>73</v>
      </c>
      <c r="Q595" t="s">
        <v>74</v>
      </c>
    </row>
    <row r="596" spans="2:18" x14ac:dyDescent="0.25">
      <c r="B596" t="s">
        <v>644</v>
      </c>
      <c r="C596" t="s">
        <v>1583</v>
      </c>
      <c r="D596" t="s">
        <v>31</v>
      </c>
      <c r="E596" t="s">
        <v>32</v>
      </c>
      <c r="F596" t="s">
        <v>33</v>
      </c>
      <c r="G596" t="s">
        <v>19</v>
      </c>
      <c r="H596" t="s">
        <v>27</v>
      </c>
      <c r="I596">
        <v>34</v>
      </c>
      <c r="J596" s="1">
        <v>44032</v>
      </c>
      <c r="K596" s="3">
        <v>184960</v>
      </c>
      <c r="L596" s="3">
        <f t="shared" si="18"/>
        <v>15413.333333333334</v>
      </c>
      <c r="M596" s="2">
        <v>0.18</v>
      </c>
      <c r="N596" s="3">
        <v>33292.800000000003</v>
      </c>
      <c r="O596" s="3">
        <f t="shared" si="19"/>
        <v>2774.4</v>
      </c>
      <c r="P596" t="s">
        <v>21</v>
      </c>
      <c r="Q596" t="s">
        <v>22</v>
      </c>
    </row>
    <row r="597" spans="2:18" x14ac:dyDescent="0.25">
      <c r="B597" t="s">
        <v>645</v>
      </c>
      <c r="C597" t="s">
        <v>1584</v>
      </c>
      <c r="D597" t="s">
        <v>64</v>
      </c>
      <c r="E597" t="s">
        <v>17</v>
      </c>
      <c r="F597" t="s">
        <v>25</v>
      </c>
      <c r="G597" t="s">
        <v>26</v>
      </c>
      <c r="H597" t="s">
        <v>27</v>
      </c>
      <c r="I597">
        <v>37</v>
      </c>
      <c r="J597" s="1">
        <v>40719</v>
      </c>
      <c r="K597" s="3">
        <v>221592</v>
      </c>
      <c r="L597" s="3">
        <f t="shared" si="18"/>
        <v>18466</v>
      </c>
      <c r="M597" s="2">
        <v>0.31</v>
      </c>
      <c r="N597" s="3">
        <v>68693.52</v>
      </c>
      <c r="O597" s="3">
        <f t="shared" si="19"/>
        <v>5724.46</v>
      </c>
      <c r="P597" t="s">
        <v>21</v>
      </c>
      <c r="Q597" t="s">
        <v>70</v>
      </c>
    </row>
    <row r="598" spans="2:18" x14ac:dyDescent="0.25">
      <c r="B598" t="s">
        <v>646</v>
      </c>
      <c r="C598" t="s">
        <v>1585</v>
      </c>
      <c r="D598" t="s">
        <v>114</v>
      </c>
      <c r="E598" t="s">
        <v>55</v>
      </c>
      <c r="F598" t="s">
        <v>25</v>
      </c>
      <c r="G598" t="s">
        <v>19</v>
      </c>
      <c r="H598" t="s">
        <v>27</v>
      </c>
      <c r="I598">
        <v>44</v>
      </c>
      <c r="J598" s="1">
        <v>39841</v>
      </c>
      <c r="K598" s="3">
        <v>53301</v>
      </c>
      <c r="L598" s="3">
        <f t="shared" si="18"/>
        <v>4441.75</v>
      </c>
      <c r="M598" s="2">
        <v>0</v>
      </c>
      <c r="N598" s="3">
        <v>0</v>
      </c>
      <c r="O598" s="3">
        <f t="shared" si="19"/>
        <v>0</v>
      </c>
      <c r="P598" t="s">
        <v>21</v>
      </c>
      <c r="Q598" t="s">
        <v>22</v>
      </c>
    </row>
    <row r="599" spans="2:18" x14ac:dyDescent="0.25">
      <c r="B599" t="s">
        <v>647</v>
      </c>
      <c r="C599" t="s">
        <v>1586</v>
      </c>
      <c r="D599" t="s">
        <v>138</v>
      </c>
      <c r="E599" t="s">
        <v>17</v>
      </c>
      <c r="F599" t="s">
        <v>44</v>
      </c>
      <c r="G599" t="s">
        <v>26</v>
      </c>
      <c r="H599" t="s">
        <v>27</v>
      </c>
      <c r="I599">
        <v>45</v>
      </c>
      <c r="J599" s="1">
        <v>36587</v>
      </c>
      <c r="K599" s="3">
        <v>91276</v>
      </c>
      <c r="L599" s="3">
        <f t="shared" si="18"/>
        <v>7606.333333333333</v>
      </c>
      <c r="M599" s="2">
        <v>0</v>
      </c>
      <c r="N599" s="3">
        <v>0</v>
      </c>
      <c r="O599" s="3">
        <f t="shared" si="19"/>
        <v>0</v>
      </c>
      <c r="P599" t="s">
        <v>21</v>
      </c>
      <c r="Q599" t="s">
        <v>22</v>
      </c>
    </row>
    <row r="600" spans="2:18" x14ac:dyDescent="0.25">
      <c r="B600" t="s">
        <v>648</v>
      </c>
      <c r="C600" t="s">
        <v>1587</v>
      </c>
      <c r="D600" t="s">
        <v>16</v>
      </c>
      <c r="E600" t="s">
        <v>55</v>
      </c>
      <c r="F600" t="s">
        <v>18</v>
      </c>
      <c r="G600" t="s">
        <v>19</v>
      </c>
      <c r="H600" t="s">
        <v>27</v>
      </c>
      <c r="I600">
        <v>52</v>
      </c>
      <c r="J600" s="1">
        <v>42983</v>
      </c>
      <c r="K600" s="3">
        <v>140042</v>
      </c>
      <c r="L600" s="3">
        <f t="shared" si="18"/>
        <v>11670.166666666666</v>
      </c>
      <c r="M600" s="2">
        <v>0.13</v>
      </c>
      <c r="N600" s="3">
        <v>18205.46</v>
      </c>
      <c r="O600" s="3">
        <f t="shared" si="19"/>
        <v>1517.1216666666667</v>
      </c>
      <c r="P600" t="s">
        <v>21</v>
      </c>
      <c r="Q600" t="s">
        <v>52</v>
      </c>
    </row>
    <row r="601" spans="2:18" x14ac:dyDescent="0.25">
      <c r="B601" t="s">
        <v>194</v>
      </c>
      <c r="C601" t="s">
        <v>1588</v>
      </c>
      <c r="D601" t="s">
        <v>48</v>
      </c>
      <c r="E601" t="s">
        <v>51</v>
      </c>
      <c r="F601" t="s">
        <v>25</v>
      </c>
      <c r="G601" t="s">
        <v>19</v>
      </c>
      <c r="H601" t="s">
        <v>27</v>
      </c>
      <c r="I601">
        <v>40</v>
      </c>
      <c r="J601" s="1">
        <v>43440</v>
      </c>
      <c r="K601" s="3">
        <v>57225</v>
      </c>
      <c r="L601" s="3">
        <f t="shared" si="18"/>
        <v>4768.75</v>
      </c>
      <c r="M601" s="2">
        <v>0</v>
      </c>
      <c r="N601" s="3">
        <v>0</v>
      </c>
      <c r="O601" s="3">
        <f t="shared" si="19"/>
        <v>0</v>
      </c>
      <c r="P601" t="s">
        <v>21</v>
      </c>
      <c r="Q601" t="s">
        <v>70</v>
      </c>
    </row>
    <row r="602" spans="2:18" x14ac:dyDescent="0.25">
      <c r="B602" t="s">
        <v>649</v>
      </c>
      <c r="C602" t="s">
        <v>1589</v>
      </c>
      <c r="D602" t="s">
        <v>46</v>
      </c>
      <c r="E602" t="s">
        <v>55</v>
      </c>
      <c r="F602" t="s">
        <v>33</v>
      </c>
      <c r="G602" t="s">
        <v>19</v>
      </c>
      <c r="H602" t="s">
        <v>68</v>
      </c>
      <c r="I602">
        <v>55</v>
      </c>
      <c r="J602" s="1">
        <v>40233</v>
      </c>
      <c r="K602" s="3">
        <v>102839</v>
      </c>
      <c r="L602" s="3">
        <f t="shared" si="18"/>
        <v>8569.9166666666661</v>
      </c>
      <c r="M602" s="2">
        <v>0.05</v>
      </c>
      <c r="N602" s="3">
        <v>5141.95</v>
      </c>
      <c r="O602" s="3">
        <f t="shared" si="19"/>
        <v>428.49583333333334</v>
      </c>
      <c r="P602" t="s">
        <v>21</v>
      </c>
      <c r="Q602" t="s">
        <v>49</v>
      </c>
    </row>
    <row r="603" spans="2:18" x14ac:dyDescent="0.25">
      <c r="B603" t="s">
        <v>650</v>
      </c>
      <c r="C603" t="s">
        <v>1590</v>
      </c>
      <c r="D603" t="s">
        <v>31</v>
      </c>
      <c r="E603" t="s">
        <v>65</v>
      </c>
      <c r="F603" t="s">
        <v>18</v>
      </c>
      <c r="G603" t="s">
        <v>26</v>
      </c>
      <c r="H603" t="s">
        <v>27</v>
      </c>
      <c r="I603">
        <v>29</v>
      </c>
      <c r="J603" s="1">
        <v>44454</v>
      </c>
      <c r="K603" s="3">
        <v>199783</v>
      </c>
      <c r="L603" s="3">
        <f t="shared" si="18"/>
        <v>16648.583333333332</v>
      </c>
      <c r="M603" s="2">
        <v>0.21</v>
      </c>
      <c r="N603" s="3">
        <v>41954.43</v>
      </c>
      <c r="O603" s="3">
        <f t="shared" si="19"/>
        <v>3496.2024999999999</v>
      </c>
      <c r="P603" t="s">
        <v>21</v>
      </c>
      <c r="Q603" t="s">
        <v>35</v>
      </c>
      <c r="R603" s="1">
        <v>44661</v>
      </c>
    </row>
    <row r="604" spans="2:18" x14ac:dyDescent="0.25">
      <c r="B604" t="s">
        <v>651</v>
      </c>
      <c r="C604" t="s">
        <v>1591</v>
      </c>
      <c r="D604" t="s">
        <v>103</v>
      </c>
      <c r="E604" t="s">
        <v>55</v>
      </c>
      <c r="F604" t="s">
        <v>18</v>
      </c>
      <c r="G604" t="s">
        <v>26</v>
      </c>
      <c r="H604" t="s">
        <v>68</v>
      </c>
      <c r="I604">
        <v>32</v>
      </c>
      <c r="J604" s="1">
        <v>44295</v>
      </c>
      <c r="K604" s="3">
        <v>70980</v>
      </c>
      <c r="L604" s="3">
        <f t="shared" si="18"/>
        <v>5915</v>
      </c>
      <c r="M604" s="2">
        <v>0</v>
      </c>
      <c r="N604" s="3">
        <v>0</v>
      </c>
      <c r="O604" s="3">
        <f t="shared" si="19"/>
        <v>0</v>
      </c>
      <c r="P604" t="s">
        <v>73</v>
      </c>
      <c r="Q604" t="s">
        <v>77</v>
      </c>
    </row>
    <row r="605" spans="2:18" x14ac:dyDescent="0.25">
      <c r="B605" t="s">
        <v>652</v>
      </c>
      <c r="C605" t="s">
        <v>1592</v>
      </c>
      <c r="D605" t="s">
        <v>46</v>
      </c>
      <c r="E605" t="s">
        <v>65</v>
      </c>
      <c r="F605" t="s">
        <v>44</v>
      </c>
      <c r="G605" t="s">
        <v>26</v>
      </c>
      <c r="H605" t="s">
        <v>34</v>
      </c>
      <c r="I605">
        <v>51</v>
      </c>
      <c r="J605" s="1">
        <v>35456</v>
      </c>
      <c r="K605" s="3">
        <v>104431</v>
      </c>
      <c r="L605" s="3">
        <f t="shared" si="18"/>
        <v>8702.5833333333339</v>
      </c>
      <c r="M605" s="2">
        <v>7.0000000000000007E-2</v>
      </c>
      <c r="N605" s="3">
        <v>7310.17</v>
      </c>
      <c r="O605" s="3">
        <f t="shared" si="19"/>
        <v>609.18083333333334</v>
      </c>
      <c r="P605" t="s">
        <v>21</v>
      </c>
      <c r="Q605" t="s">
        <v>40</v>
      </c>
    </row>
    <row r="606" spans="2:18" x14ac:dyDescent="0.25">
      <c r="B606" t="s">
        <v>653</v>
      </c>
      <c r="C606" t="s">
        <v>1593</v>
      </c>
      <c r="D606" t="s">
        <v>126</v>
      </c>
      <c r="E606" t="s">
        <v>55</v>
      </c>
      <c r="F606" t="s">
        <v>33</v>
      </c>
      <c r="G606" t="s">
        <v>26</v>
      </c>
      <c r="H606" t="s">
        <v>34</v>
      </c>
      <c r="I606">
        <v>28</v>
      </c>
      <c r="J606" s="1">
        <v>44374</v>
      </c>
      <c r="K606" s="3">
        <v>48510</v>
      </c>
      <c r="L606" s="3">
        <f t="shared" si="18"/>
        <v>4042.5</v>
      </c>
      <c r="M606" s="2">
        <v>0</v>
      </c>
      <c r="N606" s="3">
        <v>0</v>
      </c>
      <c r="O606" s="3">
        <f t="shared" si="19"/>
        <v>0</v>
      </c>
      <c r="P606" t="s">
        <v>21</v>
      </c>
      <c r="Q606" t="s">
        <v>35</v>
      </c>
    </row>
    <row r="607" spans="2:18" x14ac:dyDescent="0.25">
      <c r="B607" t="s">
        <v>654</v>
      </c>
      <c r="C607" t="s">
        <v>1594</v>
      </c>
      <c r="D607" t="s">
        <v>82</v>
      </c>
      <c r="E607" t="s">
        <v>58</v>
      </c>
      <c r="F607" t="s">
        <v>33</v>
      </c>
      <c r="G607" t="s">
        <v>26</v>
      </c>
      <c r="H607" t="s">
        <v>20</v>
      </c>
      <c r="I607">
        <v>27</v>
      </c>
      <c r="J607" s="1">
        <v>43613</v>
      </c>
      <c r="K607" s="3">
        <v>70110</v>
      </c>
      <c r="L607" s="3">
        <f t="shared" si="18"/>
        <v>5842.5</v>
      </c>
      <c r="M607" s="2">
        <v>0</v>
      </c>
      <c r="N607" s="3">
        <v>0</v>
      </c>
      <c r="O607" s="3">
        <f t="shared" si="19"/>
        <v>0</v>
      </c>
      <c r="P607" t="s">
        <v>21</v>
      </c>
      <c r="Q607" t="s">
        <v>49</v>
      </c>
      <c r="R607" s="1">
        <v>44203</v>
      </c>
    </row>
    <row r="608" spans="2:18" x14ac:dyDescent="0.25">
      <c r="B608" t="s">
        <v>655</v>
      </c>
      <c r="C608" t="s">
        <v>1595</v>
      </c>
      <c r="D608" t="s">
        <v>31</v>
      </c>
      <c r="E608" t="s">
        <v>65</v>
      </c>
      <c r="F608" t="s">
        <v>44</v>
      </c>
      <c r="G608" t="s">
        <v>26</v>
      </c>
      <c r="H608" t="s">
        <v>27</v>
      </c>
      <c r="I608">
        <v>45</v>
      </c>
      <c r="J608" s="1">
        <v>39519</v>
      </c>
      <c r="K608" s="3">
        <v>186138</v>
      </c>
      <c r="L608" s="3">
        <f t="shared" si="18"/>
        <v>15511.5</v>
      </c>
      <c r="M608" s="2">
        <v>0.28000000000000003</v>
      </c>
      <c r="N608" s="3">
        <v>52118.64</v>
      </c>
      <c r="O608" s="3">
        <f t="shared" si="19"/>
        <v>4343.22</v>
      </c>
      <c r="P608" t="s">
        <v>28</v>
      </c>
      <c r="Q608" t="s">
        <v>29</v>
      </c>
    </row>
    <row r="609" spans="2:18" x14ac:dyDescent="0.25">
      <c r="B609" t="s">
        <v>656</v>
      </c>
      <c r="C609" t="s">
        <v>1596</v>
      </c>
      <c r="D609" t="s">
        <v>48</v>
      </c>
      <c r="E609" t="s">
        <v>51</v>
      </c>
      <c r="F609" t="s">
        <v>25</v>
      </c>
      <c r="G609" t="s">
        <v>26</v>
      </c>
      <c r="H609" t="s">
        <v>68</v>
      </c>
      <c r="I609">
        <v>58</v>
      </c>
      <c r="J609" s="1">
        <v>40287</v>
      </c>
      <c r="K609" s="3">
        <v>56350</v>
      </c>
      <c r="L609" s="3">
        <f t="shared" si="18"/>
        <v>4695.833333333333</v>
      </c>
      <c r="M609" s="2">
        <v>0</v>
      </c>
      <c r="N609" s="3">
        <v>0</v>
      </c>
      <c r="O609" s="3">
        <f t="shared" si="19"/>
        <v>0</v>
      </c>
      <c r="P609" t="s">
        <v>73</v>
      </c>
      <c r="Q609" t="s">
        <v>77</v>
      </c>
    </row>
    <row r="610" spans="2:18" x14ac:dyDescent="0.25">
      <c r="B610" t="s">
        <v>216</v>
      </c>
      <c r="C610" t="s">
        <v>1597</v>
      </c>
      <c r="D610" t="s">
        <v>16</v>
      </c>
      <c r="E610" t="s">
        <v>32</v>
      </c>
      <c r="F610" t="s">
        <v>18</v>
      </c>
      <c r="G610" t="s">
        <v>19</v>
      </c>
      <c r="H610" t="s">
        <v>68</v>
      </c>
      <c r="I610">
        <v>45</v>
      </c>
      <c r="J610" s="1">
        <v>42379</v>
      </c>
      <c r="K610" s="3">
        <v>149761</v>
      </c>
      <c r="L610" s="3">
        <f t="shared" si="18"/>
        <v>12480.083333333334</v>
      </c>
      <c r="M610" s="2">
        <v>0.12</v>
      </c>
      <c r="N610" s="3">
        <v>17971.32</v>
      </c>
      <c r="O610" s="3">
        <f t="shared" si="19"/>
        <v>1497.61</v>
      </c>
      <c r="P610" t="s">
        <v>21</v>
      </c>
      <c r="Q610" t="s">
        <v>70</v>
      </c>
    </row>
    <row r="611" spans="2:18" x14ac:dyDescent="0.25">
      <c r="B611" t="s">
        <v>657</v>
      </c>
      <c r="C611" t="s">
        <v>1598</v>
      </c>
      <c r="D611" t="s">
        <v>16</v>
      </c>
      <c r="E611" t="s">
        <v>32</v>
      </c>
      <c r="F611" t="s">
        <v>44</v>
      </c>
      <c r="G611" t="s">
        <v>26</v>
      </c>
      <c r="H611" t="s">
        <v>68</v>
      </c>
      <c r="I611">
        <v>44</v>
      </c>
      <c r="J611" s="1">
        <v>39305</v>
      </c>
      <c r="K611" s="3">
        <v>126277</v>
      </c>
      <c r="L611" s="3">
        <f t="shared" si="18"/>
        <v>10523.083333333334</v>
      </c>
      <c r="M611" s="2">
        <v>0.13</v>
      </c>
      <c r="N611" s="3">
        <v>16416.009999999998</v>
      </c>
      <c r="O611" s="3">
        <f t="shared" si="19"/>
        <v>1368.0008333333333</v>
      </c>
      <c r="P611" t="s">
        <v>73</v>
      </c>
      <c r="Q611" t="s">
        <v>74</v>
      </c>
    </row>
    <row r="612" spans="2:18" x14ac:dyDescent="0.25">
      <c r="B612" t="s">
        <v>658</v>
      </c>
      <c r="C612" t="s">
        <v>1599</v>
      </c>
      <c r="D612" t="s">
        <v>46</v>
      </c>
      <c r="E612" t="s">
        <v>43</v>
      </c>
      <c r="F612" t="s">
        <v>33</v>
      </c>
      <c r="G612" t="s">
        <v>26</v>
      </c>
      <c r="H612" t="s">
        <v>34</v>
      </c>
      <c r="I612">
        <v>33</v>
      </c>
      <c r="J612" s="1">
        <v>41446</v>
      </c>
      <c r="K612" s="3">
        <v>119631</v>
      </c>
      <c r="L612" s="3">
        <f t="shared" si="18"/>
        <v>9969.25</v>
      </c>
      <c r="M612" s="2">
        <v>0.06</v>
      </c>
      <c r="N612" s="3">
        <v>7177.86</v>
      </c>
      <c r="O612" s="3">
        <f t="shared" si="19"/>
        <v>598.15499999999997</v>
      </c>
      <c r="P612" t="s">
        <v>21</v>
      </c>
      <c r="Q612" t="s">
        <v>40</v>
      </c>
    </row>
    <row r="613" spans="2:18" x14ac:dyDescent="0.25">
      <c r="B613" t="s">
        <v>659</v>
      </c>
      <c r="C613" t="s">
        <v>1600</v>
      </c>
      <c r="D613" t="s">
        <v>64</v>
      </c>
      <c r="E613" t="s">
        <v>17</v>
      </c>
      <c r="F613" t="s">
        <v>18</v>
      </c>
      <c r="G613" t="s">
        <v>26</v>
      </c>
      <c r="H613" t="s">
        <v>27</v>
      </c>
      <c r="I613">
        <v>26</v>
      </c>
      <c r="J613" s="1">
        <v>43960</v>
      </c>
      <c r="K613" s="3">
        <v>256561</v>
      </c>
      <c r="L613" s="3">
        <f t="shared" si="18"/>
        <v>21380.083333333332</v>
      </c>
      <c r="M613" s="2">
        <v>0.39</v>
      </c>
      <c r="N613" s="3">
        <v>100058.79</v>
      </c>
      <c r="O613" s="3">
        <f t="shared" si="19"/>
        <v>8338.2325000000001</v>
      </c>
      <c r="P613" t="s">
        <v>21</v>
      </c>
      <c r="Q613" t="s">
        <v>52</v>
      </c>
    </row>
    <row r="614" spans="2:18" x14ac:dyDescent="0.25">
      <c r="B614" t="s">
        <v>660</v>
      </c>
      <c r="C614" t="s">
        <v>1601</v>
      </c>
      <c r="D614" t="s">
        <v>225</v>
      </c>
      <c r="E614" t="s">
        <v>17</v>
      </c>
      <c r="F614" t="s">
        <v>33</v>
      </c>
      <c r="G614" t="s">
        <v>19</v>
      </c>
      <c r="H614" t="s">
        <v>68</v>
      </c>
      <c r="I614">
        <v>45</v>
      </c>
      <c r="J614" s="1">
        <v>43937</v>
      </c>
      <c r="K614" s="3">
        <v>66958</v>
      </c>
      <c r="L614" s="3">
        <f t="shared" si="18"/>
        <v>5579.833333333333</v>
      </c>
      <c r="M614" s="2">
        <v>0</v>
      </c>
      <c r="N614" s="3">
        <v>0</v>
      </c>
      <c r="O614" s="3">
        <f t="shared" si="19"/>
        <v>0</v>
      </c>
      <c r="P614" t="s">
        <v>21</v>
      </c>
      <c r="Q614" t="s">
        <v>49</v>
      </c>
    </row>
    <row r="615" spans="2:18" x14ac:dyDescent="0.25">
      <c r="B615" t="s">
        <v>59</v>
      </c>
      <c r="C615" t="s">
        <v>1602</v>
      </c>
      <c r="D615" t="s">
        <v>16</v>
      </c>
      <c r="E615" t="s">
        <v>43</v>
      </c>
      <c r="F615" t="s">
        <v>25</v>
      </c>
      <c r="G615" t="s">
        <v>19</v>
      </c>
      <c r="H615" t="s">
        <v>27</v>
      </c>
      <c r="I615">
        <v>46</v>
      </c>
      <c r="J615" s="1">
        <v>38046</v>
      </c>
      <c r="K615" s="3">
        <v>158897</v>
      </c>
      <c r="L615" s="3">
        <f t="shared" si="18"/>
        <v>13241.416666666666</v>
      </c>
      <c r="M615" s="2">
        <v>0.1</v>
      </c>
      <c r="N615" s="3">
        <v>15889.7</v>
      </c>
      <c r="O615" s="3">
        <f t="shared" si="19"/>
        <v>1324.1416666666667</v>
      </c>
      <c r="P615" t="s">
        <v>28</v>
      </c>
      <c r="Q615" t="s">
        <v>29</v>
      </c>
    </row>
    <row r="616" spans="2:18" x14ac:dyDescent="0.25">
      <c r="B616" t="s">
        <v>132</v>
      </c>
      <c r="C616" t="s">
        <v>1603</v>
      </c>
      <c r="D616" t="s">
        <v>24</v>
      </c>
      <c r="E616" t="s">
        <v>17</v>
      </c>
      <c r="F616" t="s">
        <v>44</v>
      </c>
      <c r="G616" t="s">
        <v>26</v>
      </c>
      <c r="H616" t="s">
        <v>34</v>
      </c>
      <c r="I616">
        <v>37</v>
      </c>
      <c r="J616" s="1">
        <v>39493</v>
      </c>
      <c r="K616" s="3">
        <v>71695</v>
      </c>
      <c r="L616" s="3">
        <f t="shared" si="18"/>
        <v>5974.583333333333</v>
      </c>
      <c r="M616" s="2">
        <v>0</v>
      </c>
      <c r="N616" s="3">
        <v>0</v>
      </c>
      <c r="O616" s="3">
        <f t="shared" si="19"/>
        <v>0</v>
      </c>
      <c r="P616" t="s">
        <v>21</v>
      </c>
      <c r="Q616" t="s">
        <v>40</v>
      </c>
    </row>
    <row r="617" spans="2:18" x14ac:dyDescent="0.25">
      <c r="B617" t="s">
        <v>661</v>
      </c>
      <c r="C617" t="s">
        <v>1604</v>
      </c>
      <c r="D617" t="s">
        <v>39</v>
      </c>
      <c r="E617" t="s">
        <v>65</v>
      </c>
      <c r="F617" t="s">
        <v>44</v>
      </c>
      <c r="G617" t="s">
        <v>26</v>
      </c>
      <c r="H617" t="s">
        <v>27</v>
      </c>
      <c r="I617">
        <v>40</v>
      </c>
      <c r="J617" s="1">
        <v>41904</v>
      </c>
      <c r="K617" s="3">
        <v>73779</v>
      </c>
      <c r="L617" s="3">
        <f t="shared" si="18"/>
        <v>6148.25</v>
      </c>
      <c r="M617" s="2">
        <v>0</v>
      </c>
      <c r="N617" s="3">
        <v>0</v>
      </c>
      <c r="O617" s="3">
        <f t="shared" si="19"/>
        <v>0</v>
      </c>
      <c r="P617" t="s">
        <v>28</v>
      </c>
      <c r="Q617" t="s">
        <v>29</v>
      </c>
      <c r="R617" s="1">
        <v>43594</v>
      </c>
    </row>
    <row r="618" spans="2:18" x14ac:dyDescent="0.25">
      <c r="B618" t="s">
        <v>662</v>
      </c>
      <c r="C618" t="s">
        <v>1605</v>
      </c>
      <c r="D618" t="s">
        <v>46</v>
      </c>
      <c r="E618" t="s">
        <v>43</v>
      </c>
      <c r="F618" t="s">
        <v>33</v>
      </c>
      <c r="G618" t="s">
        <v>19</v>
      </c>
      <c r="H618" t="s">
        <v>27</v>
      </c>
      <c r="I618">
        <v>45</v>
      </c>
      <c r="J618" s="1">
        <v>40836</v>
      </c>
      <c r="K618" s="3">
        <v>123640</v>
      </c>
      <c r="L618" s="3">
        <f t="shared" si="18"/>
        <v>10303.333333333334</v>
      </c>
      <c r="M618" s="2">
        <v>7.0000000000000007E-2</v>
      </c>
      <c r="N618" s="3">
        <v>8654.7999999999993</v>
      </c>
      <c r="O618" s="3">
        <f t="shared" si="19"/>
        <v>721.23333333333323</v>
      </c>
      <c r="P618" t="s">
        <v>28</v>
      </c>
      <c r="Q618" t="s">
        <v>61</v>
      </c>
    </row>
    <row r="619" spans="2:18" x14ac:dyDescent="0.25">
      <c r="B619" t="s">
        <v>627</v>
      </c>
      <c r="C619" t="s">
        <v>1606</v>
      </c>
      <c r="D619" t="s">
        <v>48</v>
      </c>
      <c r="E619" t="s">
        <v>43</v>
      </c>
      <c r="F619" t="s">
        <v>33</v>
      </c>
      <c r="G619" t="s">
        <v>19</v>
      </c>
      <c r="H619" t="s">
        <v>34</v>
      </c>
      <c r="I619">
        <v>33</v>
      </c>
      <c r="J619" s="1">
        <v>41742</v>
      </c>
      <c r="K619" s="3">
        <v>46878</v>
      </c>
      <c r="L619" s="3">
        <f t="shared" si="18"/>
        <v>3906.5</v>
      </c>
      <c r="M619" s="2">
        <v>0</v>
      </c>
      <c r="N619" s="3">
        <v>0</v>
      </c>
      <c r="O619" s="3">
        <f t="shared" si="19"/>
        <v>0</v>
      </c>
      <c r="P619" t="s">
        <v>21</v>
      </c>
      <c r="Q619" t="s">
        <v>49</v>
      </c>
    </row>
    <row r="620" spans="2:18" x14ac:dyDescent="0.25">
      <c r="B620" t="s">
        <v>663</v>
      </c>
      <c r="C620" t="s">
        <v>1607</v>
      </c>
      <c r="D620" t="s">
        <v>48</v>
      </c>
      <c r="E620" t="s">
        <v>65</v>
      </c>
      <c r="F620" t="s">
        <v>33</v>
      </c>
      <c r="G620" t="s">
        <v>19</v>
      </c>
      <c r="H620" t="s">
        <v>34</v>
      </c>
      <c r="I620">
        <v>64</v>
      </c>
      <c r="J620" s="1">
        <v>37662</v>
      </c>
      <c r="K620" s="3">
        <v>57032</v>
      </c>
      <c r="L620" s="3">
        <f t="shared" si="18"/>
        <v>4752.666666666667</v>
      </c>
      <c r="M620" s="2">
        <v>0</v>
      </c>
      <c r="N620" s="3">
        <v>0</v>
      </c>
      <c r="O620" s="3">
        <f t="shared" si="19"/>
        <v>0</v>
      </c>
      <c r="P620" t="s">
        <v>21</v>
      </c>
      <c r="Q620" t="s">
        <v>49</v>
      </c>
    </row>
    <row r="621" spans="2:18" x14ac:dyDescent="0.25">
      <c r="B621" t="s">
        <v>664</v>
      </c>
      <c r="C621" t="s">
        <v>1608</v>
      </c>
      <c r="D621" t="s">
        <v>39</v>
      </c>
      <c r="E621" t="s">
        <v>43</v>
      </c>
      <c r="F621" t="s">
        <v>25</v>
      </c>
      <c r="G621" t="s">
        <v>19</v>
      </c>
      <c r="H621" t="s">
        <v>68</v>
      </c>
      <c r="I621">
        <v>57</v>
      </c>
      <c r="J621" s="1">
        <v>39357</v>
      </c>
      <c r="K621" s="3">
        <v>98150</v>
      </c>
      <c r="L621" s="3">
        <f t="shared" si="18"/>
        <v>8179.166666666667</v>
      </c>
      <c r="M621" s="2">
        <v>0</v>
      </c>
      <c r="N621" s="3">
        <v>0</v>
      </c>
      <c r="O621" s="3">
        <f t="shared" si="19"/>
        <v>0</v>
      </c>
      <c r="P621" t="s">
        <v>73</v>
      </c>
      <c r="Q621" t="s">
        <v>77</v>
      </c>
    </row>
    <row r="622" spans="2:18" x14ac:dyDescent="0.25">
      <c r="B622" t="s">
        <v>665</v>
      </c>
      <c r="C622" t="s">
        <v>1609</v>
      </c>
      <c r="D622" t="s">
        <v>31</v>
      </c>
      <c r="E622" t="s">
        <v>65</v>
      </c>
      <c r="F622" t="s">
        <v>25</v>
      </c>
      <c r="G622" t="s">
        <v>19</v>
      </c>
      <c r="H622" t="s">
        <v>27</v>
      </c>
      <c r="I622">
        <v>35</v>
      </c>
      <c r="J622" s="1">
        <v>42800</v>
      </c>
      <c r="K622" s="3">
        <v>171426</v>
      </c>
      <c r="L622" s="3">
        <f t="shared" si="18"/>
        <v>14285.5</v>
      </c>
      <c r="M622" s="2">
        <v>0.15</v>
      </c>
      <c r="N622" s="3">
        <v>25713.9</v>
      </c>
      <c r="O622" s="3">
        <f t="shared" si="19"/>
        <v>2142.8250000000003</v>
      </c>
      <c r="P622" t="s">
        <v>28</v>
      </c>
      <c r="Q622" t="s">
        <v>86</v>
      </c>
      <c r="R622" s="1">
        <v>43000</v>
      </c>
    </row>
    <row r="623" spans="2:18" x14ac:dyDescent="0.25">
      <c r="B623" t="s">
        <v>38</v>
      </c>
      <c r="C623" t="s">
        <v>1610</v>
      </c>
      <c r="D623" t="s">
        <v>48</v>
      </c>
      <c r="E623" t="s">
        <v>32</v>
      </c>
      <c r="F623" t="s">
        <v>25</v>
      </c>
      <c r="G623" t="s">
        <v>19</v>
      </c>
      <c r="H623" t="s">
        <v>34</v>
      </c>
      <c r="I623">
        <v>55</v>
      </c>
      <c r="J623" s="1">
        <v>44302</v>
      </c>
      <c r="K623" s="3">
        <v>48266</v>
      </c>
      <c r="L623" s="3">
        <f t="shared" si="18"/>
        <v>4022.1666666666665</v>
      </c>
      <c r="M623" s="2">
        <v>0</v>
      </c>
      <c r="N623" s="3">
        <v>0</v>
      </c>
      <c r="O623" s="3">
        <f t="shared" si="19"/>
        <v>0</v>
      </c>
      <c r="P623" t="s">
        <v>21</v>
      </c>
      <c r="Q623" t="s">
        <v>35</v>
      </c>
    </row>
    <row r="624" spans="2:18" x14ac:dyDescent="0.25">
      <c r="B624" t="s">
        <v>666</v>
      </c>
      <c r="C624" t="s">
        <v>1611</v>
      </c>
      <c r="D624" t="s">
        <v>64</v>
      </c>
      <c r="E624" t="s">
        <v>32</v>
      </c>
      <c r="F624" t="s">
        <v>18</v>
      </c>
      <c r="G624" t="s">
        <v>26</v>
      </c>
      <c r="H624" t="s">
        <v>68</v>
      </c>
      <c r="I624">
        <v>36</v>
      </c>
      <c r="J624" s="1">
        <v>43330</v>
      </c>
      <c r="K624" s="3">
        <v>223404</v>
      </c>
      <c r="L624" s="3">
        <f t="shared" si="18"/>
        <v>18617</v>
      </c>
      <c r="M624" s="2">
        <v>0.32</v>
      </c>
      <c r="N624" s="3">
        <v>71489.279999999999</v>
      </c>
      <c r="O624" s="3">
        <f t="shared" si="19"/>
        <v>5957.44</v>
      </c>
      <c r="P624" t="s">
        <v>21</v>
      </c>
      <c r="Q624" t="s">
        <v>70</v>
      </c>
    </row>
    <row r="625" spans="2:18" x14ac:dyDescent="0.25">
      <c r="B625" t="s">
        <v>667</v>
      </c>
      <c r="C625" t="s">
        <v>1612</v>
      </c>
      <c r="D625" t="s">
        <v>188</v>
      </c>
      <c r="E625" t="s">
        <v>17</v>
      </c>
      <c r="F625" t="s">
        <v>33</v>
      </c>
      <c r="G625" t="s">
        <v>19</v>
      </c>
      <c r="H625" t="s">
        <v>27</v>
      </c>
      <c r="I625">
        <v>57</v>
      </c>
      <c r="J625" s="1">
        <v>41649</v>
      </c>
      <c r="K625" s="3">
        <v>74854</v>
      </c>
      <c r="L625" s="3">
        <f t="shared" si="18"/>
        <v>6237.833333333333</v>
      </c>
      <c r="M625" s="2">
        <v>0</v>
      </c>
      <c r="N625" s="3">
        <v>0</v>
      </c>
      <c r="O625" s="3">
        <f t="shared" si="19"/>
        <v>0</v>
      </c>
      <c r="P625" t="s">
        <v>21</v>
      </c>
      <c r="Q625" t="s">
        <v>22</v>
      </c>
    </row>
    <row r="626" spans="2:18" x14ac:dyDescent="0.25">
      <c r="B626" t="s">
        <v>668</v>
      </c>
      <c r="C626" t="s">
        <v>1613</v>
      </c>
      <c r="D626" t="s">
        <v>64</v>
      </c>
      <c r="E626" t="s">
        <v>51</v>
      </c>
      <c r="F626" t="s">
        <v>33</v>
      </c>
      <c r="G626" t="s">
        <v>19</v>
      </c>
      <c r="H626" t="s">
        <v>34</v>
      </c>
      <c r="I626">
        <v>48</v>
      </c>
      <c r="J626" s="1">
        <v>39197</v>
      </c>
      <c r="K626" s="3">
        <v>217783</v>
      </c>
      <c r="L626" s="3">
        <f t="shared" si="18"/>
        <v>18148.583333333332</v>
      </c>
      <c r="M626" s="2">
        <v>0.36</v>
      </c>
      <c r="N626" s="3">
        <v>78401.88</v>
      </c>
      <c r="O626" s="3">
        <f t="shared" si="19"/>
        <v>6533.4900000000007</v>
      </c>
      <c r="P626" t="s">
        <v>21</v>
      </c>
      <c r="Q626" t="s">
        <v>22</v>
      </c>
    </row>
    <row r="627" spans="2:18" x14ac:dyDescent="0.25">
      <c r="B627" t="s">
        <v>669</v>
      </c>
      <c r="C627" t="s">
        <v>1614</v>
      </c>
      <c r="D627" t="s">
        <v>204</v>
      </c>
      <c r="E627" t="s">
        <v>17</v>
      </c>
      <c r="F627" t="s">
        <v>25</v>
      </c>
      <c r="G627" t="s">
        <v>19</v>
      </c>
      <c r="H627" t="s">
        <v>68</v>
      </c>
      <c r="I627">
        <v>53</v>
      </c>
      <c r="J627" s="1">
        <v>38214</v>
      </c>
      <c r="K627" s="3">
        <v>44735</v>
      </c>
      <c r="L627" s="3">
        <f t="shared" si="18"/>
        <v>3727.9166666666665</v>
      </c>
      <c r="M627" s="2">
        <v>0</v>
      </c>
      <c r="N627" s="3">
        <v>0</v>
      </c>
      <c r="O627" s="3">
        <f t="shared" si="19"/>
        <v>0</v>
      </c>
      <c r="P627" t="s">
        <v>73</v>
      </c>
      <c r="Q627" t="s">
        <v>74</v>
      </c>
    </row>
    <row r="628" spans="2:18" x14ac:dyDescent="0.25">
      <c r="B628" t="s">
        <v>670</v>
      </c>
      <c r="C628" t="s">
        <v>1615</v>
      </c>
      <c r="D628" t="s">
        <v>92</v>
      </c>
      <c r="E628" t="s">
        <v>32</v>
      </c>
      <c r="F628" t="s">
        <v>25</v>
      </c>
      <c r="G628" t="s">
        <v>19</v>
      </c>
      <c r="H628" t="s">
        <v>34</v>
      </c>
      <c r="I628">
        <v>41</v>
      </c>
      <c r="J628" s="1">
        <v>39091</v>
      </c>
      <c r="K628" s="3">
        <v>50685</v>
      </c>
      <c r="L628" s="3">
        <f t="shared" si="18"/>
        <v>4223.75</v>
      </c>
      <c r="M628" s="2">
        <v>0</v>
      </c>
      <c r="N628" s="3">
        <v>0</v>
      </c>
      <c r="O628" s="3">
        <f t="shared" si="19"/>
        <v>0</v>
      </c>
      <c r="P628" t="s">
        <v>21</v>
      </c>
      <c r="Q628" t="s">
        <v>70</v>
      </c>
    </row>
    <row r="629" spans="2:18" x14ac:dyDescent="0.25">
      <c r="B629" t="s">
        <v>671</v>
      </c>
      <c r="C629" t="s">
        <v>1616</v>
      </c>
      <c r="D629" t="s">
        <v>92</v>
      </c>
      <c r="E629" t="s">
        <v>43</v>
      </c>
      <c r="F629" t="s">
        <v>18</v>
      </c>
      <c r="G629" t="s">
        <v>26</v>
      </c>
      <c r="H629" t="s">
        <v>27</v>
      </c>
      <c r="I629">
        <v>34</v>
      </c>
      <c r="J629" s="1">
        <v>43169</v>
      </c>
      <c r="K629" s="3">
        <v>58993</v>
      </c>
      <c r="L629" s="3">
        <f t="shared" si="18"/>
        <v>4916.083333333333</v>
      </c>
      <c r="M629" s="2">
        <v>0</v>
      </c>
      <c r="N629" s="3">
        <v>0</v>
      </c>
      <c r="O629" s="3">
        <f t="shared" si="19"/>
        <v>0</v>
      </c>
      <c r="P629" t="s">
        <v>21</v>
      </c>
      <c r="Q629" t="s">
        <v>52</v>
      </c>
    </row>
    <row r="630" spans="2:18" x14ac:dyDescent="0.25">
      <c r="B630" t="s">
        <v>672</v>
      </c>
      <c r="C630" t="s">
        <v>1617</v>
      </c>
      <c r="D630" t="s">
        <v>124</v>
      </c>
      <c r="E630" t="s">
        <v>58</v>
      </c>
      <c r="F630" t="s">
        <v>44</v>
      </c>
      <c r="G630" t="s">
        <v>26</v>
      </c>
      <c r="H630" t="s">
        <v>34</v>
      </c>
      <c r="I630">
        <v>47</v>
      </c>
      <c r="J630" s="1">
        <v>43990</v>
      </c>
      <c r="K630" s="3">
        <v>115765</v>
      </c>
      <c r="L630" s="3">
        <f t="shared" si="18"/>
        <v>9647.0833333333339</v>
      </c>
      <c r="M630" s="2">
        <v>0</v>
      </c>
      <c r="N630" s="3">
        <v>0</v>
      </c>
      <c r="O630" s="3">
        <f t="shared" si="19"/>
        <v>0</v>
      </c>
      <c r="P630" t="s">
        <v>21</v>
      </c>
      <c r="Q630" t="s">
        <v>49</v>
      </c>
      <c r="R630" s="1">
        <v>44229</v>
      </c>
    </row>
    <row r="631" spans="2:18" x14ac:dyDescent="0.25">
      <c r="B631" t="s">
        <v>673</v>
      </c>
      <c r="C631" t="s">
        <v>1618</v>
      </c>
      <c r="D631" t="s">
        <v>31</v>
      </c>
      <c r="E631" t="s">
        <v>51</v>
      </c>
      <c r="F631" t="s">
        <v>25</v>
      </c>
      <c r="G631" t="s">
        <v>19</v>
      </c>
      <c r="H631" t="s">
        <v>27</v>
      </c>
      <c r="I631">
        <v>63</v>
      </c>
      <c r="J631" s="1">
        <v>39147</v>
      </c>
      <c r="K631" s="3">
        <v>193044</v>
      </c>
      <c r="L631" s="3">
        <f t="shared" si="18"/>
        <v>16087</v>
      </c>
      <c r="M631" s="2">
        <v>0.15</v>
      </c>
      <c r="N631" s="3">
        <v>28956.6</v>
      </c>
      <c r="O631" s="3">
        <f t="shared" si="19"/>
        <v>2413.0499999999997</v>
      </c>
      <c r="P631" t="s">
        <v>21</v>
      </c>
      <c r="Q631" t="s">
        <v>49</v>
      </c>
    </row>
    <row r="632" spans="2:18" x14ac:dyDescent="0.25">
      <c r="B632" t="s">
        <v>674</v>
      </c>
      <c r="C632" t="s">
        <v>1619</v>
      </c>
      <c r="D632" t="s">
        <v>48</v>
      </c>
      <c r="E632" t="s">
        <v>65</v>
      </c>
      <c r="F632" t="s">
        <v>18</v>
      </c>
      <c r="G632" t="s">
        <v>19</v>
      </c>
      <c r="H632" t="s">
        <v>20</v>
      </c>
      <c r="I632">
        <v>65</v>
      </c>
      <c r="J632" s="1">
        <v>40711</v>
      </c>
      <c r="K632" s="3">
        <v>56686</v>
      </c>
      <c r="L632" s="3">
        <f t="shared" si="18"/>
        <v>4723.833333333333</v>
      </c>
      <c r="M632" s="2">
        <v>0</v>
      </c>
      <c r="N632" s="3">
        <v>0</v>
      </c>
      <c r="O632" s="3">
        <f t="shared" si="19"/>
        <v>0</v>
      </c>
      <c r="P632" t="s">
        <v>21</v>
      </c>
      <c r="Q632" t="s">
        <v>22</v>
      </c>
      <c r="R632" s="1">
        <v>42164</v>
      </c>
    </row>
    <row r="633" spans="2:18" x14ac:dyDescent="0.25">
      <c r="B633" t="s">
        <v>675</v>
      </c>
      <c r="C633" t="s">
        <v>1620</v>
      </c>
      <c r="D633" t="s">
        <v>16</v>
      </c>
      <c r="E633" t="s">
        <v>32</v>
      </c>
      <c r="F633" t="s">
        <v>25</v>
      </c>
      <c r="G633" t="s">
        <v>19</v>
      </c>
      <c r="H633" t="s">
        <v>20</v>
      </c>
      <c r="I633">
        <v>33</v>
      </c>
      <c r="J633" s="1">
        <v>43763</v>
      </c>
      <c r="K633" s="3">
        <v>131652</v>
      </c>
      <c r="L633" s="3">
        <f t="shared" si="18"/>
        <v>10971</v>
      </c>
      <c r="M633" s="2">
        <v>0.11</v>
      </c>
      <c r="N633" s="3">
        <v>14481.72</v>
      </c>
      <c r="O633" s="3">
        <f t="shared" si="19"/>
        <v>1206.81</v>
      </c>
      <c r="P633" t="s">
        <v>21</v>
      </c>
      <c r="Q633" t="s">
        <v>22</v>
      </c>
    </row>
    <row r="634" spans="2:18" x14ac:dyDescent="0.25">
      <c r="B634" t="s">
        <v>676</v>
      </c>
      <c r="C634" t="s">
        <v>1621</v>
      </c>
      <c r="D634" t="s">
        <v>31</v>
      </c>
      <c r="E634" t="s">
        <v>65</v>
      </c>
      <c r="F634" t="s">
        <v>25</v>
      </c>
      <c r="G634" t="s">
        <v>19</v>
      </c>
      <c r="H634" t="s">
        <v>20</v>
      </c>
      <c r="I634">
        <v>45</v>
      </c>
      <c r="J634" s="1">
        <v>39507</v>
      </c>
      <c r="K634" s="3">
        <v>150577</v>
      </c>
      <c r="L634" s="3">
        <f t="shared" si="18"/>
        <v>12548.083333333334</v>
      </c>
      <c r="M634" s="2">
        <v>0.25</v>
      </c>
      <c r="N634" s="3">
        <v>37644.25</v>
      </c>
      <c r="O634" s="3">
        <f t="shared" si="19"/>
        <v>3137.0208333333335</v>
      </c>
      <c r="P634" t="s">
        <v>21</v>
      </c>
      <c r="Q634" t="s">
        <v>49</v>
      </c>
    </row>
    <row r="635" spans="2:18" x14ac:dyDescent="0.25">
      <c r="B635" t="s">
        <v>315</v>
      </c>
      <c r="C635" t="s">
        <v>1622</v>
      </c>
      <c r="D635" t="s">
        <v>85</v>
      </c>
      <c r="E635" t="s">
        <v>58</v>
      </c>
      <c r="F635" t="s">
        <v>18</v>
      </c>
      <c r="G635" t="s">
        <v>19</v>
      </c>
      <c r="H635" t="s">
        <v>68</v>
      </c>
      <c r="I635">
        <v>37</v>
      </c>
      <c r="J635" s="1">
        <v>43461</v>
      </c>
      <c r="K635" s="3">
        <v>87359</v>
      </c>
      <c r="L635" s="3">
        <f t="shared" si="18"/>
        <v>7279.916666666667</v>
      </c>
      <c r="M635" s="2">
        <v>0.11</v>
      </c>
      <c r="N635" s="3">
        <v>9609.49</v>
      </c>
      <c r="O635" s="3">
        <f t="shared" si="19"/>
        <v>800.79083333333335</v>
      </c>
      <c r="P635" t="s">
        <v>73</v>
      </c>
      <c r="Q635" t="s">
        <v>77</v>
      </c>
    </row>
    <row r="636" spans="2:18" x14ac:dyDescent="0.25">
      <c r="B636" t="s">
        <v>677</v>
      </c>
      <c r="C636" t="s">
        <v>1623</v>
      </c>
      <c r="D636" t="s">
        <v>92</v>
      </c>
      <c r="E636" t="s">
        <v>43</v>
      </c>
      <c r="F636" t="s">
        <v>33</v>
      </c>
      <c r="G636" t="s">
        <v>19</v>
      </c>
      <c r="H636" t="s">
        <v>27</v>
      </c>
      <c r="I636">
        <v>60</v>
      </c>
      <c r="J636" s="1">
        <v>41647</v>
      </c>
      <c r="K636" s="3">
        <v>51877</v>
      </c>
      <c r="L636" s="3">
        <f t="shared" si="18"/>
        <v>4323.083333333333</v>
      </c>
      <c r="M636" s="2">
        <v>0</v>
      </c>
      <c r="N636" s="3">
        <v>0</v>
      </c>
      <c r="O636" s="3">
        <f t="shared" si="19"/>
        <v>0</v>
      </c>
      <c r="P636" t="s">
        <v>28</v>
      </c>
      <c r="Q636" t="s">
        <v>86</v>
      </c>
    </row>
    <row r="637" spans="2:18" x14ac:dyDescent="0.25">
      <c r="B637" t="s">
        <v>172</v>
      </c>
      <c r="C637" t="s">
        <v>1624</v>
      </c>
      <c r="D637" t="s">
        <v>225</v>
      </c>
      <c r="E637" t="s">
        <v>17</v>
      </c>
      <c r="F637" t="s">
        <v>25</v>
      </c>
      <c r="G637" t="s">
        <v>26</v>
      </c>
      <c r="H637" t="s">
        <v>27</v>
      </c>
      <c r="I637">
        <v>43</v>
      </c>
      <c r="J637" s="1">
        <v>42753</v>
      </c>
      <c r="K637" s="3">
        <v>86417</v>
      </c>
      <c r="L637" s="3">
        <f t="shared" si="18"/>
        <v>7201.416666666667</v>
      </c>
      <c r="M637" s="2">
        <v>0</v>
      </c>
      <c r="N637" s="3">
        <v>0</v>
      </c>
      <c r="O637" s="3">
        <f t="shared" si="19"/>
        <v>0</v>
      </c>
      <c r="P637" t="s">
        <v>21</v>
      </c>
      <c r="Q637" t="s">
        <v>35</v>
      </c>
    </row>
    <row r="638" spans="2:18" x14ac:dyDescent="0.25">
      <c r="B638" t="s">
        <v>678</v>
      </c>
      <c r="C638" t="s">
        <v>1625</v>
      </c>
      <c r="D638" t="s">
        <v>188</v>
      </c>
      <c r="E638" t="s">
        <v>17</v>
      </c>
      <c r="F638" t="s">
        <v>18</v>
      </c>
      <c r="G638" t="s">
        <v>19</v>
      </c>
      <c r="H638" t="s">
        <v>27</v>
      </c>
      <c r="I638">
        <v>65</v>
      </c>
      <c r="J638" s="1">
        <v>37749</v>
      </c>
      <c r="K638" s="3">
        <v>96548</v>
      </c>
      <c r="L638" s="3">
        <f t="shared" si="18"/>
        <v>8045.666666666667</v>
      </c>
      <c r="M638" s="2">
        <v>0</v>
      </c>
      <c r="N638" s="3">
        <v>0</v>
      </c>
      <c r="O638" s="3">
        <f t="shared" si="19"/>
        <v>0</v>
      </c>
      <c r="P638" t="s">
        <v>21</v>
      </c>
      <c r="Q638" t="s">
        <v>52</v>
      </c>
    </row>
    <row r="639" spans="2:18" x14ac:dyDescent="0.25">
      <c r="B639" t="s">
        <v>679</v>
      </c>
      <c r="C639" t="s">
        <v>1626</v>
      </c>
      <c r="D639" t="s">
        <v>39</v>
      </c>
      <c r="E639" t="s">
        <v>51</v>
      </c>
      <c r="F639" t="s">
        <v>25</v>
      </c>
      <c r="G639" t="s">
        <v>19</v>
      </c>
      <c r="H639" t="s">
        <v>27</v>
      </c>
      <c r="I639">
        <v>43</v>
      </c>
      <c r="J639" s="1">
        <v>41662</v>
      </c>
      <c r="K639" s="3">
        <v>92940</v>
      </c>
      <c r="L639" s="3">
        <f t="shared" si="18"/>
        <v>7745</v>
      </c>
      <c r="M639" s="2">
        <v>0</v>
      </c>
      <c r="N639" s="3">
        <v>0</v>
      </c>
      <c r="O639" s="3">
        <f t="shared" si="19"/>
        <v>0</v>
      </c>
      <c r="P639" t="s">
        <v>28</v>
      </c>
      <c r="Q639" t="s">
        <v>98</v>
      </c>
    </row>
    <row r="640" spans="2:18" x14ac:dyDescent="0.25">
      <c r="B640" t="s">
        <v>520</v>
      </c>
      <c r="C640" t="s">
        <v>1627</v>
      </c>
      <c r="D640" t="s">
        <v>92</v>
      </c>
      <c r="E640" t="s">
        <v>51</v>
      </c>
      <c r="F640" t="s">
        <v>33</v>
      </c>
      <c r="G640" t="s">
        <v>26</v>
      </c>
      <c r="H640" t="s">
        <v>27</v>
      </c>
      <c r="I640">
        <v>28</v>
      </c>
      <c r="J640" s="1">
        <v>43336</v>
      </c>
      <c r="K640" s="3">
        <v>61410</v>
      </c>
      <c r="L640" s="3">
        <f t="shared" si="18"/>
        <v>5117.5</v>
      </c>
      <c r="M640" s="2">
        <v>0</v>
      </c>
      <c r="N640" s="3">
        <v>0</v>
      </c>
      <c r="O640" s="3">
        <f t="shared" si="19"/>
        <v>0</v>
      </c>
      <c r="P640" t="s">
        <v>21</v>
      </c>
      <c r="Q640" t="s">
        <v>40</v>
      </c>
    </row>
    <row r="641" spans="2:18" x14ac:dyDescent="0.25">
      <c r="B641" t="s">
        <v>680</v>
      </c>
      <c r="C641" t="s">
        <v>1628</v>
      </c>
      <c r="D641" t="s">
        <v>46</v>
      </c>
      <c r="E641" t="s">
        <v>32</v>
      </c>
      <c r="F641" t="s">
        <v>33</v>
      </c>
      <c r="G641" t="s">
        <v>19</v>
      </c>
      <c r="H641" t="s">
        <v>20</v>
      </c>
      <c r="I641">
        <v>61</v>
      </c>
      <c r="J641" s="1">
        <v>40293</v>
      </c>
      <c r="K641" s="3">
        <v>110302</v>
      </c>
      <c r="L641" s="3">
        <f t="shared" si="18"/>
        <v>9191.8333333333339</v>
      </c>
      <c r="M641" s="2">
        <v>0.06</v>
      </c>
      <c r="N641" s="3">
        <v>6618.12</v>
      </c>
      <c r="O641" s="3">
        <f t="shared" si="19"/>
        <v>551.51</v>
      </c>
      <c r="P641" t="s">
        <v>21</v>
      </c>
      <c r="Q641" t="s">
        <v>49</v>
      </c>
    </row>
    <row r="642" spans="2:18" x14ac:dyDescent="0.25">
      <c r="B642" t="s">
        <v>681</v>
      </c>
      <c r="C642" t="s">
        <v>1629</v>
      </c>
      <c r="D642" t="s">
        <v>31</v>
      </c>
      <c r="E642" t="s">
        <v>58</v>
      </c>
      <c r="F642" t="s">
        <v>33</v>
      </c>
      <c r="G642" t="s">
        <v>19</v>
      </c>
      <c r="H642" t="s">
        <v>20</v>
      </c>
      <c r="I642">
        <v>45</v>
      </c>
      <c r="J642" s="1">
        <v>43212</v>
      </c>
      <c r="K642" s="3">
        <v>187205</v>
      </c>
      <c r="L642" s="3">
        <f t="shared" si="18"/>
        <v>15600.416666666666</v>
      </c>
      <c r="M642" s="2">
        <v>0.24</v>
      </c>
      <c r="N642" s="3">
        <v>44929.2</v>
      </c>
      <c r="O642" s="3">
        <f t="shared" si="19"/>
        <v>3744.1</v>
      </c>
      <c r="P642" t="s">
        <v>21</v>
      </c>
      <c r="Q642" t="s">
        <v>70</v>
      </c>
      <c r="R642" s="1">
        <v>44732</v>
      </c>
    </row>
    <row r="643" spans="2:18" x14ac:dyDescent="0.25">
      <c r="B643" t="s">
        <v>682</v>
      </c>
      <c r="C643" t="s">
        <v>1630</v>
      </c>
      <c r="D643" t="s">
        <v>39</v>
      </c>
      <c r="E643" t="s">
        <v>43</v>
      </c>
      <c r="F643" t="s">
        <v>44</v>
      </c>
      <c r="G643" t="s">
        <v>26</v>
      </c>
      <c r="H643" t="s">
        <v>34</v>
      </c>
      <c r="I643">
        <v>45</v>
      </c>
      <c r="J643" s="1">
        <v>40618</v>
      </c>
      <c r="K643" s="3">
        <v>81687</v>
      </c>
      <c r="L643" s="3">
        <f t="shared" si="18"/>
        <v>6807.25</v>
      </c>
      <c r="M643" s="2">
        <v>0</v>
      </c>
      <c r="N643" s="3">
        <v>0</v>
      </c>
      <c r="O643" s="3">
        <f t="shared" si="19"/>
        <v>0</v>
      </c>
      <c r="P643" t="s">
        <v>21</v>
      </c>
      <c r="Q643" t="s">
        <v>40</v>
      </c>
    </row>
    <row r="644" spans="2:18" x14ac:dyDescent="0.25">
      <c r="B644" t="s">
        <v>683</v>
      </c>
      <c r="C644" t="s">
        <v>1631</v>
      </c>
      <c r="D644" t="s">
        <v>64</v>
      </c>
      <c r="E644" t="s">
        <v>17</v>
      </c>
      <c r="F644" t="s">
        <v>33</v>
      </c>
      <c r="G644" t="s">
        <v>26</v>
      </c>
      <c r="H644" t="s">
        <v>68</v>
      </c>
      <c r="I644">
        <v>54</v>
      </c>
      <c r="J644" s="1">
        <v>40040</v>
      </c>
      <c r="K644" s="3">
        <v>241083</v>
      </c>
      <c r="L644" s="3">
        <f t="shared" ref="L644:L707" si="20">K644/12</f>
        <v>20090.25</v>
      </c>
      <c r="M644" s="2">
        <v>0.39</v>
      </c>
      <c r="N644" s="3">
        <v>94022.37</v>
      </c>
      <c r="O644" s="3">
        <f t="shared" ref="O644:O707" si="21">N644/12</f>
        <v>7835.1974999999993</v>
      </c>
      <c r="P644" t="s">
        <v>21</v>
      </c>
      <c r="Q644" t="s">
        <v>70</v>
      </c>
    </row>
    <row r="645" spans="2:18" x14ac:dyDescent="0.25">
      <c r="B645" t="s">
        <v>684</v>
      </c>
      <c r="C645" t="s">
        <v>1632</v>
      </c>
      <c r="D645" t="s">
        <v>64</v>
      </c>
      <c r="E645" t="s">
        <v>32</v>
      </c>
      <c r="F645" t="s">
        <v>33</v>
      </c>
      <c r="G645" t="s">
        <v>19</v>
      </c>
      <c r="H645" t="s">
        <v>20</v>
      </c>
      <c r="I645">
        <v>38</v>
      </c>
      <c r="J645" s="1">
        <v>43413</v>
      </c>
      <c r="K645" s="3">
        <v>223805</v>
      </c>
      <c r="L645" s="3">
        <f t="shared" si="20"/>
        <v>18650.416666666668</v>
      </c>
      <c r="M645" s="2">
        <v>0.36</v>
      </c>
      <c r="N645" s="3">
        <v>80569.8</v>
      </c>
      <c r="O645" s="3">
        <f t="shared" si="21"/>
        <v>6714.1500000000005</v>
      </c>
      <c r="P645" t="s">
        <v>21</v>
      </c>
      <c r="Q645" t="s">
        <v>35</v>
      </c>
    </row>
    <row r="646" spans="2:18" x14ac:dyDescent="0.25">
      <c r="B646" t="s">
        <v>685</v>
      </c>
      <c r="C646" t="s">
        <v>1633</v>
      </c>
      <c r="D646" t="s">
        <v>31</v>
      </c>
      <c r="E646" t="s">
        <v>51</v>
      </c>
      <c r="F646" t="s">
        <v>44</v>
      </c>
      <c r="G646" t="s">
        <v>19</v>
      </c>
      <c r="H646" t="s">
        <v>34</v>
      </c>
      <c r="I646">
        <v>27</v>
      </c>
      <c r="J646" s="1">
        <v>44393</v>
      </c>
      <c r="K646" s="3">
        <v>161759</v>
      </c>
      <c r="L646" s="3">
        <f t="shared" si="20"/>
        <v>13479.916666666666</v>
      </c>
      <c r="M646" s="2">
        <v>0.16</v>
      </c>
      <c r="N646" s="3">
        <v>25881.439999999999</v>
      </c>
      <c r="O646" s="3">
        <f t="shared" si="21"/>
        <v>2156.7866666666664</v>
      </c>
      <c r="P646" t="s">
        <v>21</v>
      </c>
      <c r="Q646" t="s">
        <v>49</v>
      </c>
    </row>
    <row r="647" spans="2:18" x14ac:dyDescent="0.25">
      <c r="B647" t="s">
        <v>686</v>
      </c>
      <c r="C647" t="s">
        <v>1634</v>
      </c>
      <c r="D647" t="s">
        <v>37</v>
      </c>
      <c r="E647" t="s">
        <v>17</v>
      </c>
      <c r="F647" t="s">
        <v>18</v>
      </c>
      <c r="G647" t="s">
        <v>26</v>
      </c>
      <c r="H647" t="s">
        <v>20</v>
      </c>
      <c r="I647">
        <v>40</v>
      </c>
      <c r="J647" s="1">
        <v>43520</v>
      </c>
      <c r="K647" s="3">
        <v>95899</v>
      </c>
      <c r="L647" s="3">
        <f t="shared" si="20"/>
        <v>7991.583333333333</v>
      </c>
      <c r="M647" s="2">
        <v>0.1</v>
      </c>
      <c r="N647" s="3">
        <v>9589.9</v>
      </c>
      <c r="O647" s="3">
        <f t="shared" si="21"/>
        <v>799.1583333333333</v>
      </c>
      <c r="P647" t="s">
        <v>21</v>
      </c>
      <c r="Q647" t="s">
        <v>70</v>
      </c>
      <c r="R647" s="1">
        <v>44263</v>
      </c>
    </row>
    <row r="648" spans="2:18" x14ac:dyDescent="0.25">
      <c r="B648" t="s">
        <v>687</v>
      </c>
      <c r="C648" t="s">
        <v>1635</v>
      </c>
      <c r="D648" t="s">
        <v>39</v>
      </c>
      <c r="E648" t="s">
        <v>32</v>
      </c>
      <c r="F648" t="s">
        <v>44</v>
      </c>
      <c r="G648" t="s">
        <v>26</v>
      </c>
      <c r="H648" t="s">
        <v>27</v>
      </c>
      <c r="I648">
        <v>49</v>
      </c>
      <c r="J648" s="1">
        <v>43623</v>
      </c>
      <c r="K648" s="3">
        <v>80700</v>
      </c>
      <c r="L648" s="3">
        <f t="shared" si="20"/>
        <v>6725</v>
      </c>
      <c r="M648" s="2">
        <v>0</v>
      </c>
      <c r="N648" s="3">
        <v>0</v>
      </c>
      <c r="O648" s="3">
        <f t="shared" si="21"/>
        <v>0</v>
      </c>
      <c r="P648" t="s">
        <v>21</v>
      </c>
      <c r="Q648" t="s">
        <v>70</v>
      </c>
    </row>
    <row r="649" spans="2:18" x14ac:dyDescent="0.25">
      <c r="B649" t="s">
        <v>424</v>
      </c>
      <c r="C649" t="s">
        <v>1636</v>
      </c>
      <c r="D649" t="s">
        <v>46</v>
      </c>
      <c r="E649" t="s">
        <v>55</v>
      </c>
      <c r="F649" t="s">
        <v>33</v>
      </c>
      <c r="G649" t="s">
        <v>26</v>
      </c>
      <c r="H649" t="s">
        <v>27</v>
      </c>
      <c r="I649">
        <v>54</v>
      </c>
      <c r="J649" s="1">
        <v>35500</v>
      </c>
      <c r="K649" s="3">
        <v>128136</v>
      </c>
      <c r="L649" s="3">
        <f t="shared" si="20"/>
        <v>10678</v>
      </c>
      <c r="M649" s="2">
        <v>0.05</v>
      </c>
      <c r="N649" s="3">
        <v>6406.8</v>
      </c>
      <c r="O649" s="3">
        <f t="shared" si="21"/>
        <v>533.9</v>
      </c>
      <c r="P649" t="s">
        <v>28</v>
      </c>
      <c r="Q649" t="s">
        <v>86</v>
      </c>
    </row>
    <row r="650" spans="2:18" x14ac:dyDescent="0.25">
      <c r="B650" t="s">
        <v>688</v>
      </c>
      <c r="C650" t="s">
        <v>1637</v>
      </c>
      <c r="D650" t="s">
        <v>92</v>
      </c>
      <c r="E650" t="s">
        <v>65</v>
      </c>
      <c r="F650" t="s">
        <v>44</v>
      </c>
      <c r="G650" t="s">
        <v>19</v>
      </c>
      <c r="H650" t="s">
        <v>34</v>
      </c>
      <c r="I650">
        <v>39</v>
      </c>
      <c r="J650" s="1">
        <v>42843</v>
      </c>
      <c r="K650" s="3">
        <v>58745</v>
      </c>
      <c r="L650" s="3">
        <f t="shared" si="20"/>
        <v>4895.416666666667</v>
      </c>
      <c r="M650" s="2">
        <v>0</v>
      </c>
      <c r="N650" s="3">
        <v>0</v>
      </c>
      <c r="O650" s="3">
        <f t="shared" si="21"/>
        <v>0</v>
      </c>
      <c r="P650" t="s">
        <v>21</v>
      </c>
      <c r="Q650" t="s">
        <v>52</v>
      </c>
    </row>
    <row r="651" spans="2:18" x14ac:dyDescent="0.25">
      <c r="B651" t="s">
        <v>689</v>
      </c>
      <c r="C651" t="s">
        <v>1638</v>
      </c>
      <c r="D651" t="s">
        <v>24</v>
      </c>
      <c r="E651" t="s">
        <v>17</v>
      </c>
      <c r="F651" t="s">
        <v>44</v>
      </c>
      <c r="G651" t="s">
        <v>19</v>
      </c>
      <c r="H651" t="s">
        <v>27</v>
      </c>
      <c r="I651">
        <v>57</v>
      </c>
      <c r="J651" s="1">
        <v>33728</v>
      </c>
      <c r="K651" s="3">
        <v>76202</v>
      </c>
      <c r="L651" s="3">
        <f t="shared" si="20"/>
        <v>6350.166666666667</v>
      </c>
      <c r="M651" s="2">
        <v>0</v>
      </c>
      <c r="N651" s="3">
        <v>0</v>
      </c>
      <c r="O651" s="3">
        <f t="shared" si="21"/>
        <v>0</v>
      </c>
      <c r="P651" t="s">
        <v>21</v>
      </c>
      <c r="Q651" t="s">
        <v>52</v>
      </c>
      <c r="R651" s="1">
        <v>34686</v>
      </c>
    </row>
    <row r="652" spans="2:18" x14ac:dyDescent="0.25">
      <c r="B652" t="s">
        <v>690</v>
      </c>
      <c r="C652" t="s">
        <v>1639</v>
      </c>
      <c r="D652" t="s">
        <v>64</v>
      </c>
      <c r="E652" t="s">
        <v>43</v>
      </c>
      <c r="F652" t="s">
        <v>33</v>
      </c>
      <c r="G652" t="s">
        <v>26</v>
      </c>
      <c r="H652" t="s">
        <v>20</v>
      </c>
      <c r="I652">
        <v>36</v>
      </c>
      <c r="J652" s="1">
        <v>43178</v>
      </c>
      <c r="K652" s="3">
        <v>195200</v>
      </c>
      <c r="L652" s="3">
        <f t="shared" si="20"/>
        <v>16266.666666666666</v>
      </c>
      <c r="M652" s="2">
        <v>0.36</v>
      </c>
      <c r="N652" s="3">
        <v>70272</v>
      </c>
      <c r="O652" s="3">
        <f t="shared" si="21"/>
        <v>5856</v>
      </c>
      <c r="P652" t="s">
        <v>21</v>
      </c>
      <c r="Q652" t="s">
        <v>52</v>
      </c>
    </row>
    <row r="653" spans="2:18" x14ac:dyDescent="0.25">
      <c r="B653" t="s">
        <v>691</v>
      </c>
      <c r="C653" t="s">
        <v>1640</v>
      </c>
      <c r="D653" t="s">
        <v>92</v>
      </c>
      <c r="E653" t="s">
        <v>32</v>
      </c>
      <c r="F653" t="s">
        <v>25</v>
      </c>
      <c r="G653" t="s">
        <v>19</v>
      </c>
      <c r="H653" t="s">
        <v>27</v>
      </c>
      <c r="I653">
        <v>45</v>
      </c>
      <c r="J653" s="1">
        <v>42711</v>
      </c>
      <c r="K653" s="3">
        <v>71454</v>
      </c>
      <c r="L653" s="3">
        <f t="shared" si="20"/>
        <v>5954.5</v>
      </c>
      <c r="M653" s="2">
        <v>0</v>
      </c>
      <c r="N653" s="3">
        <v>0</v>
      </c>
      <c r="O653" s="3">
        <f t="shared" si="21"/>
        <v>0</v>
      </c>
      <c r="P653" t="s">
        <v>28</v>
      </c>
      <c r="Q653" t="s">
        <v>61</v>
      </c>
    </row>
    <row r="654" spans="2:18" x14ac:dyDescent="0.25">
      <c r="B654" t="s">
        <v>692</v>
      </c>
      <c r="C654" t="s">
        <v>1641</v>
      </c>
      <c r="D654" t="s">
        <v>138</v>
      </c>
      <c r="E654" t="s">
        <v>17</v>
      </c>
      <c r="F654" t="s">
        <v>25</v>
      </c>
      <c r="G654" t="s">
        <v>19</v>
      </c>
      <c r="H654" t="s">
        <v>34</v>
      </c>
      <c r="I654">
        <v>30</v>
      </c>
      <c r="J654" s="1">
        <v>43864</v>
      </c>
      <c r="K654" s="3">
        <v>94652</v>
      </c>
      <c r="L654" s="3">
        <f t="shared" si="20"/>
        <v>7887.666666666667</v>
      </c>
      <c r="M654" s="2">
        <v>0</v>
      </c>
      <c r="N654" s="3">
        <v>0</v>
      </c>
      <c r="O654" s="3">
        <f t="shared" si="21"/>
        <v>0</v>
      </c>
      <c r="P654" t="s">
        <v>21</v>
      </c>
      <c r="Q654" t="s">
        <v>22</v>
      </c>
    </row>
    <row r="655" spans="2:18" x14ac:dyDescent="0.25">
      <c r="B655" t="s">
        <v>693</v>
      </c>
      <c r="C655" t="s">
        <v>1642</v>
      </c>
      <c r="D655" t="s">
        <v>24</v>
      </c>
      <c r="E655" t="s">
        <v>17</v>
      </c>
      <c r="F655" t="s">
        <v>25</v>
      </c>
      <c r="G655" t="s">
        <v>26</v>
      </c>
      <c r="H655" t="s">
        <v>20</v>
      </c>
      <c r="I655">
        <v>34</v>
      </c>
      <c r="J655" s="1">
        <v>42416</v>
      </c>
      <c r="K655" s="3">
        <v>63411</v>
      </c>
      <c r="L655" s="3">
        <f t="shared" si="20"/>
        <v>5284.25</v>
      </c>
      <c r="M655" s="2">
        <v>0</v>
      </c>
      <c r="N655" s="3">
        <v>0</v>
      </c>
      <c r="O655" s="3">
        <f t="shared" si="21"/>
        <v>0</v>
      </c>
      <c r="P655" t="s">
        <v>21</v>
      </c>
      <c r="Q655" t="s">
        <v>49</v>
      </c>
    </row>
    <row r="656" spans="2:18" x14ac:dyDescent="0.25">
      <c r="B656" t="s">
        <v>694</v>
      </c>
      <c r="C656" t="s">
        <v>1643</v>
      </c>
      <c r="D656" t="s">
        <v>92</v>
      </c>
      <c r="E656" t="s">
        <v>43</v>
      </c>
      <c r="F656" t="s">
        <v>33</v>
      </c>
      <c r="G656" t="s">
        <v>26</v>
      </c>
      <c r="H656" t="s">
        <v>27</v>
      </c>
      <c r="I656">
        <v>31</v>
      </c>
      <c r="J656" s="1">
        <v>43878</v>
      </c>
      <c r="K656" s="3">
        <v>67171</v>
      </c>
      <c r="L656" s="3">
        <f t="shared" si="20"/>
        <v>5597.583333333333</v>
      </c>
      <c r="M656" s="2">
        <v>0</v>
      </c>
      <c r="N656" s="3">
        <v>0</v>
      </c>
      <c r="O656" s="3">
        <f t="shared" si="21"/>
        <v>0</v>
      </c>
      <c r="P656" t="s">
        <v>28</v>
      </c>
      <c r="Q656" t="s">
        <v>29</v>
      </c>
      <c r="R656" s="1">
        <v>44317</v>
      </c>
    </row>
    <row r="657" spans="2:17" x14ac:dyDescent="0.25">
      <c r="B657" t="s">
        <v>695</v>
      </c>
      <c r="C657" t="s">
        <v>1644</v>
      </c>
      <c r="D657" t="s">
        <v>16</v>
      </c>
      <c r="E657" t="s">
        <v>51</v>
      </c>
      <c r="F657" t="s">
        <v>33</v>
      </c>
      <c r="G657" t="s">
        <v>19</v>
      </c>
      <c r="H657" t="s">
        <v>68</v>
      </c>
      <c r="I657">
        <v>28</v>
      </c>
      <c r="J657" s="1">
        <v>43652</v>
      </c>
      <c r="K657" s="3">
        <v>152036</v>
      </c>
      <c r="L657" s="3">
        <f t="shared" si="20"/>
        <v>12669.666666666666</v>
      </c>
      <c r="M657" s="2">
        <v>0.15</v>
      </c>
      <c r="N657" s="3">
        <v>22805.4</v>
      </c>
      <c r="O657" s="3">
        <f t="shared" si="21"/>
        <v>1900.45</v>
      </c>
      <c r="P657" t="s">
        <v>73</v>
      </c>
      <c r="Q657" t="s">
        <v>77</v>
      </c>
    </row>
    <row r="658" spans="2:17" x14ac:dyDescent="0.25">
      <c r="B658" t="s">
        <v>696</v>
      </c>
      <c r="C658" t="s">
        <v>1645</v>
      </c>
      <c r="D658" t="s">
        <v>57</v>
      </c>
      <c r="E658" t="s">
        <v>58</v>
      </c>
      <c r="F658" t="s">
        <v>25</v>
      </c>
      <c r="G658" t="s">
        <v>19</v>
      </c>
      <c r="H658" t="s">
        <v>20</v>
      </c>
      <c r="I658">
        <v>55</v>
      </c>
      <c r="J658" s="1">
        <v>44276</v>
      </c>
      <c r="K658" s="3">
        <v>95562</v>
      </c>
      <c r="L658" s="3">
        <f t="shared" si="20"/>
        <v>7963.5</v>
      </c>
      <c r="M658" s="2">
        <v>0</v>
      </c>
      <c r="N658" s="3">
        <v>0</v>
      </c>
      <c r="O658" s="3">
        <f t="shared" si="21"/>
        <v>0</v>
      </c>
      <c r="P658" t="s">
        <v>21</v>
      </c>
      <c r="Q658" t="s">
        <v>35</v>
      </c>
    </row>
    <row r="659" spans="2:17" x14ac:dyDescent="0.25">
      <c r="B659" t="s">
        <v>697</v>
      </c>
      <c r="C659" t="s">
        <v>1646</v>
      </c>
      <c r="D659" t="s">
        <v>39</v>
      </c>
      <c r="E659" t="s">
        <v>43</v>
      </c>
      <c r="F659" t="s">
        <v>18</v>
      </c>
      <c r="G659" t="s">
        <v>26</v>
      </c>
      <c r="H659" t="s">
        <v>34</v>
      </c>
      <c r="I659">
        <v>30</v>
      </c>
      <c r="J659" s="1">
        <v>43773</v>
      </c>
      <c r="K659" s="3">
        <v>96092</v>
      </c>
      <c r="L659" s="3">
        <f t="shared" si="20"/>
        <v>8007.666666666667</v>
      </c>
      <c r="M659" s="2">
        <v>0</v>
      </c>
      <c r="N659" s="3">
        <v>0</v>
      </c>
      <c r="O659" s="3">
        <f t="shared" si="21"/>
        <v>0</v>
      </c>
      <c r="P659" t="s">
        <v>21</v>
      </c>
      <c r="Q659" t="s">
        <v>52</v>
      </c>
    </row>
    <row r="660" spans="2:17" x14ac:dyDescent="0.25">
      <c r="B660" t="s">
        <v>698</v>
      </c>
      <c r="C660" t="s">
        <v>1647</v>
      </c>
      <c r="D660" t="s">
        <v>64</v>
      </c>
      <c r="E660" t="s">
        <v>58</v>
      </c>
      <c r="F660" t="s">
        <v>25</v>
      </c>
      <c r="G660" t="s">
        <v>26</v>
      </c>
      <c r="H660" t="s">
        <v>27</v>
      </c>
      <c r="I660">
        <v>63</v>
      </c>
      <c r="J660" s="1">
        <v>41428</v>
      </c>
      <c r="K660" s="3">
        <v>254289</v>
      </c>
      <c r="L660" s="3">
        <f t="shared" si="20"/>
        <v>21190.75</v>
      </c>
      <c r="M660" s="2">
        <v>0.39</v>
      </c>
      <c r="N660" s="3">
        <v>99172.71</v>
      </c>
      <c r="O660" s="3">
        <f t="shared" si="21"/>
        <v>8264.3924999999999</v>
      </c>
      <c r="P660" t="s">
        <v>21</v>
      </c>
      <c r="Q660" t="s">
        <v>35</v>
      </c>
    </row>
    <row r="661" spans="2:17" x14ac:dyDescent="0.25">
      <c r="B661" t="s">
        <v>699</v>
      </c>
      <c r="C661" t="s">
        <v>1648</v>
      </c>
      <c r="D661" t="s">
        <v>37</v>
      </c>
      <c r="E661" t="s">
        <v>17</v>
      </c>
      <c r="F661" t="s">
        <v>18</v>
      </c>
      <c r="G661" t="s">
        <v>26</v>
      </c>
      <c r="H661" t="s">
        <v>34</v>
      </c>
      <c r="I661">
        <v>26</v>
      </c>
      <c r="J661" s="1">
        <v>43656</v>
      </c>
      <c r="K661" s="3">
        <v>69110</v>
      </c>
      <c r="L661" s="3">
        <f t="shared" si="20"/>
        <v>5759.166666666667</v>
      </c>
      <c r="M661" s="2">
        <v>0.05</v>
      </c>
      <c r="N661" s="3">
        <v>3455.5</v>
      </c>
      <c r="O661" s="3">
        <f t="shared" si="21"/>
        <v>287.95833333333331</v>
      </c>
      <c r="P661" t="s">
        <v>21</v>
      </c>
      <c r="Q661" t="s">
        <v>35</v>
      </c>
    </row>
    <row r="662" spans="2:17" x14ac:dyDescent="0.25">
      <c r="B662" t="s">
        <v>700</v>
      </c>
      <c r="C662" t="s">
        <v>1649</v>
      </c>
      <c r="D662" t="s">
        <v>64</v>
      </c>
      <c r="E662" t="s">
        <v>65</v>
      </c>
      <c r="F662" t="s">
        <v>33</v>
      </c>
      <c r="G662" t="s">
        <v>26</v>
      </c>
      <c r="H662" t="s">
        <v>34</v>
      </c>
      <c r="I662">
        <v>52</v>
      </c>
      <c r="J662" s="1">
        <v>37418</v>
      </c>
      <c r="K662" s="3">
        <v>236314</v>
      </c>
      <c r="L662" s="3">
        <f t="shared" si="20"/>
        <v>19692.833333333332</v>
      </c>
      <c r="M662" s="2">
        <v>0.34</v>
      </c>
      <c r="N662" s="3">
        <v>80346.759999999995</v>
      </c>
      <c r="O662" s="3">
        <f t="shared" si="21"/>
        <v>6695.5633333333326</v>
      </c>
      <c r="P662" t="s">
        <v>21</v>
      </c>
      <c r="Q662" t="s">
        <v>49</v>
      </c>
    </row>
    <row r="663" spans="2:17" x14ac:dyDescent="0.25">
      <c r="B663" t="s">
        <v>701</v>
      </c>
      <c r="C663" t="s">
        <v>1650</v>
      </c>
      <c r="D663" t="s">
        <v>48</v>
      </c>
      <c r="E663" t="s">
        <v>65</v>
      </c>
      <c r="F663" t="s">
        <v>44</v>
      </c>
      <c r="G663" t="s">
        <v>26</v>
      </c>
      <c r="H663" t="s">
        <v>68</v>
      </c>
      <c r="I663">
        <v>51</v>
      </c>
      <c r="J663" s="1">
        <v>39252</v>
      </c>
      <c r="K663" s="3">
        <v>45206</v>
      </c>
      <c r="L663" s="3">
        <f t="shared" si="20"/>
        <v>3767.1666666666665</v>
      </c>
      <c r="M663" s="2">
        <v>0</v>
      </c>
      <c r="N663" s="3">
        <v>0</v>
      </c>
      <c r="O663" s="3">
        <f t="shared" si="21"/>
        <v>0</v>
      </c>
      <c r="P663" t="s">
        <v>21</v>
      </c>
      <c r="Q663" t="s">
        <v>70</v>
      </c>
    </row>
    <row r="664" spans="2:17" x14ac:dyDescent="0.25">
      <c r="B664" t="s">
        <v>702</v>
      </c>
      <c r="C664" t="s">
        <v>1651</v>
      </c>
      <c r="D664" t="s">
        <v>64</v>
      </c>
      <c r="E664" t="s">
        <v>32</v>
      </c>
      <c r="F664" t="s">
        <v>18</v>
      </c>
      <c r="G664" t="s">
        <v>19</v>
      </c>
      <c r="H664" t="s">
        <v>27</v>
      </c>
      <c r="I664">
        <v>25</v>
      </c>
      <c r="J664" s="1">
        <v>44515</v>
      </c>
      <c r="K664" s="3">
        <v>210708</v>
      </c>
      <c r="L664" s="3">
        <f t="shared" si="20"/>
        <v>17559</v>
      </c>
      <c r="M664" s="2">
        <v>0.33</v>
      </c>
      <c r="N664" s="3">
        <v>69533.64</v>
      </c>
      <c r="O664" s="3">
        <f t="shared" si="21"/>
        <v>5794.47</v>
      </c>
      <c r="P664" t="s">
        <v>21</v>
      </c>
      <c r="Q664" t="s">
        <v>35</v>
      </c>
    </row>
    <row r="665" spans="2:17" x14ac:dyDescent="0.25">
      <c r="B665" t="s">
        <v>703</v>
      </c>
      <c r="C665" t="s">
        <v>1652</v>
      </c>
      <c r="D665" t="s">
        <v>188</v>
      </c>
      <c r="E665" t="s">
        <v>17</v>
      </c>
      <c r="F665" t="s">
        <v>44</v>
      </c>
      <c r="G665" t="s">
        <v>26</v>
      </c>
      <c r="H665" t="s">
        <v>68</v>
      </c>
      <c r="I665">
        <v>40</v>
      </c>
      <c r="J665" s="1">
        <v>44465</v>
      </c>
      <c r="K665" s="3">
        <v>87770</v>
      </c>
      <c r="L665" s="3">
        <f t="shared" si="20"/>
        <v>7314.166666666667</v>
      </c>
      <c r="M665" s="2">
        <v>0</v>
      </c>
      <c r="N665" s="3">
        <v>0</v>
      </c>
      <c r="O665" s="3">
        <f t="shared" si="21"/>
        <v>0</v>
      </c>
      <c r="P665" t="s">
        <v>21</v>
      </c>
      <c r="Q665" t="s">
        <v>52</v>
      </c>
    </row>
    <row r="666" spans="2:17" x14ac:dyDescent="0.25">
      <c r="B666" t="s">
        <v>704</v>
      </c>
      <c r="C666" t="s">
        <v>1653</v>
      </c>
      <c r="D666" t="s">
        <v>46</v>
      </c>
      <c r="E666" t="s">
        <v>51</v>
      </c>
      <c r="F666" t="s">
        <v>44</v>
      </c>
      <c r="G666" t="s">
        <v>19</v>
      </c>
      <c r="H666" t="s">
        <v>34</v>
      </c>
      <c r="I666">
        <v>38</v>
      </c>
      <c r="J666" s="1">
        <v>42228</v>
      </c>
      <c r="K666" s="3">
        <v>106858</v>
      </c>
      <c r="L666" s="3">
        <f t="shared" si="20"/>
        <v>8904.8333333333339</v>
      </c>
      <c r="M666" s="2">
        <v>0.05</v>
      </c>
      <c r="N666" s="3">
        <v>5342.9</v>
      </c>
      <c r="O666" s="3">
        <f t="shared" si="21"/>
        <v>445.24166666666662</v>
      </c>
      <c r="P666" t="s">
        <v>21</v>
      </c>
      <c r="Q666" t="s">
        <v>22</v>
      </c>
    </row>
    <row r="667" spans="2:17" x14ac:dyDescent="0.25">
      <c r="B667" t="s">
        <v>705</v>
      </c>
      <c r="C667" t="s">
        <v>1654</v>
      </c>
      <c r="D667" t="s">
        <v>31</v>
      </c>
      <c r="E667" t="s">
        <v>55</v>
      </c>
      <c r="F667" t="s">
        <v>44</v>
      </c>
      <c r="G667" t="s">
        <v>26</v>
      </c>
      <c r="H667" t="s">
        <v>34</v>
      </c>
      <c r="I667">
        <v>60</v>
      </c>
      <c r="J667" s="1">
        <v>42108</v>
      </c>
      <c r="K667" s="3">
        <v>155788</v>
      </c>
      <c r="L667" s="3">
        <f t="shared" si="20"/>
        <v>12982.333333333334</v>
      </c>
      <c r="M667" s="2">
        <v>0.17</v>
      </c>
      <c r="N667" s="3">
        <v>26483.96</v>
      </c>
      <c r="O667" s="3">
        <f t="shared" si="21"/>
        <v>2206.9966666666664</v>
      </c>
      <c r="P667" t="s">
        <v>21</v>
      </c>
      <c r="Q667" t="s">
        <v>22</v>
      </c>
    </row>
    <row r="668" spans="2:17" x14ac:dyDescent="0.25">
      <c r="B668" t="s">
        <v>706</v>
      </c>
      <c r="C668" t="s">
        <v>1655</v>
      </c>
      <c r="D668" t="s">
        <v>103</v>
      </c>
      <c r="E668" t="s">
        <v>55</v>
      </c>
      <c r="F668" t="s">
        <v>33</v>
      </c>
      <c r="G668" t="s">
        <v>19</v>
      </c>
      <c r="H668" t="s">
        <v>68</v>
      </c>
      <c r="I668">
        <v>45</v>
      </c>
      <c r="J668" s="1">
        <v>43581</v>
      </c>
      <c r="K668" s="3">
        <v>74891</v>
      </c>
      <c r="L668" s="3">
        <f t="shared" si="20"/>
        <v>6240.916666666667</v>
      </c>
      <c r="M668" s="2">
        <v>0</v>
      </c>
      <c r="N668" s="3">
        <v>0</v>
      </c>
      <c r="O668" s="3">
        <f t="shared" si="21"/>
        <v>0</v>
      </c>
      <c r="P668" t="s">
        <v>73</v>
      </c>
      <c r="Q668" t="s">
        <v>77</v>
      </c>
    </row>
    <row r="669" spans="2:17" x14ac:dyDescent="0.25">
      <c r="B669" t="s">
        <v>707</v>
      </c>
      <c r="C669" t="s">
        <v>1656</v>
      </c>
      <c r="D669" t="s">
        <v>57</v>
      </c>
      <c r="E669" t="s">
        <v>58</v>
      </c>
      <c r="F669" t="s">
        <v>44</v>
      </c>
      <c r="G669" t="s">
        <v>26</v>
      </c>
      <c r="H669" t="s">
        <v>27</v>
      </c>
      <c r="I669">
        <v>28</v>
      </c>
      <c r="J669" s="1">
        <v>44548</v>
      </c>
      <c r="K669" s="3">
        <v>95670</v>
      </c>
      <c r="L669" s="3">
        <f t="shared" si="20"/>
        <v>7972.5</v>
      </c>
      <c r="M669" s="2">
        <v>0</v>
      </c>
      <c r="N669" s="3">
        <v>0</v>
      </c>
      <c r="O669" s="3">
        <f t="shared" si="21"/>
        <v>0</v>
      </c>
      <c r="P669" t="s">
        <v>21</v>
      </c>
      <c r="Q669" t="s">
        <v>40</v>
      </c>
    </row>
    <row r="670" spans="2:17" x14ac:dyDescent="0.25">
      <c r="B670" t="s">
        <v>708</v>
      </c>
      <c r="C670" t="s">
        <v>1657</v>
      </c>
      <c r="D670" t="s">
        <v>42</v>
      </c>
      <c r="E670" t="s">
        <v>43</v>
      </c>
      <c r="F670" t="s">
        <v>18</v>
      </c>
      <c r="G670" t="s">
        <v>19</v>
      </c>
      <c r="H670" t="s">
        <v>20</v>
      </c>
      <c r="I670">
        <v>65</v>
      </c>
      <c r="J670" s="1">
        <v>36798</v>
      </c>
      <c r="K670" s="3">
        <v>67837</v>
      </c>
      <c r="L670" s="3">
        <f t="shared" si="20"/>
        <v>5653.083333333333</v>
      </c>
      <c r="M670" s="2">
        <v>0</v>
      </c>
      <c r="N670" s="3">
        <v>0</v>
      </c>
      <c r="O670" s="3">
        <f t="shared" si="21"/>
        <v>0</v>
      </c>
      <c r="P670" t="s">
        <v>21</v>
      </c>
      <c r="Q670" t="s">
        <v>52</v>
      </c>
    </row>
    <row r="671" spans="2:17" x14ac:dyDescent="0.25">
      <c r="B671" t="s">
        <v>709</v>
      </c>
      <c r="C671" t="s">
        <v>1658</v>
      </c>
      <c r="D671" t="s">
        <v>92</v>
      </c>
      <c r="E671" t="s">
        <v>43</v>
      </c>
      <c r="F671" t="s">
        <v>18</v>
      </c>
      <c r="G671" t="s">
        <v>26</v>
      </c>
      <c r="H671" t="s">
        <v>27</v>
      </c>
      <c r="I671">
        <v>41</v>
      </c>
      <c r="J671" s="1">
        <v>40333</v>
      </c>
      <c r="K671" s="3">
        <v>72425</v>
      </c>
      <c r="L671" s="3">
        <f t="shared" si="20"/>
        <v>6035.416666666667</v>
      </c>
      <c r="M671" s="2">
        <v>0</v>
      </c>
      <c r="N671" s="3">
        <v>0</v>
      </c>
      <c r="O671" s="3">
        <f t="shared" si="21"/>
        <v>0</v>
      </c>
      <c r="P671" t="s">
        <v>28</v>
      </c>
      <c r="Q671" t="s">
        <v>86</v>
      </c>
    </row>
    <row r="672" spans="2:17" x14ac:dyDescent="0.25">
      <c r="B672" t="s">
        <v>710</v>
      </c>
      <c r="C672" t="s">
        <v>1659</v>
      </c>
      <c r="D672" t="s">
        <v>39</v>
      </c>
      <c r="E672" t="s">
        <v>43</v>
      </c>
      <c r="F672" t="s">
        <v>44</v>
      </c>
      <c r="G672" t="s">
        <v>19</v>
      </c>
      <c r="H672" t="s">
        <v>68</v>
      </c>
      <c r="I672">
        <v>52</v>
      </c>
      <c r="J672" s="1">
        <v>34623</v>
      </c>
      <c r="K672" s="3">
        <v>93103</v>
      </c>
      <c r="L672" s="3">
        <f t="shared" si="20"/>
        <v>7758.583333333333</v>
      </c>
      <c r="M672" s="2">
        <v>0</v>
      </c>
      <c r="N672" s="3">
        <v>0</v>
      </c>
      <c r="O672" s="3">
        <f t="shared" si="21"/>
        <v>0</v>
      </c>
      <c r="P672" t="s">
        <v>21</v>
      </c>
      <c r="Q672" t="s">
        <v>40</v>
      </c>
    </row>
    <row r="673" spans="2:18" x14ac:dyDescent="0.25">
      <c r="B673" t="s">
        <v>711</v>
      </c>
      <c r="C673" t="s">
        <v>1660</v>
      </c>
      <c r="D673" t="s">
        <v>57</v>
      </c>
      <c r="E673" t="s">
        <v>58</v>
      </c>
      <c r="F673" t="s">
        <v>44</v>
      </c>
      <c r="G673" t="s">
        <v>19</v>
      </c>
      <c r="H673" t="s">
        <v>34</v>
      </c>
      <c r="I673">
        <v>56</v>
      </c>
      <c r="J673" s="1">
        <v>42291</v>
      </c>
      <c r="K673" s="3">
        <v>76272</v>
      </c>
      <c r="L673" s="3">
        <f t="shared" si="20"/>
        <v>6356</v>
      </c>
      <c r="M673" s="2">
        <v>0</v>
      </c>
      <c r="N673" s="3">
        <v>0</v>
      </c>
      <c r="O673" s="3">
        <f t="shared" si="21"/>
        <v>0</v>
      </c>
      <c r="P673" t="s">
        <v>21</v>
      </c>
      <c r="Q673" t="s">
        <v>49</v>
      </c>
      <c r="R673" s="1">
        <v>44491</v>
      </c>
    </row>
    <row r="674" spans="2:18" x14ac:dyDescent="0.25">
      <c r="B674" t="s">
        <v>712</v>
      </c>
      <c r="C674" t="s">
        <v>1661</v>
      </c>
      <c r="D674" t="s">
        <v>92</v>
      </c>
      <c r="E674" t="s">
        <v>32</v>
      </c>
      <c r="F674" t="s">
        <v>25</v>
      </c>
      <c r="G674" t="s">
        <v>19</v>
      </c>
      <c r="H674" t="s">
        <v>27</v>
      </c>
      <c r="I674">
        <v>48</v>
      </c>
      <c r="J674" s="1">
        <v>37796</v>
      </c>
      <c r="K674" s="3">
        <v>55760</v>
      </c>
      <c r="L674" s="3">
        <f t="shared" si="20"/>
        <v>4646.666666666667</v>
      </c>
      <c r="M674" s="2">
        <v>0</v>
      </c>
      <c r="N674" s="3">
        <v>0</v>
      </c>
      <c r="O674" s="3">
        <f t="shared" si="21"/>
        <v>0</v>
      </c>
      <c r="P674" t="s">
        <v>21</v>
      </c>
      <c r="Q674" t="s">
        <v>52</v>
      </c>
    </row>
    <row r="675" spans="2:18" x14ac:dyDescent="0.25">
      <c r="B675" t="s">
        <v>713</v>
      </c>
      <c r="C675" t="s">
        <v>1662</v>
      </c>
      <c r="D675" t="s">
        <v>64</v>
      </c>
      <c r="E675" t="s">
        <v>51</v>
      </c>
      <c r="F675" t="s">
        <v>44</v>
      </c>
      <c r="G675" t="s">
        <v>19</v>
      </c>
      <c r="H675" t="s">
        <v>34</v>
      </c>
      <c r="I675">
        <v>36</v>
      </c>
      <c r="J675" s="1">
        <v>43843</v>
      </c>
      <c r="K675" s="3">
        <v>253294</v>
      </c>
      <c r="L675" s="3">
        <f t="shared" si="20"/>
        <v>21107.833333333332</v>
      </c>
      <c r="M675" s="2">
        <v>0.4</v>
      </c>
      <c r="N675" s="3">
        <v>101317.6</v>
      </c>
      <c r="O675" s="3">
        <f t="shared" si="21"/>
        <v>8443.1333333333332</v>
      </c>
      <c r="P675" t="s">
        <v>21</v>
      </c>
      <c r="Q675" t="s">
        <v>49</v>
      </c>
    </row>
    <row r="676" spans="2:18" x14ac:dyDescent="0.25">
      <c r="B676" t="s">
        <v>714</v>
      </c>
      <c r="C676" t="s">
        <v>1663</v>
      </c>
      <c r="D676" t="s">
        <v>92</v>
      </c>
      <c r="E676" t="s">
        <v>32</v>
      </c>
      <c r="F676" t="s">
        <v>44</v>
      </c>
      <c r="G676" t="s">
        <v>26</v>
      </c>
      <c r="H676" t="s">
        <v>34</v>
      </c>
      <c r="I676">
        <v>60</v>
      </c>
      <c r="J676" s="1">
        <v>39310</v>
      </c>
      <c r="K676" s="3">
        <v>58671</v>
      </c>
      <c r="L676" s="3">
        <f t="shared" si="20"/>
        <v>4889.25</v>
      </c>
      <c r="M676" s="2">
        <v>0</v>
      </c>
      <c r="N676" s="3">
        <v>0</v>
      </c>
      <c r="O676" s="3">
        <f t="shared" si="21"/>
        <v>0</v>
      </c>
      <c r="P676" t="s">
        <v>21</v>
      </c>
      <c r="Q676" t="s">
        <v>70</v>
      </c>
    </row>
    <row r="677" spans="2:18" x14ac:dyDescent="0.25">
      <c r="B677" t="s">
        <v>715</v>
      </c>
      <c r="C677" t="s">
        <v>1664</v>
      </c>
      <c r="D677" t="s">
        <v>42</v>
      </c>
      <c r="E677" t="s">
        <v>43</v>
      </c>
      <c r="F677" t="s">
        <v>18</v>
      </c>
      <c r="G677" t="s">
        <v>19</v>
      </c>
      <c r="H677" t="s">
        <v>27</v>
      </c>
      <c r="I677">
        <v>40</v>
      </c>
      <c r="J677" s="1">
        <v>43175</v>
      </c>
      <c r="K677" s="3">
        <v>55457</v>
      </c>
      <c r="L677" s="3">
        <f t="shared" si="20"/>
        <v>4621.416666666667</v>
      </c>
      <c r="M677" s="2">
        <v>0</v>
      </c>
      <c r="N677" s="3">
        <v>0</v>
      </c>
      <c r="O677" s="3">
        <f t="shared" si="21"/>
        <v>0</v>
      </c>
      <c r="P677" t="s">
        <v>21</v>
      </c>
      <c r="Q677" t="s">
        <v>70</v>
      </c>
    </row>
    <row r="678" spans="2:18" x14ac:dyDescent="0.25">
      <c r="B678" t="s">
        <v>716</v>
      </c>
      <c r="C678" t="s">
        <v>1665</v>
      </c>
      <c r="D678" t="s">
        <v>42</v>
      </c>
      <c r="E678" t="s">
        <v>43</v>
      </c>
      <c r="F678" t="s">
        <v>25</v>
      </c>
      <c r="G678" t="s">
        <v>19</v>
      </c>
      <c r="H678" t="s">
        <v>27</v>
      </c>
      <c r="I678">
        <v>63</v>
      </c>
      <c r="J678" s="1">
        <v>43004</v>
      </c>
      <c r="K678" s="3">
        <v>72340</v>
      </c>
      <c r="L678" s="3">
        <f t="shared" si="20"/>
        <v>6028.333333333333</v>
      </c>
      <c r="M678" s="2">
        <v>0</v>
      </c>
      <c r="N678" s="3">
        <v>0</v>
      </c>
      <c r="O678" s="3">
        <f t="shared" si="21"/>
        <v>0</v>
      </c>
      <c r="P678" t="s">
        <v>21</v>
      </c>
      <c r="Q678" t="s">
        <v>40</v>
      </c>
      <c r="R678" s="1">
        <v>43558</v>
      </c>
    </row>
    <row r="679" spans="2:18" x14ac:dyDescent="0.25">
      <c r="B679" t="s">
        <v>717</v>
      </c>
      <c r="C679" t="s">
        <v>1666</v>
      </c>
      <c r="D679" t="s">
        <v>46</v>
      </c>
      <c r="E679" t="s">
        <v>65</v>
      </c>
      <c r="F679" t="s">
        <v>44</v>
      </c>
      <c r="G679" t="s">
        <v>19</v>
      </c>
      <c r="H679" t="s">
        <v>34</v>
      </c>
      <c r="I679">
        <v>29</v>
      </c>
      <c r="J679" s="1">
        <v>42676</v>
      </c>
      <c r="K679" s="3">
        <v>122054</v>
      </c>
      <c r="L679" s="3">
        <f t="shared" si="20"/>
        <v>10171.166666666666</v>
      </c>
      <c r="M679" s="2">
        <v>0.06</v>
      </c>
      <c r="N679" s="3">
        <v>7323.24</v>
      </c>
      <c r="O679" s="3">
        <f t="shared" si="21"/>
        <v>610.27</v>
      </c>
      <c r="P679" t="s">
        <v>21</v>
      </c>
      <c r="Q679" t="s">
        <v>40</v>
      </c>
    </row>
    <row r="680" spans="2:18" x14ac:dyDescent="0.25">
      <c r="B680" t="s">
        <v>718</v>
      </c>
      <c r="C680" t="s">
        <v>1667</v>
      </c>
      <c r="D680" t="s">
        <v>31</v>
      </c>
      <c r="E680" t="s">
        <v>17</v>
      </c>
      <c r="F680" t="s">
        <v>25</v>
      </c>
      <c r="G680" t="s">
        <v>19</v>
      </c>
      <c r="H680" t="s">
        <v>27</v>
      </c>
      <c r="I680">
        <v>27</v>
      </c>
      <c r="J680" s="1">
        <v>43103</v>
      </c>
      <c r="K680" s="3">
        <v>167100</v>
      </c>
      <c r="L680" s="3">
        <f t="shared" si="20"/>
        <v>13925</v>
      </c>
      <c r="M680" s="2">
        <v>0.2</v>
      </c>
      <c r="N680" s="3">
        <v>33420</v>
      </c>
      <c r="O680" s="3">
        <f t="shared" si="21"/>
        <v>2785</v>
      </c>
      <c r="P680" t="s">
        <v>28</v>
      </c>
      <c r="Q680" t="s">
        <v>98</v>
      </c>
    </row>
    <row r="681" spans="2:18" x14ac:dyDescent="0.25">
      <c r="B681" t="s">
        <v>719</v>
      </c>
      <c r="C681" t="s">
        <v>1668</v>
      </c>
      <c r="D681" t="s">
        <v>24</v>
      </c>
      <c r="E681" t="s">
        <v>17</v>
      </c>
      <c r="F681" t="s">
        <v>44</v>
      </c>
      <c r="G681" t="s">
        <v>19</v>
      </c>
      <c r="H681" t="s">
        <v>34</v>
      </c>
      <c r="I681">
        <v>53</v>
      </c>
      <c r="J681" s="1">
        <v>35543</v>
      </c>
      <c r="K681" s="3">
        <v>78153</v>
      </c>
      <c r="L681" s="3">
        <f t="shared" si="20"/>
        <v>6512.75</v>
      </c>
      <c r="M681" s="2">
        <v>0</v>
      </c>
      <c r="N681" s="3">
        <v>0</v>
      </c>
      <c r="O681" s="3">
        <f t="shared" si="21"/>
        <v>0</v>
      </c>
      <c r="P681" t="s">
        <v>21</v>
      </c>
      <c r="Q681" t="s">
        <v>49</v>
      </c>
    </row>
    <row r="682" spans="2:18" x14ac:dyDescent="0.25">
      <c r="B682" t="s">
        <v>720</v>
      </c>
      <c r="C682" t="s">
        <v>1669</v>
      </c>
      <c r="D682" t="s">
        <v>46</v>
      </c>
      <c r="E682" t="s">
        <v>32</v>
      </c>
      <c r="F682" t="s">
        <v>25</v>
      </c>
      <c r="G682" t="s">
        <v>19</v>
      </c>
      <c r="H682" t="s">
        <v>34</v>
      </c>
      <c r="I682">
        <v>37</v>
      </c>
      <c r="J682" s="1">
        <v>43935</v>
      </c>
      <c r="K682" s="3">
        <v>103524</v>
      </c>
      <c r="L682" s="3">
        <f t="shared" si="20"/>
        <v>8627</v>
      </c>
      <c r="M682" s="2">
        <v>0.09</v>
      </c>
      <c r="N682" s="3">
        <v>9317.16</v>
      </c>
      <c r="O682" s="3">
        <f t="shared" si="21"/>
        <v>776.43</v>
      </c>
      <c r="P682" t="s">
        <v>21</v>
      </c>
      <c r="Q682" t="s">
        <v>40</v>
      </c>
    </row>
    <row r="683" spans="2:18" x14ac:dyDescent="0.25">
      <c r="B683" t="s">
        <v>721</v>
      </c>
      <c r="C683" t="s">
        <v>1670</v>
      </c>
      <c r="D683" t="s">
        <v>46</v>
      </c>
      <c r="E683" t="s">
        <v>17</v>
      </c>
      <c r="F683" t="s">
        <v>44</v>
      </c>
      <c r="G683" t="s">
        <v>26</v>
      </c>
      <c r="H683" t="s">
        <v>34</v>
      </c>
      <c r="I683">
        <v>30</v>
      </c>
      <c r="J683" s="1">
        <v>42952</v>
      </c>
      <c r="K683" s="3">
        <v>119906</v>
      </c>
      <c r="L683" s="3">
        <f t="shared" si="20"/>
        <v>9992.1666666666661</v>
      </c>
      <c r="M683" s="2">
        <v>0.05</v>
      </c>
      <c r="N683" s="3">
        <v>5995.3</v>
      </c>
      <c r="O683" s="3">
        <f t="shared" si="21"/>
        <v>499.60833333333335</v>
      </c>
      <c r="P683" t="s">
        <v>21</v>
      </c>
      <c r="Q683" t="s">
        <v>70</v>
      </c>
    </row>
    <row r="684" spans="2:18" x14ac:dyDescent="0.25">
      <c r="B684" t="s">
        <v>722</v>
      </c>
      <c r="C684" t="s">
        <v>1671</v>
      </c>
      <c r="D684" t="s">
        <v>48</v>
      </c>
      <c r="E684" t="s">
        <v>65</v>
      </c>
      <c r="F684" t="s">
        <v>33</v>
      </c>
      <c r="G684" t="s">
        <v>19</v>
      </c>
      <c r="H684" t="s">
        <v>34</v>
      </c>
      <c r="I684">
        <v>28</v>
      </c>
      <c r="J684" s="1">
        <v>43847</v>
      </c>
      <c r="K684" s="3">
        <v>45061</v>
      </c>
      <c r="L684" s="3">
        <f t="shared" si="20"/>
        <v>3755.0833333333335</v>
      </c>
      <c r="M684" s="2">
        <v>0</v>
      </c>
      <c r="N684" s="3">
        <v>0</v>
      </c>
      <c r="O684" s="3">
        <f t="shared" si="21"/>
        <v>0</v>
      </c>
      <c r="P684" t="s">
        <v>21</v>
      </c>
      <c r="Q684" t="s">
        <v>49</v>
      </c>
    </row>
    <row r="685" spans="2:18" x14ac:dyDescent="0.25">
      <c r="B685" t="s">
        <v>723</v>
      </c>
      <c r="C685" t="s">
        <v>1672</v>
      </c>
      <c r="D685" t="s">
        <v>260</v>
      </c>
      <c r="E685" t="s">
        <v>17</v>
      </c>
      <c r="F685" t="s">
        <v>44</v>
      </c>
      <c r="G685" t="s">
        <v>26</v>
      </c>
      <c r="H685" t="s">
        <v>27</v>
      </c>
      <c r="I685">
        <v>51</v>
      </c>
      <c r="J685" s="1">
        <v>37638</v>
      </c>
      <c r="K685" s="3">
        <v>91399</v>
      </c>
      <c r="L685" s="3">
        <f t="shared" si="20"/>
        <v>7616.583333333333</v>
      </c>
      <c r="M685" s="2">
        <v>0</v>
      </c>
      <c r="N685" s="3">
        <v>0</v>
      </c>
      <c r="O685" s="3">
        <f t="shared" si="21"/>
        <v>0</v>
      </c>
      <c r="P685" t="s">
        <v>21</v>
      </c>
      <c r="Q685" t="s">
        <v>22</v>
      </c>
    </row>
    <row r="686" spans="2:18" x14ac:dyDescent="0.25">
      <c r="B686" t="s">
        <v>724</v>
      </c>
      <c r="C686" t="s">
        <v>1673</v>
      </c>
      <c r="D686" t="s">
        <v>96</v>
      </c>
      <c r="E686" t="s">
        <v>17</v>
      </c>
      <c r="F686" t="s">
        <v>18</v>
      </c>
      <c r="G686" t="s">
        <v>26</v>
      </c>
      <c r="H686" t="s">
        <v>68</v>
      </c>
      <c r="I686">
        <v>28</v>
      </c>
      <c r="J686" s="1">
        <v>43006</v>
      </c>
      <c r="K686" s="3">
        <v>97336</v>
      </c>
      <c r="L686" s="3">
        <f t="shared" si="20"/>
        <v>8111.333333333333</v>
      </c>
      <c r="M686" s="2">
        <v>0</v>
      </c>
      <c r="N686" s="3">
        <v>0</v>
      </c>
      <c r="O686" s="3">
        <f t="shared" si="21"/>
        <v>0</v>
      </c>
      <c r="P686" t="s">
        <v>21</v>
      </c>
      <c r="Q686" t="s">
        <v>52</v>
      </c>
    </row>
    <row r="687" spans="2:18" x14ac:dyDescent="0.25">
      <c r="B687" t="s">
        <v>684</v>
      </c>
      <c r="C687" t="s">
        <v>1674</v>
      </c>
      <c r="D687" t="s">
        <v>16</v>
      </c>
      <c r="E687" t="s">
        <v>51</v>
      </c>
      <c r="F687" t="s">
        <v>44</v>
      </c>
      <c r="G687" t="s">
        <v>19</v>
      </c>
      <c r="H687" t="s">
        <v>20</v>
      </c>
      <c r="I687">
        <v>31</v>
      </c>
      <c r="J687" s="1">
        <v>42755</v>
      </c>
      <c r="K687" s="3">
        <v>124629</v>
      </c>
      <c r="L687" s="3">
        <f t="shared" si="20"/>
        <v>10385.75</v>
      </c>
      <c r="M687" s="2">
        <v>0.1</v>
      </c>
      <c r="N687" s="3">
        <v>12462.9</v>
      </c>
      <c r="O687" s="3">
        <f t="shared" si="21"/>
        <v>1038.575</v>
      </c>
      <c r="P687" t="s">
        <v>21</v>
      </c>
      <c r="Q687" t="s">
        <v>70</v>
      </c>
    </row>
    <row r="688" spans="2:18" x14ac:dyDescent="0.25">
      <c r="B688" t="s">
        <v>725</v>
      </c>
      <c r="C688" t="s">
        <v>1675</v>
      </c>
      <c r="D688" t="s">
        <v>64</v>
      </c>
      <c r="E688" t="s">
        <v>55</v>
      </c>
      <c r="F688" t="s">
        <v>33</v>
      </c>
      <c r="G688" t="s">
        <v>19</v>
      </c>
      <c r="H688" t="s">
        <v>34</v>
      </c>
      <c r="I688">
        <v>28</v>
      </c>
      <c r="J688" s="1">
        <v>44402</v>
      </c>
      <c r="K688" s="3">
        <v>231850</v>
      </c>
      <c r="L688" s="3">
        <f t="shared" si="20"/>
        <v>19320.833333333332</v>
      </c>
      <c r="M688" s="2">
        <v>0.39</v>
      </c>
      <c r="N688" s="3">
        <v>90421.5</v>
      </c>
      <c r="O688" s="3">
        <f t="shared" si="21"/>
        <v>7535.125</v>
      </c>
      <c r="P688" t="s">
        <v>21</v>
      </c>
      <c r="Q688" t="s">
        <v>49</v>
      </c>
    </row>
    <row r="689" spans="2:18" x14ac:dyDescent="0.25">
      <c r="B689" t="s">
        <v>726</v>
      </c>
      <c r="C689" t="s">
        <v>1676</v>
      </c>
      <c r="D689" t="s">
        <v>46</v>
      </c>
      <c r="E689" t="s">
        <v>51</v>
      </c>
      <c r="F689" t="s">
        <v>18</v>
      </c>
      <c r="G689" t="s">
        <v>26</v>
      </c>
      <c r="H689" t="s">
        <v>68</v>
      </c>
      <c r="I689">
        <v>34</v>
      </c>
      <c r="J689" s="1">
        <v>43255</v>
      </c>
      <c r="K689" s="3">
        <v>128329</v>
      </c>
      <c r="L689" s="3">
        <f t="shared" si="20"/>
        <v>10694.083333333334</v>
      </c>
      <c r="M689" s="2">
        <v>0.08</v>
      </c>
      <c r="N689" s="3">
        <v>10266.32</v>
      </c>
      <c r="O689" s="3">
        <f t="shared" si="21"/>
        <v>855.52666666666664</v>
      </c>
      <c r="P689" t="s">
        <v>21</v>
      </c>
      <c r="Q689" t="s">
        <v>40</v>
      </c>
    </row>
    <row r="690" spans="2:18" x14ac:dyDescent="0.25">
      <c r="B690" t="s">
        <v>727</v>
      </c>
      <c r="C690" t="s">
        <v>1677</v>
      </c>
      <c r="D690" t="s">
        <v>64</v>
      </c>
      <c r="E690" t="s">
        <v>65</v>
      </c>
      <c r="F690" t="s">
        <v>33</v>
      </c>
      <c r="G690" t="s">
        <v>26</v>
      </c>
      <c r="H690" t="s">
        <v>68</v>
      </c>
      <c r="I690">
        <v>44</v>
      </c>
      <c r="J690" s="1">
        <v>44283</v>
      </c>
      <c r="K690" s="3">
        <v>186033</v>
      </c>
      <c r="L690" s="3">
        <f t="shared" si="20"/>
        <v>15502.75</v>
      </c>
      <c r="M690" s="2">
        <v>0.34</v>
      </c>
      <c r="N690" s="3">
        <v>63251.22</v>
      </c>
      <c r="O690" s="3">
        <f t="shared" si="21"/>
        <v>5270.9350000000004</v>
      </c>
      <c r="P690" t="s">
        <v>73</v>
      </c>
      <c r="Q690" t="s">
        <v>144</v>
      </c>
    </row>
    <row r="691" spans="2:18" x14ac:dyDescent="0.25">
      <c r="B691" t="s">
        <v>728</v>
      </c>
      <c r="C691" t="s">
        <v>1678</v>
      </c>
      <c r="D691" t="s">
        <v>16</v>
      </c>
      <c r="E691" t="s">
        <v>65</v>
      </c>
      <c r="F691" t="s">
        <v>25</v>
      </c>
      <c r="G691" t="s">
        <v>26</v>
      </c>
      <c r="H691" t="s">
        <v>27</v>
      </c>
      <c r="I691">
        <v>60</v>
      </c>
      <c r="J691" s="1">
        <v>44403</v>
      </c>
      <c r="K691" s="3">
        <v>121480</v>
      </c>
      <c r="L691" s="3">
        <f t="shared" si="20"/>
        <v>10123.333333333334</v>
      </c>
      <c r="M691" s="2">
        <v>0.14000000000000001</v>
      </c>
      <c r="N691" s="3">
        <v>17007.2</v>
      </c>
      <c r="O691" s="3">
        <f t="shared" si="21"/>
        <v>1417.2666666666667</v>
      </c>
      <c r="P691" t="s">
        <v>21</v>
      </c>
      <c r="Q691" t="s">
        <v>40</v>
      </c>
    </row>
    <row r="692" spans="2:18" x14ac:dyDescent="0.25">
      <c r="B692" t="s">
        <v>729</v>
      </c>
      <c r="C692" t="s">
        <v>1679</v>
      </c>
      <c r="D692" t="s">
        <v>31</v>
      </c>
      <c r="E692" t="s">
        <v>55</v>
      </c>
      <c r="F692" t="s">
        <v>33</v>
      </c>
      <c r="G692" t="s">
        <v>19</v>
      </c>
      <c r="H692" t="s">
        <v>34</v>
      </c>
      <c r="I692">
        <v>41</v>
      </c>
      <c r="J692" s="1">
        <v>40319</v>
      </c>
      <c r="K692" s="3">
        <v>153275</v>
      </c>
      <c r="L692" s="3">
        <f t="shared" si="20"/>
        <v>12772.916666666666</v>
      </c>
      <c r="M692" s="2">
        <v>0.24</v>
      </c>
      <c r="N692" s="3">
        <v>36786</v>
      </c>
      <c r="O692" s="3">
        <f t="shared" si="21"/>
        <v>3065.5</v>
      </c>
      <c r="P692" t="s">
        <v>21</v>
      </c>
      <c r="Q692" t="s">
        <v>70</v>
      </c>
    </row>
    <row r="693" spans="2:18" x14ac:dyDescent="0.25">
      <c r="B693" t="s">
        <v>730</v>
      </c>
      <c r="C693" t="s">
        <v>1680</v>
      </c>
      <c r="D693" t="s">
        <v>39</v>
      </c>
      <c r="E693" t="s">
        <v>43</v>
      </c>
      <c r="F693" t="s">
        <v>18</v>
      </c>
      <c r="G693" t="s">
        <v>19</v>
      </c>
      <c r="H693" t="s">
        <v>27</v>
      </c>
      <c r="I693">
        <v>62</v>
      </c>
      <c r="J693" s="1">
        <v>43969</v>
      </c>
      <c r="K693" s="3">
        <v>97830</v>
      </c>
      <c r="L693" s="3">
        <f t="shared" si="20"/>
        <v>8152.5</v>
      </c>
      <c r="M693" s="2">
        <v>0</v>
      </c>
      <c r="N693" s="3">
        <v>0</v>
      </c>
      <c r="O693" s="3">
        <f t="shared" si="21"/>
        <v>0</v>
      </c>
      <c r="P693" t="s">
        <v>21</v>
      </c>
      <c r="Q693" t="s">
        <v>52</v>
      </c>
    </row>
    <row r="694" spans="2:18" x14ac:dyDescent="0.25">
      <c r="B694" t="s">
        <v>731</v>
      </c>
      <c r="C694" t="s">
        <v>1681</v>
      </c>
      <c r="D694" t="s">
        <v>64</v>
      </c>
      <c r="E694" t="s">
        <v>65</v>
      </c>
      <c r="F694" t="s">
        <v>44</v>
      </c>
      <c r="G694" t="s">
        <v>19</v>
      </c>
      <c r="H694" t="s">
        <v>68</v>
      </c>
      <c r="I694">
        <v>47</v>
      </c>
      <c r="J694" s="1">
        <v>36232</v>
      </c>
      <c r="K694" s="3">
        <v>239394</v>
      </c>
      <c r="L694" s="3">
        <f t="shared" si="20"/>
        <v>19949.5</v>
      </c>
      <c r="M694" s="2">
        <v>0.32</v>
      </c>
      <c r="N694" s="3">
        <v>76606.080000000002</v>
      </c>
      <c r="O694" s="3">
        <f t="shared" si="21"/>
        <v>6383.84</v>
      </c>
      <c r="P694" t="s">
        <v>21</v>
      </c>
      <c r="Q694" t="s">
        <v>52</v>
      </c>
    </row>
    <row r="695" spans="2:18" x14ac:dyDescent="0.25">
      <c r="B695" t="s">
        <v>372</v>
      </c>
      <c r="C695" t="s">
        <v>1682</v>
      </c>
      <c r="D695" t="s">
        <v>48</v>
      </c>
      <c r="E695" t="s">
        <v>32</v>
      </c>
      <c r="F695" t="s">
        <v>33</v>
      </c>
      <c r="G695" t="s">
        <v>19</v>
      </c>
      <c r="H695" t="s">
        <v>27</v>
      </c>
      <c r="I695">
        <v>62</v>
      </c>
      <c r="J695" s="1">
        <v>37519</v>
      </c>
      <c r="K695" s="3">
        <v>49738</v>
      </c>
      <c r="L695" s="3">
        <f t="shared" si="20"/>
        <v>4144.833333333333</v>
      </c>
      <c r="M695" s="2">
        <v>0</v>
      </c>
      <c r="N695" s="3">
        <v>0</v>
      </c>
      <c r="O695" s="3">
        <f t="shared" si="21"/>
        <v>0</v>
      </c>
      <c r="P695" t="s">
        <v>28</v>
      </c>
      <c r="Q695" t="s">
        <v>86</v>
      </c>
    </row>
    <row r="696" spans="2:18" x14ac:dyDescent="0.25">
      <c r="B696" t="s">
        <v>732</v>
      </c>
      <c r="C696" t="s">
        <v>1683</v>
      </c>
      <c r="D696" t="s">
        <v>48</v>
      </c>
      <c r="E696" t="s">
        <v>51</v>
      </c>
      <c r="F696" t="s">
        <v>25</v>
      </c>
      <c r="G696" t="s">
        <v>19</v>
      </c>
      <c r="H696" t="s">
        <v>68</v>
      </c>
      <c r="I696">
        <v>33</v>
      </c>
      <c r="J696" s="1">
        <v>43247</v>
      </c>
      <c r="K696" s="3">
        <v>45049</v>
      </c>
      <c r="L696" s="3">
        <f t="shared" si="20"/>
        <v>3754.0833333333335</v>
      </c>
      <c r="M696" s="2">
        <v>0</v>
      </c>
      <c r="N696" s="3">
        <v>0</v>
      </c>
      <c r="O696" s="3">
        <f t="shared" si="21"/>
        <v>0</v>
      </c>
      <c r="P696" t="s">
        <v>21</v>
      </c>
      <c r="Q696" t="s">
        <v>22</v>
      </c>
    </row>
    <row r="697" spans="2:18" x14ac:dyDescent="0.25">
      <c r="B697" t="s">
        <v>733</v>
      </c>
      <c r="C697" t="s">
        <v>1684</v>
      </c>
      <c r="D697" t="s">
        <v>31</v>
      </c>
      <c r="E697" t="s">
        <v>32</v>
      </c>
      <c r="F697" t="s">
        <v>18</v>
      </c>
      <c r="G697" t="s">
        <v>19</v>
      </c>
      <c r="H697" t="s">
        <v>27</v>
      </c>
      <c r="I697">
        <v>27</v>
      </c>
      <c r="J697" s="1">
        <v>43977</v>
      </c>
      <c r="K697" s="3">
        <v>153628</v>
      </c>
      <c r="L697" s="3">
        <f t="shared" si="20"/>
        <v>12802.333333333334</v>
      </c>
      <c r="M697" s="2">
        <v>0.28999999999999998</v>
      </c>
      <c r="N697" s="3">
        <v>44552.12</v>
      </c>
      <c r="O697" s="3">
        <f t="shared" si="21"/>
        <v>3712.6766666666667</v>
      </c>
      <c r="P697" t="s">
        <v>28</v>
      </c>
      <c r="Q697" t="s">
        <v>29</v>
      </c>
      <c r="R697" s="1">
        <v>44177</v>
      </c>
    </row>
    <row r="698" spans="2:18" x14ac:dyDescent="0.25">
      <c r="B698" t="s">
        <v>734</v>
      </c>
      <c r="C698" t="s">
        <v>1685</v>
      </c>
      <c r="D698" t="s">
        <v>16</v>
      </c>
      <c r="E698" t="s">
        <v>43</v>
      </c>
      <c r="F698" t="s">
        <v>25</v>
      </c>
      <c r="G698" t="s">
        <v>26</v>
      </c>
      <c r="H698" t="s">
        <v>27</v>
      </c>
      <c r="I698">
        <v>25</v>
      </c>
      <c r="J698" s="1">
        <v>44362</v>
      </c>
      <c r="K698" s="3">
        <v>142731</v>
      </c>
      <c r="L698" s="3">
        <f t="shared" si="20"/>
        <v>11894.25</v>
      </c>
      <c r="M698" s="2">
        <v>0.11</v>
      </c>
      <c r="N698" s="3">
        <v>15700.41</v>
      </c>
      <c r="O698" s="3">
        <f t="shared" si="21"/>
        <v>1308.3675000000001</v>
      </c>
      <c r="P698" t="s">
        <v>28</v>
      </c>
      <c r="Q698" t="s">
        <v>61</v>
      </c>
      <c r="R698" s="1">
        <v>44715</v>
      </c>
    </row>
    <row r="699" spans="2:18" x14ac:dyDescent="0.25">
      <c r="B699" t="s">
        <v>735</v>
      </c>
      <c r="C699" t="s">
        <v>1686</v>
      </c>
      <c r="D699" t="s">
        <v>16</v>
      </c>
      <c r="E699" t="s">
        <v>65</v>
      </c>
      <c r="F699" t="s">
        <v>33</v>
      </c>
      <c r="G699" t="s">
        <v>19</v>
      </c>
      <c r="H699" t="s">
        <v>68</v>
      </c>
      <c r="I699">
        <v>29</v>
      </c>
      <c r="J699" s="1">
        <v>43966</v>
      </c>
      <c r="K699" s="3">
        <v>137106</v>
      </c>
      <c r="L699" s="3">
        <f t="shared" si="20"/>
        <v>11425.5</v>
      </c>
      <c r="M699" s="2">
        <v>0.12</v>
      </c>
      <c r="N699" s="3">
        <v>16452.72</v>
      </c>
      <c r="O699" s="3">
        <f t="shared" si="21"/>
        <v>1371.0600000000002</v>
      </c>
      <c r="P699" t="s">
        <v>73</v>
      </c>
      <c r="Q699" t="s">
        <v>144</v>
      </c>
    </row>
    <row r="700" spans="2:18" x14ac:dyDescent="0.25">
      <c r="B700" t="s">
        <v>163</v>
      </c>
      <c r="C700" t="s">
        <v>1687</v>
      </c>
      <c r="D700" t="s">
        <v>64</v>
      </c>
      <c r="E700" t="s">
        <v>32</v>
      </c>
      <c r="F700" t="s">
        <v>44</v>
      </c>
      <c r="G700" t="s">
        <v>19</v>
      </c>
      <c r="H700" t="s">
        <v>27</v>
      </c>
      <c r="I700">
        <v>54</v>
      </c>
      <c r="J700" s="1">
        <v>39330</v>
      </c>
      <c r="K700" s="3">
        <v>183239</v>
      </c>
      <c r="L700" s="3">
        <f t="shared" si="20"/>
        <v>15269.916666666666</v>
      </c>
      <c r="M700" s="2">
        <v>0.32</v>
      </c>
      <c r="N700" s="3">
        <v>58636.480000000003</v>
      </c>
      <c r="O700" s="3">
        <f t="shared" si="21"/>
        <v>4886.3733333333339</v>
      </c>
      <c r="P700" t="s">
        <v>21</v>
      </c>
      <c r="Q700" t="s">
        <v>22</v>
      </c>
    </row>
    <row r="701" spans="2:18" x14ac:dyDescent="0.25">
      <c r="B701" t="s">
        <v>544</v>
      </c>
      <c r="C701" t="s">
        <v>1688</v>
      </c>
      <c r="D701" t="s">
        <v>48</v>
      </c>
      <c r="E701" t="s">
        <v>51</v>
      </c>
      <c r="F701" t="s">
        <v>25</v>
      </c>
      <c r="G701" t="s">
        <v>19</v>
      </c>
      <c r="H701" t="s">
        <v>34</v>
      </c>
      <c r="I701">
        <v>28</v>
      </c>
      <c r="J701" s="1">
        <v>43610</v>
      </c>
      <c r="K701" s="3">
        <v>45819</v>
      </c>
      <c r="L701" s="3">
        <f t="shared" si="20"/>
        <v>3818.25</v>
      </c>
      <c r="M701" s="2">
        <v>0</v>
      </c>
      <c r="N701" s="3">
        <v>0</v>
      </c>
      <c r="O701" s="3">
        <f t="shared" si="21"/>
        <v>0</v>
      </c>
      <c r="P701" t="s">
        <v>21</v>
      </c>
      <c r="Q701" t="s">
        <v>49</v>
      </c>
    </row>
    <row r="702" spans="2:18" x14ac:dyDescent="0.25">
      <c r="B702" t="s">
        <v>736</v>
      </c>
      <c r="C702" t="s">
        <v>1689</v>
      </c>
      <c r="D702" t="s">
        <v>48</v>
      </c>
      <c r="E702" t="s">
        <v>51</v>
      </c>
      <c r="F702" t="s">
        <v>18</v>
      </c>
      <c r="G702" t="s">
        <v>19</v>
      </c>
      <c r="H702" t="s">
        <v>27</v>
      </c>
      <c r="I702">
        <v>54</v>
      </c>
      <c r="J702" s="1">
        <v>39080</v>
      </c>
      <c r="K702" s="3">
        <v>55518</v>
      </c>
      <c r="L702" s="3">
        <f t="shared" si="20"/>
        <v>4626.5</v>
      </c>
      <c r="M702" s="2">
        <v>0</v>
      </c>
      <c r="N702" s="3">
        <v>0</v>
      </c>
      <c r="O702" s="3">
        <f t="shared" si="21"/>
        <v>0</v>
      </c>
      <c r="P702" t="s">
        <v>21</v>
      </c>
      <c r="Q702" t="s">
        <v>70</v>
      </c>
    </row>
    <row r="703" spans="2:18" x14ac:dyDescent="0.25">
      <c r="B703" t="s">
        <v>737</v>
      </c>
      <c r="C703" t="s">
        <v>1690</v>
      </c>
      <c r="D703" t="s">
        <v>46</v>
      </c>
      <c r="E703" t="s">
        <v>65</v>
      </c>
      <c r="F703" t="s">
        <v>25</v>
      </c>
      <c r="G703" t="s">
        <v>19</v>
      </c>
      <c r="H703" t="s">
        <v>27</v>
      </c>
      <c r="I703">
        <v>50</v>
      </c>
      <c r="J703" s="1">
        <v>40979</v>
      </c>
      <c r="K703" s="3">
        <v>108134</v>
      </c>
      <c r="L703" s="3">
        <f t="shared" si="20"/>
        <v>9011.1666666666661</v>
      </c>
      <c r="M703" s="2">
        <v>0.1</v>
      </c>
      <c r="N703" s="3">
        <v>10813.4</v>
      </c>
      <c r="O703" s="3">
        <f t="shared" si="21"/>
        <v>901.11666666666667</v>
      </c>
      <c r="P703" t="s">
        <v>28</v>
      </c>
      <c r="Q703" t="s">
        <v>61</v>
      </c>
    </row>
    <row r="704" spans="2:18" x14ac:dyDescent="0.25">
      <c r="B704" t="s">
        <v>738</v>
      </c>
      <c r="C704" t="s">
        <v>1691</v>
      </c>
      <c r="D704" t="s">
        <v>46</v>
      </c>
      <c r="E704" t="s">
        <v>65</v>
      </c>
      <c r="F704" t="s">
        <v>18</v>
      </c>
      <c r="G704" t="s">
        <v>19</v>
      </c>
      <c r="H704" t="s">
        <v>20</v>
      </c>
      <c r="I704">
        <v>55</v>
      </c>
      <c r="J704" s="1">
        <v>33958</v>
      </c>
      <c r="K704" s="3">
        <v>113950</v>
      </c>
      <c r="L704" s="3">
        <f t="shared" si="20"/>
        <v>9495.8333333333339</v>
      </c>
      <c r="M704" s="2">
        <v>0.09</v>
      </c>
      <c r="N704" s="3">
        <v>10255.5</v>
      </c>
      <c r="O704" s="3">
        <f t="shared" si="21"/>
        <v>854.625</v>
      </c>
      <c r="P704" t="s">
        <v>21</v>
      </c>
      <c r="Q704" t="s">
        <v>49</v>
      </c>
    </row>
    <row r="705" spans="2:18" x14ac:dyDescent="0.25">
      <c r="B705" t="s">
        <v>566</v>
      </c>
      <c r="C705" t="s">
        <v>1692</v>
      </c>
      <c r="D705" t="s">
        <v>64</v>
      </c>
      <c r="E705" t="s">
        <v>65</v>
      </c>
      <c r="F705" t="s">
        <v>33</v>
      </c>
      <c r="G705" t="s">
        <v>19</v>
      </c>
      <c r="H705" t="s">
        <v>27</v>
      </c>
      <c r="I705">
        <v>52</v>
      </c>
      <c r="J705" s="1">
        <v>35886</v>
      </c>
      <c r="K705" s="3">
        <v>182035</v>
      </c>
      <c r="L705" s="3">
        <f t="shared" si="20"/>
        <v>15169.583333333334</v>
      </c>
      <c r="M705" s="2">
        <v>0.3</v>
      </c>
      <c r="N705" s="3">
        <v>54610.5</v>
      </c>
      <c r="O705" s="3">
        <f t="shared" si="21"/>
        <v>4550.875</v>
      </c>
      <c r="P705" t="s">
        <v>21</v>
      </c>
      <c r="Q705" t="s">
        <v>35</v>
      </c>
    </row>
    <row r="706" spans="2:18" x14ac:dyDescent="0.25">
      <c r="B706" t="s">
        <v>137</v>
      </c>
      <c r="C706" t="s">
        <v>1693</v>
      </c>
      <c r="D706" t="s">
        <v>31</v>
      </c>
      <c r="E706" t="s">
        <v>51</v>
      </c>
      <c r="F706" t="s">
        <v>33</v>
      </c>
      <c r="G706" t="s">
        <v>26</v>
      </c>
      <c r="H706" t="s">
        <v>27</v>
      </c>
      <c r="I706">
        <v>35</v>
      </c>
      <c r="J706" s="1">
        <v>42963</v>
      </c>
      <c r="K706" s="3">
        <v>181356</v>
      </c>
      <c r="L706" s="3">
        <f t="shared" si="20"/>
        <v>15113</v>
      </c>
      <c r="M706" s="2">
        <v>0.23</v>
      </c>
      <c r="N706" s="3">
        <v>41711.879999999997</v>
      </c>
      <c r="O706" s="3">
        <f t="shared" si="21"/>
        <v>3475.99</v>
      </c>
      <c r="P706" t="s">
        <v>28</v>
      </c>
      <c r="Q706" t="s">
        <v>86</v>
      </c>
    </row>
    <row r="707" spans="2:18" x14ac:dyDescent="0.25">
      <c r="B707" t="s">
        <v>739</v>
      </c>
      <c r="C707" t="s">
        <v>1694</v>
      </c>
      <c r="D707" t="s">
        <v>42</v>
      </c>
      <c r="E707" t="s">
        <v>43</v>
      </c>
      <c r="F707" t="s">
        <v>44</v>
      </c>
      <c r="G707" t="s">
        <v>19</v>
      </c>
      <c r="H707" t="s">
        <v>20</v>
      </c>
      <c r="I707">
        <v>26</v>
      </c>
      <c r="J707" s="1">
        <v>43698</v>
      </c>
      <c r="K707" s="3">
        <v>66084</v>
      </c>
      <c r="L707" s="3">
        <f t="shared" si="20"/>
        <v>5507</v>
      </c>
      <c r="M707" s="2">
        <v>0</v>
      </c>
      <c r="N707" s="3">
        <v>0</v>
      </c>
      <c r="O707" s="3">
        <f t="shared" si="21"/>
        <v>0</v>
      </c>
      <c r="P707" t="s">
        <v>21</v>
      </c>
      <c r="Q707" t="s">
        <v>22</v>
      </c>
    </row>
    <row r="708" spans="2:18" x14ac:dyDescent="0.25">
      <c r="B708" t="s">
        <v>740</v>
      </c>
      <c r="C708" t="s">
        <v>1695</v>
      </c>
      <c r="D708" t="s">
        <v>225</v>
      </c>
      <c r="E708" t="s">
        <v>17</v>
      </c>
      <c r="F708" t="s">
        <v>33</v>
      </c>
      <c r="G708" t="s">
        <v>19</v>
      </c>
      <c r="H708" t="s">
        <v>68</v>
      </c>
      <c r="I708">
        <v>43</v>
      </c>
      <c r="J708" s="1">
        <v>40290</v>
      </c>
      <c r="K708" s="3">
        <v>76912</v>
      </c>
      <c r="L708" s="3">
        <f t="shared" ref="L708:L771" si="22">K708/12</f>
        <v>6409.333333333333</v>
      </c>
      <c r="M708" s="2">
        <v>0</v>
      </c>
      <c r="N708" s="3">
        <v>0</v>
      </c>
      <c r="O708" s="3">
        <f t="shared" ref="O708:O771" si="23">N708/12</f>
        <v>0</v>
      </c>
      <c r="P708" t="s">
        <v>73</v>
      </c>
      <c r="Q708" t="s">
        <v>144</v>
      </c>
    </row>
    <row r="709" spans="2:18" x14ac:dyDescent="0.25">
      <c r="B709" t="s">
        <v>741</v>
      </c>
      <c r="C709" t="s">
        <v>1696</v>
      </c>
      <c r="D709" t="s">
        <v>147</v>
      </c>
      <c r="E709" t="s">
        <v>58</v>
      </c>
      <c r="F709" t="s">
        <v>18</v>
      </c>
      <c r="G709" t="s">
        <v>19</v>
      </c>
      <c r="H709" t="s">
        <v>27</v>
      </c>
      <c r="I709">
        <v>63</v>
      </c>
      <c r="J709" s="1">
        <v>43227</v>
      </c>
      <c r="K709" s="3">
        <v>67987</v>
      </c>
      <c r="L709" s="3">
        <f t="shared" si="22"/>
        <v>5665.583333333333</v>
      </c>
      <c r="M709" s="2">
        <v>0</v>
      </c>
      <c r="N709" s="3">
        <v>0</v>
      </c>
      <c r="O709" s="3">
        <f t="shared" si="23"/>
        <v>0</v>
      </c>
      <c r="P709" t="s">
        <v>21</v>
      </c>
      <c r="Q709" t="s">
        <v>49</v>
      </c>
    </row>
    <row r="710" spans="2:18" x14ac:dyDescent="0.25">
      <c r="B710" t="s">
        <v>742</v>
      </c>
      <c r="C710" t="s">
        <v>1697</v>
      </c>
      <c r="D710" t="s">
        <v>92</v>
      </c>
      <c r="E710" t="s">
        <v>65</v>
      </c>
      <c r="F710" t="s">
        <v>25</v>
      </c>
      <c r="G710" t="s">
        <v>26</v>
      </c>
      <c r="H710" t="s">
        <v>34</v>
      </c>
      <c r="I710">
        <v>65</v>
      </c>
      <c r="J710" s="1">
        <v>38584</v>
      </c>
      <c r="K710" s="3">
        <v>59833</v>
      </c>
      <c r="L710" s="3">
        <f t="shared" si="22"/>
        <v>4986.083333333333</v>
      </c>
      <c r="M710" s="2">
        <v>0</v>
      </c>
      <c r="N710" s="3">
        <v>0</v>
      </c>
      <c r="O710" s="3">
        <f t="shared" si="23"/>
        <v>0</v>
      </c>
      <c r="P710" t="s">
        <v>21</v>
      </c>
      <c r="Q710" t="s">
        <v>70</v>
      </c>
    </row>
    <row r="711" spans="2:18" x14ac:dyDescent="0.25">
      <c r="B711" t="s">
        <v>743</v>
      </c>
      <c r="C711" t="s">
        <v>1698</v>
      </c>
      <c r="D711" t="s">
        <v>16</v>
      </c>
      <c r="E711" t="s">
        <v>65</v>
      </c>
      <c r="F711" t="s">
        <v>33</v>
      </c>
      <c r="G711" t="s">
        <v>26</v>
      </c>
      <c r="H711" t="s">
        <v>27</v>
      </c>
      <c r="I711">
        <v>45</v>
      </c>
      <c r="J711" s="1">
        <v>38453</v>
      </c>
      <c r="K711" s="3">
        <v>128468</v>
      </c>
      <c r="L711" s="3">
        <f t="shared" si="22"/>
        <v>10705.666666666666</v>
      </c>
      <c r="M711" s="2">
        <v>0.11</v>
      </c>
      <c r="N711" s="3">
        <v>14131.48</v>
      </c>
      <c r="O711" s="3">
        <f t="shared" si="23"/>
        <v>1177.6233333333332</v>
      </c>
      <c r="P711" t="s">
        <v>21</v>
      </c>
      <c r="Q711" t="s">
        <v>35</v>
      </c>
    </row>
    <row r="712" spans="2:18" x14ac:dyDescent="0.25">
      <c r="B712" t="s">
        <v>333</v>
      </c>
      <c r="C712" t="s">
        <v>1699</v>
      </c>
      <c r="D712" t="s">
        <v>46</v>
      </c>
      <c r="E712" t="s">
        <v>43</v>
      </c>
      <c r="F712" t="s">
        <v>44</v>
      </c>
      <c r="G712" t="s">
        <v>26</v>
      </c>
      <c r="H712" t="s">
        <v>20</v>
      </c>
      <c r="I712">
        <v>42</v>
      </c>
      <c r="J712" s="1">
        <v>40692</v>
      </c>
      <c r="K712" s="3">
        <v>102440</v>
      </c>
      <c r="L712" s="3">
        <f t="shared" si="22"/>
        <v>8536.6666666666661</v>
      </c>
      <c r="M712" s="2">
        <v>0.06</v>
      </c>
      <c r="N712" s="3">
        <v>6146.4</v>
      </c>
      <c r="O712" s="3">
        <f t="shared" si="23"/>
        <v>512.19999999999993</v>
      </c>
      <c r="P712" t="s">
        <v>21</v>
      </c>
      <c r="Q712" t="s">
        <v>35</v>
      </c>
    </row>
    <row r="713" spans="2:18" x14ac:dyDescent="0.25">
      <c r="B713" t="s">
        <v>744</v>
      </c>
      <c r="C713" t="s">
        <v>1700</v>
      </c>
      <c r="D713" t="s">
        <v>64</v>
      </c>
      <c r="E713" t="s">
        <v>17</v>
      </c>
      <c r="F713" t="s">
        <v>33</v>
      </c>
      <c r="G713" t="s">
        <v>26</v>
      </c>
      <c r="H713" t="s">
        <v>20</v>
      </c>
      <c r="I713">
        <v>59</v>
      </c>
      <c r="J713" s="1">
        <v>40542</v>
      </c>
      <c r="K713" s="3">
        <v>246619</v>
      </c>
      <c r="L713" s="3">
        <f t="shared" si="22"/>
        <v>20551.583333333332</v>
      </c>
      <c r="M713" s="2">
        <v>0.36</v>
      </c>
      <c r="N713" s="3">
        <v>88782.84</v>
      </c>
      <c r="O713" s="3">
        <f t="shared" si="23"/>
        <v>7398.57</v>
      </c>
      <c r="P713" t="s">
        <v>21</v>
      </c>
      <c r="Q713" t="s">
        <v>49</v>
      </c>
    </row>
    <row r="714" spans="2:18" x14ac:dyDescent="0.25">
      <c r="B714" t="s">
        <v>745</v>
      </c>
      <c r="C714" t="s">
        <v>1701</v>
      </c>
      <c r="D714" t="s">
        <v>46</v>
      </c>
      <c r="E714" t="s">
        <v>55</v>
      </c>
      <c r="F714" t="s">
        <v>44</v>
      </c>
      <c r="G714" t="s">
        <v>19</v>
      </c>
      <c r="H714" t="s">
        <v>68</v>
      </c>
      <c r="I714">
        <v>42</v>
      </c>
      <c r="J714" s="1">
        <v>43058</v>
      </c>
      <c r="K714" s="3">
        <v>101143</v>
      </c>
      <c r="L714" s="3">
        <f t="shared" si="22"/>
        <v>8428.5833333333339</v>
      </c>
      <c r="M714" s="2">
        <v>0.06</v>
      </c>
      <c r="N714" s="3">
        <v>6068.58</v>
      </c>
      <c r="O714" s="3">
        <f t="shared" si="23"/>
        <v>505.71499999999997</v>
      </c>
      <c r="P714" t="s">
        <v>21</v>
      </c>
      <c r="Q714" t="s">
        <v>49</v>
      </c>
    </row>
    <row r="715" spans="2:18" x14ac:dyDescent="0.25">
      <c r="B715" t="s">
        <v>746</v>
      </c>
      <c r="C715" t="s">
        <v>1702</v>
      </c>
      <c r="D715" t="s">
        <v>126</v>
      </c>
      <c r="E715" t="s">
        <v>55</v>
      </c>
      <c r="F715" t="s">
        <v>25</v>
      </c>
      <c r="G715" t="s">
        <v>19</v>
      </c>
      <c r="H715" t="s">
        <v>68</v>
      </c>
      <c r="I715">
        <v>45</v>
      </c>
      <c r="J715" s="1">
        <v>38639</v>
      </c>
      <c r="K715" s="3">
        <v>51404</v>
      </c>
      <c r="L715" s="3">
        <f t="shared" si="22"/>
        <v>4283.666666666667</v>
      </c>
      <c r="M715" s="2">
        <v>0</v>
      </c>
      <c r="N715" s="3">
        <v>0</v>
      </c>
      <c r="O715" s="3">
        <f t="shared" si="23"/>
        <v>0</v>
      </c>
      <c r="P715" t="s">
        <v>73</v>
      </c>
      <c r="Q715" t="s">
        <v>74</v>
      </c>
      <c r="R715" s="1">
        <v>40153</v>
      </c>
    </row>
    <row r="716" spans="2:18" x14ac:dyDescent="0.25">
      <c r="B716" t="s">
        <v>747</v>
      </c>
      <c r="C716" t="s">
        <v>1703</v>
      </c>
      <c r="D716" t="s">
        <v>120</v>
      </c>
      <c r="E716" t="s">
        <v>58</v>
      </c>
      <c r="F716" t="s">
        <v>33</v>
      </c>
      <c r="G716" t="s">
        <v>26</v>
      </c>
      <c r="H716" t="s">
        <v>34</v>
      </c>
      <c r="I716">
        <v>45</v>
      </c>
      <c r="J716" s="1">
        <v>42329</v>
      </c>
      <c r="K716" s="3">
        <v>87292</v>
      </c>
      <c r="L716" s="3">
        <f t="shared" si="22"/>
        <v>7274.333333333333</v>
      </c>
      <c r="M716" s="2">
        <v>0</v>
      </c>
      <c r="N716" s="3">
        <v>0</v>
      </c>
      <c r="O716" s="3">
        <f t="shared" si="23"/>
        <v>0</v>
      </c>
      <c r="P716" t="s">
        <v>21</v>
      </c>
      <c r="Q716" t="s">
        <v>70</v>
      </c>
    </row>
    <row r="717" spans="2:18" x14ac:dyDescent="0.25">
      <c r="B717" t="s">
        <v>748</v>
      </c>
      <c r="C717" t="s">
        <v>1704</v>
      </c>
      <c r="D717" t="s">
        <v>31</v>
      </c>
      <c r="E717" t="s">
        <v>65</v>
      </c>
      <c r="F717" t="s">
        <v>33</v>
      </c>
      <c r="G717" t="s">
        <v>19</v>
      </c>
      <c r="H717" t="s">
        <v>27</v>
      </c>
      <c r="I717">
        <v>28</v>
      </c>
      <c r="J717" s="1">
        <v>43810</v>
      </c>
      <c r="K717" s="3">
        <v>182321</v>
      </c>
      <c r="L717" s="3">
        <f t="shared" si="22"/>
        <v>15193.416666666666</v>
      </c>
      <c r="M717" s="2">
        <v>0.28000000000000003</v>
      </c>
      <c r="N717" s="3">
        <v>51049.88</v>
      </c>
      <c r="O717" s="3">
        <f t="shared" si="23"/>
        <v>4254.1566666666668</v>
      </c>
      <c r="P717" t="s">
        <v>28</v>
      </c>
      <c r="Q717" t="s">
        <v>86</v>
      </c>
    </row>
    <row r="718" spans="2:18" x14ac:dyDescent="0.25">
      <c r="B718" t="s">
        <v>684</v>
      </c>
      <c r="C718" t="s">
        <v>1705</v>
      </c>
      <c r="D718" t="s">
        <v>204</v>
      </c>
      <c r="E718" t="s">
        <v>17</v>
      </c>
      <c r="F718" t="s">
        <v>44</v>
      </c>
      <c r="G718" t="s">
        <v>26</v>
      </c>
      <c r="H718" t="s">
        <v>34</v>
      </c>
      <c r="I718">
        <v>51</v>
      </c>
      <c r="J718" s="1">
        <v>41697</v>
      </c>
      <c r="K718" s="3">
        <v>53929</v>
      </c>
      <c r="L718" s="3">
        <f t="shared" si="22"/>
        <v>4494.083333333333</v>
      </c>
      <c r="M718" s="2">
        <v>0</v>
      </c>
      <c r="N718" s="3">
        <v>0</v>
      </c>
      <c r="O718" s="3">
        <f t="shared" si="23"/>
        <v>0</v>
      </c>
      <c r="P718" t="s">
        <v>21</v>
      </c>
      <c r="Q718" t="s">
        <v>49</v>
      </c>
      <c r="R718" s="1">
        <v>43091</v>
      </c>
    </row>
    <row r="719" spans="2:18" x14ac:dyDescent="0.25">
      <c r="B719" t="s">
        <v>749</v>
      </c>
      <c r="C719" t="s">
        <v>1706</v>
      </c>
      <c r="D719" t="s">
        <v>64</v>
      </c>
      <c r="E719" t="s">
        <v>51</v>
      </c>
      <c r="F719" t="s">
        <v>25</v>
      </c>
      <c r="G719" t="s">
        <v>19</v>
      </c>
      <c r="H719" t="s">
        <v>27</v>
      </c>
      <c r="I719">
        <v>38</v>
      </c>
      <c r="J719" s="1">
        <v>41256</v>
      </c>
      <c r="K719" s="3">
        <v>191571</v>
      </c>
      <c r="L719" s="3">
        <f t="shared" si="22"/>
        <v>15964.25</v>
      </c>
      <c r="M719" s="2">
        <v>0.32</v>
      </c>
      <c r="N719" s="3">
        <v>61302.720000000001</v>
      </c>
      <c r="O719" s="3">
        <f t="shared" si="23"/>
        <v>5108.5600000000004</v>
      </c>
      <c r="P719" t="s">
        <v>21</v>
      </c>
      <c r="Q719" t="s">
        <v>52</v>
      </c>
    </row>
    <row r="720" spans="2:18" x14ac:dyDescent="0.25">
      <c r="B720" t="s">
        <v>750</v>
      </c>
      <c r="C720" t="s">
        <v>1707</v>
      </c>
      <c r="D720" t="s">
        <v>16</v>
      </c>
      <c r="E720" t="s">
        <v>51</v>
      </c>
      <c r="F720" t="s">
        <v>44</v>
      </c>
      <c r="G720" t="s">
        <v>19</v>
      </c>
      <c r="H720" t="s">
        <v>34</v>
      </c>
      <c r="I720">
        <v>62</v>
      </c>
      <c r="J720" s="1">
        <v>39843</v>
      </c>
      <c r="K720" s="3">
        <v>150555</v>
      </c>
      <c r="L720" s="3">
        <f t="shared" si="22"/>
        <v>12546.25</v>
      </c>
      <c r="M720" s="2">
        <v>0.13</v>
      </c>
      <c r="N720" s="3">
        <v>19572.150000000001</v>
      </c>
      <c r="O720" s="3">
        <f t="shared" si="23"/>
        <v>1631.0125</v>
      </c>
      <c r="P720" t="s">
        <v>21</v>
      </c>
      <c r="Q720" t="s">
        <v>40</v>
      </c>
    </row>
    <row r="721" spans="2:18" x14ac:dyDescent="0.25">
      <c r="B721" t="s">
        <v>751</v>
      </c>
      <c r="C721" t="s">
        <v>1708</v>
      </c>
      <c r="D721" t="s">
        <v>46</v>
      </c>
      <c r="E721" t="s">
        <v>32</v>
      </c>
      <c r="F721" t="s">
        <v>44</v>
      </c>
      <c r="G721" t="s">
        <v>26</v>
      </c>
      <c r="H721" t="s">
        <v>27</v>
      </c>
      <c r="I721">
        <v>52</v>
      </c>
      <c r="J721" s="1">
        <v>40091</v>
      </c>
      <c r="K721" s="3">
        <v>122890</v>
      </c>
      <c r="L721" s="3">
        <f t="shared" si="22"/>
        <v>10240.833333333334</v>
      </c>
      <c r="M721" s="2">
        <v>7.0000000000000007E-2</v>
      </c>
      <c r="N721" s="3">
        <v>8602.2999999999993</v>
      </c>
      <c r="O721" s="3">
        <f t="shared" si="23"/>
        <v>716.85833333333323</v>
      </c>
      <c r="P721" t="s">
        <v>28</v>
      </c>
      <c r="Q721" t="s">
        <v>61</v>
      </c>
    </row>
    <row r="722" spans="2:18" x14ac:dyDescent="0.25">
      <c r="B722" t="s">
        <v>752</v>
      </c>
      <c r="C722" t="s">
        <v>1709</v>
      </c>
      <c r="D722" t="s">
        <v>64</v>
      </c>
      <c r="E722" t="s">
        <v>32</v>
      </c>
      <c r="F722" t="s">
        <v>18</v>
      </c>
      <c r="G722" t="s">
        <v>26</v>
      </c>
      <c r="H722" t="s">
        <v>27</v>
      </c>
      <c r="I722">
        <v>52</v>
      </c>
      <c r="J722" s="1">
        <v>35576</v>
      </c>
      <c r="K722" s="3">
        <v>216999</v>
      </c>
      <c r="L722" s="3">
        <f t="shared" si="22"/>
        <v>18083.25</v>
      </c>
      <c r="M722" s="2">
        <v>0.37</v>
      </c>
      <c r="N722" s="3">
        <v>80289.63</v>
      </c>
      <c r="O722" s="3">
        <f t="shared" si="23"/>
        <v>6690.8025000000007</v>
      </c>
      <c r="P722" t="s">
        <v>21</v>
      </c>
      <c r="Q722" t="s">
        <v>49</v>
      </c>
    </row>
    <row r="723" spans="2:18" x14ac:dyDescent="0.25">
      <c r="B723" t="s">
        <v>753</v>
      </c>
      <c r="C723" t="s">
        <v>1710</v>
      </c>
      <c r="D723" t="s">
        <v>46</v>
      </c>
      <c r="E723" t="s">
        <v>55</v>
      </c>
      <c r="F723" t="s">
        <v>44</v>
      </c>
      <c r="G723" t="s">
        <v>26</v>
      </c>
      <c r="H723" t="s">
        <v>27</v>
      </c>
      <c r="I723">
        <v>48</v>
      </c>
      <c r="J723" s="1">
        <v>42201</v>
      </c>
      <c r="K723" s="3">
        <v>110565</v>
      </c>
      <c r="L723" s="3">
        <f t="shared" si="22"/>
        <v>9213.75</v>
      </c>
      <c r="M723" s="2">
        <v>0.09</v>
      </c>
      <c r="N723" s="3">
        <v>9950.85</v>
      </c>
      <c r="O723" s="3">
        <f t="shared" si="23"/>
        <v>829.23750000000007</v>
      </c>
      <c r="P723" t="s">
        <v>28</v>
      </c>
      <c r="Q723" t="s">
        <v>86</v>
      </c>
    </row>
    <row r="724" spans="2:18" x14ac:dyDescent="0.25">
      <c r="B724" t="s">
        <v>754</v>
      </c>
      <c r="C724" t="s">
        <v>1711</v>
      </c>
      <c r="D724" t="s">
        <v>89</v>
      </c>
      <c r="E724" t="s">
        <v>17</v>
      </c>
      <c r="F724" t="s">
        <v>33</v>
      </c>
      <c r="G724" t="s">
        <v>26</v>
      </c>
      <c r="H724" t="s">
        <v>34</v>
      </c>
      <c r="I724">
        <v>38</v>
      </c>
      <c r="J724" s="1">
        <v>42113</v>
      </c>
      <c r="K724" s="3">
        <v>48762</v>
      </c>
      <c r="L724" s="3">
        <f t="shared" si="22"/>
        <v>4063.5</v>
      </c>
      <c r="M724" s="2">
        <v>0</v>
      </c>
      <c r="N724" s="3">
        <v>0</v>
      </c>
      <c r="O724" s="3">
        <f t="shared" si="23"/>
        <v>0</v>
      </c>
      <c r="P724" t="s">
        <v>21</v>
      </c>
      <c r="Q724" t="s">
        <v>22</v>
      </c>
    </row>
    <row r="725" spans="2:18" x14ac:dyDescent="0.25">
      <c r="B725" t="s">
        <v>755</v>
      </c>
      <c r="C725" t="s">
        <v>1712</v>
      </c>
      <c r="D725" t="s">
        <v>176</v>
      </c>
      <c r="E725" t="s">
        <v>58</v>
      </c>
      <c r="F725" t="s">
        <v>33</v>
      </c>
      <c r="G725" t="s">
        <v>19</v>
      </c>
      <c r="H725" t="s">
        <v>27</v>
      </c>
      <c r="I725">
        <v>51</v>
      </c>
      <c r="J725" s="1">
        <v>42777</v>
      </c>
      <c r="K725" s="3">
        <v>87036</v>
      </c>
      <c r="L725" s="3">
        <f t="shared" si="22"/>
        <v>7253</v>
      </c>
      <c r="M725" s="2">
        <v>0</v>
      </c>
      <c r="N725" s="3">
        <v>0</v>
      </c>
      <c r="O725" s="3">
        <f t="shared" si="23"/>
        <v>0</v>
      </c>
      <c r="P725" t="s">
        <v>28</v>
      </c>
      <c r="Q725" t="s">
        <v>29</v>
      </c>
    </row>
    <row r="726" spans="2:18" x14ac:dyDescent="0.25">
      <c r="B726" t="s">
        <v>756</v>
      </c>
      <c r="C726" t="s">
        <v>1713</v>
      </c>
      <c r="D726" t="s">
        <v>31</v>
      </c>
      <c r="E726" t="s">
        <v>65</v>
      </c>
      <c r="F726" t="s">
        <v>33</v>
      </c>
      <c r="G726" t="s">
        <v>26</v>
      </c>
      <c r="H726" t="s">
        <v>34</v>
      </c>
      <c r="I726">
        <v>32</v>
      </c>
      <c r="J726" s="1">
        <v>42702</v>
      </c>
      <c r="K726" s="3">
        <v>177443</v>
      </c>
      <c r="L726" s="3">
        <f t="shared" si="22"/>
        <v>14786.916666666666</v>
      </c>
      <c r="M726" s="2">
        <v>0.16</v>
      </c>
      <c r="N726" s="3">
        <v>28390.880000000001</v>
      </c>
      <c r="O726" s="3">
        <f t="shared" si="23"/>
        <v>2365.9066666666668</v>
      </c>
      <c r="P726" t="s">
        <v>21</v>
      </c>
      <c r="Q726" t="s">
        <v>22</v>
      </c>
    </row>
    <row r="727" spans="2:18" x14ac:dyDescent="0.25">
      <c r="B727" t="s">
        <v>757</v>
      </c>
      <c r="C727" t="s">
        <v>1714</v>
      </c>
      <c r="D727" t="s">
        <v>96</v>
      </c>
      <c r="E727" t="s">
        <v>17</v>
      </c>
      <c r="F727" t="s">
        <v>18</v>
      </c>
      <c r="G727" t="s">
        <v>19</v>
      </c>
      <c r="H727" t="s">
        <v>27</v>
      </c>
      <c r="I727">
        <v>36</v>
      </c>
      <c r="J727" s="1">
        <v>42489</v>
      </c>
      <c r="K727" s="3">
        <v>75862</v>
      </c>
      <c r="L727" s="3">
        <f t="shared" si="22"/>
        <v>6321.833333333333</v>
      </c>
      <c r="M727" s="2">
        <v>0</v>
      </c>
      <c r="N727" s="3">
        <v>0</v>
      </c>
      <c r="O727" s="3">
        <f t="shared" si="23"/>
        <v>0</v>
      </c>
      <c r="P727" t="s">
        <v>21</v>
      </c>
      <c r="Q727" t="s">
        <v>52</v>
      </c>
    </row>
    <row r="728" spans="2:18" x14ac:dyDescent="0.25">
      <c r="B728" t="s">
        <v>758</v>
      </c>
      <c r="C728" t="s">
        <v>1715</v>
      </c>
      <c r="D728" t="s">
        <v>103</v>
      </c>
      <c r="E728" t="s">
        <v>55</v>
      </c>
      <c r="F728" t="s">
        <v>18</v>
      </c>
      <c r="G728" t="s">
        <v>19</v>
      </c>
      <c r="H728" t="s">
        <v>27</v>
      </c>
      <c r="I728">
        <v>45</v>
      </c>
      <c r="J728" s="1">
        <v>43581</v>
      </c>
      <c r="K728" s="3">
        <v>90870</v>
      </c>
      <c r="L728" s="3">
        <f t="shared" si="22"/>
        <v>7572.5</v>
      </c>
      <c r="M728" s="2">
        <v>0</v>
      </c>
      <c r="N728" s="3">
        <v>0</v>
      </c>
      <c r="O728" s="3">
        <f t="shared" si="23"/>
        <v>0</v>
      </c>
      <c r="P728" t="s">
        <v>21</v>
      </c>
      <c r="Q728" t="s">
        <v>35</v>
      </c>
    </row>
    <row r="729" spans="2:18" x14ac:dyDescent="0.25">
      <c r="B729" t="s">
        <v>759</v>
      </c>
      <c r="C729" t="s">
        <v>1716</v>
      </c>
      <c r="D729" t="s">
        <v>85</v>
      </c>
      <c r="E729" t="s">
        <v>58</v>
      </c>
      <c r="F729" t="s">
        <v>44</v>
      </c>
      <c r="G729" t="s">
        <v>19</v>
      </c>
      <c r="H729" t="s">
        <v>27</v>
      </c>
      <c r="I729">
        <v>32</v>
      </c>
      <c r="J729" s="1">
        <v>41977</v>
      </c>
      <c r="K729" s="3">
        <v>99202</v>
      </c>
      <c r="L729" s="3">
        <f t="shared" si="22"/>
        <v>8266.8333333333339</v>
      </c>
      <c r="M729" s="2">
        <v>0.11</v>
      </c>
      <c r="N729" s="3">
        <v>10912.22</v>
      </c>
      <c r="O729" s="3">
        <f t="shared" si="23"/>
        <v>909.35166666666657</v>
      </c>
      <c r="P729" t="s">
        <v>21</v>
      </c>
      <c r="Q729" t="s">
        <v>40</v>
      </c>
    </row>
    <row r="730" spans="2:18" x14ac:dyDescent="0.25">
      <c r="B730" t="s">
        <v>760</v>
      </c>
      <c r="C730" t="s">
        <v>1717</v>
      </c>
      <c r="D730" t="s">
        <v>39</v>
      </c>
      <c r="E730" t="s">
        <v>65</v>
      </c>
      <c r="F730" t="s">
        <v>44</v>
      </c>
      <c r="G730" t="s">
        <v>26</v>
      </c>
      <c r="H730" t="s">
        <v>27</v>
      </c>
      <c r="I730">
        <v>45</v>
      </c>
      <c r="J730" s="1">
        <v>39347</v>
      </c>
      <c r="K730" s="3">
        <v>92293</v>
      </c>
      <c r="L730" s="3">
        <f t="shared" si="22"/>
        <v>7691.083333333333</v>
      </c>
      <c r="M730" s="2">
        <v>0</v>
      </c>
      <c r="N730" s="3">
        <v>0</v>
      </c>
      <c r="O730" s="3">
        <f t="shared" si="23"/>
        <v>0</v>
      </c>
      <c r="P730" t="s">
        <v>28</v>
      </c>
      <c r="Q730" t="s">
        <v>98</v>
      </c>
    </row>
    <row r="731" spans="2:18" x14ac:dyDescent="0.25">
      <c r="B731" t="s">
        <v>761</v>
      </c>
      <c r="C731" t="s">
        <v>1718</v>
      </c>
      <c r="D731" t="s">
        <v>225</v>
      </c>
      <c r="E731" t="s">
        <v>17</v>
      </c>
      <c r="F731" t="s">
        <v>44</v>
      </c>
      <c r="G731" t="s">
        <v>26</v>
      </c>
      <c r="H731" t="s">
        <v>34</v>
      </c>
      <c r="I731">
        <v>54</v>
      </c>
      <c r="J731" s="1">
        <v>33785</v>
      </c>
      <c r="K731" s="3">
        <v>63196</v>
      </c>
      <c r="L731" s="3">
        <f t="shared" si="22"/>
        <v>5266.333333333333</v>
      </c>
      <c r="M731" s="2">
        <v>0</v>
      </c>
      <c r="N731" s="3">
        <v>0</v>
      </c>
      <c r="O731" s="3">
        <f t="shared" si="23"/>
        <v>0</v>
      </c>
      <c r="P731" t="s">
        <v>21</v>
      </c>
      <c r="Q731" t="s">
        <v>35</v>
      </c>
      <c r="R731" s="1">
        <v>41938</v>
      </c>
    </row>
    <row r="732" spans="2:18" x14ac:dyDescent="0.25">
      <c r="B732" t="s">
        <v>762</v>
      </c>
      <c r="C732" t="s">
        <v>1719</v>
      </c>
      <c r="D732" t="s">
        <v>176</v>
      </c>
      <c r="E732" t="s">
        <v>58</v>
      </c>
      <c r="F732" t="s">
        <v>33</v>
      </c>
      <c r="G732" t="s">
        <v>19</v>
      </c>
      <c r="H732" t="s">
        <v>27</v>
      </c>
      <c r="I732">
        <v>48</v>
      </c>
      <c r="J732" s="1">
        <v>41032</v>
      </c>
      <c r="K732" s="3">
        <v>65340</v>
      </c>
      <c r="L732" s="3">
        <f t="shared" si="22"/>
        <v>5445</v>
      </c>
      <c r="M732" s="2">
        <v>0</v>
      </c>
      <c r="N732" s="3">
        <v>0</v>
      </c>
      <c r="O732" s="3">
        <f t="shared" si="23"/>
        <v>0</v>
      </c>
      <c r="P732" t="s">
        <v>28</v>
      </c>
      <c r="Q732" t="s">
        <v>61</v>
      </c>
      <c r="R732" s="1">
        <v>43229</v>
      </c>
    </row>
    <row r="733" spans="2:18" x14ac:dyDescent="0.25">
      <c r="B733" t="s">
        <v>763</v>
      </c>
      <c r="C733" t="s">
        <v>1720</v>
      </c>
      <c r="D733" t="s">
        <v>64</v>
      </c>
      <c r="E733" t="s">
        <v>65</v>
      </c>
      <c r="F733" t="s">
        <v>44</v>
      </c>
      <c r="G733" t="s">
        <v>26</v>
      </c>
      <c r="H733" t="s">
        <v>27</v>
      </c>
      <c r="I733">
        <v>45</v>
      </c>
      <c r="J733" s="1">
        <v>42271</v>
      </c>
      <c r="K733" s="3">
        <v>202680</v>
      </c>
      <c r="L733" s="3">
        <f t="shared" si="22"/>
        <v>16890</v>
      </c>
      <c r="M733" s="2">
        <v>0.32</v>
      </c>
      <c r="N733" s="3">
        <v>64857.599999999999</v>
      </c>
      <c r="O733" s="3">
        <f t="shared" si="23"/>
        <v>5404.8</v>
      </c>
      <c r="P733" t="s">
        <v>21</v>
      </c>
      <c r="Q733" t="s">
        <v>40</v>
      </c>
      <c r="R733" s="1">
        <v>44790</v>
      </c>
    </row>
    <row r="734" spans="2:18" x14ac:dyDescent="0.25">
      <c r="B734" t="s">
        <v>764</v>
      </c>
      <c r="C734" t="s">
        <v>1721</v>
      </c>
      <c r="D734" t="s">
        <v>37</v>
      </c>
      <c r="E734" t="s">
        <v>17</v>
      </c>
      <c r="F734" t="s">
        <v>25</v>
      </c>
      <c r="G734" t="s">
        <v>19</v>
      </c>
      <c r="H734" t="s">
        <v>68</v>
      </c>
      <c r="I734">
        <v>46</v>
      </c>
      <c r="J734" s="1">
        <v>42849</v>
      </c>
      <c r="K734" s="3">
        <v>77461</v>
      </c>
      <c r="L734" s="3">
        <f t="shared" si="22"/>
        <v>6455.083333333333</v>
      </c>
      <c r="M734" s="2">
        <v>0.09</v>
      </c>
      <c r="N734" s="3">
        <v>6971.49</v>
      </c>
      <c r="O734" s="3">
        <f t="shared" si="23"/>
        <v>580.95749999999998</v>
      </c>
      <c r="P734" t="s">
        <v>73</v>
      </c>
      <c r="Q734" t="s">
        <v>144</v>
      </c>
    </row>
    <row r="735" spans="2:18" x14ac:dyDescent="0.25">
      <c r="B735" t="s">
        <v>765</v>
      </c>
      <c r="C735" t="s">
        <v>1722</v>
      </c>
      <c r="D735" t="s">
        <v>124</v>
      </c>
      <c r="E735" t="s">
        <v>58</v>
      </c>
      <c r="F735" t="s">
        <v>18</v>
      </c>
      <c r="G735" t="s">
        <v>19</v>
      </c>
      <c r="H735" t="s">
        <v>27</v>
      </c>
      <c r="I735">
        <v>40</v>
      </c>
      <c r="J735" s="1">
        <v>42622</v>
      </c>
      <c r="K735" s="3">
        <v>109680</v>
      </c>
      <c r="L735" s="3">
        <f t="shared" si="22"/>
        <v>9140</v>
      </c>
      <c r="M735" s="2">
        <v>0</v>
      </c>
      <c r="N735" s="3">
        <v>0</v>
      </c>
      <c r="O735" s="3">
        <f t="shared" si="23"/>
        <v>0</v>
      </c>
      <c r="P735" t="s">
        <v>28</v>
      </c>
      <c r="Q735" t="s">
        <v>98</v>
      </c>
    </row>
    <row r="736" spans="2:18" x14ac:dyDescent="0.25">
      <c r="B736" t="s">
        <v>217</v>
      </c>
      <c r="C736" t="s">
        <v>1723</v>
      </c>
      <c r="D736" t="s">
        <v>31</v>
      </c>
      <c r="E736" t="s">
        <v>43</v>
      </c>
      <c r="F736" t="s">
        <v>25</v>
      </c>
      <c r="G736" t="s">
        <v>19</v>
      </c>
      <c r="H736" t="s">
        <v>20</v>
      </c>
      <c r="I736">
        <v>61</v>
      </c>
      <c r="J736" s="1">
        <v>35661</v>
      </c>
      <c r="K736" s="3">
        <v>159567</v>
      </c>
      <c r="L736" s="3">
        <f t="shared" si="22"/>
        <v>13297.25</v>
      </c>
      <c r="M736" s="2">
        <v>0.28000000000000003</v>
      </c>
      <c r="N736" s="3">
        <v>44678.76</v>
      </c>
      <c r="O736" s="3">
        <f t="shared" si="23"/>
        <v>3723.23</v>
      </c>
      <c r="P736" t="s">
        <v>21</v>
      </c>
      <c r="Q736" t="s">
        <v>40</v>
      </c>
    </row>
    <row r="737" spans="2:18" x14ac:dyDescent="0.25">
      <c r="B737" t="s">
        <v>766</v>
      </c>
      <c r="C737" t="s">
        <v>1724</v>
      </c>
      <c r="D737" t="s">
        <v>176</v>
      </c>
      <c r="E737" t="s">
        <v>58</v>
      </c>
      <c r="F737" t="s">
        <v>33</v>
      </c>
      <c r="G737" t="s">
        <v>26</v>
      </c>
      <c r="H737" t="s">
        <v>68</v>
      </c>
      <c r="I737">
        <v>54</v>
      </c>
      <c r="J737" s="1">
        <v>41237</v>
      </c>
      <c r="K737" s="3">
        <v>94407</v>
      </c>
      <c r="L737" s="3">
        <f t="shared" si="22"/>
        <v>7867.25</v>
      </c>
      <c r="M737" s="2">
        <v>0</v>
      </c>
      <c r="N737" s="3">
        <v>0</v>
      </c>
      <c r="O737" s="3">
        <f t="shared" si="23"/>
        <v>0</v>
      </c>
      <c r="P737" t="s">
        <v>73</v>
      </c>
      <c r="Q737" t="s">
        <v>144</v>
      </c>
    </row>
    <row r="738" spans="2:18" x14ac:dyDescent="0.25">
      <c r="B738" t="s">
        <v>767</v>
      </c>
      <c r="C738" t="s">
        <v>1725</v>
      </c>
      <c r="D738" t="s">
        <v>64</v>
      </c>
      <c r="E738" t="s">
        <v>55</v>
      </c>
      <c r="F738" t="s">
        <v>44</v>
      </c>
      <c r="G738" t="s">
        <v>26</v>
      </c>
      <c r="H738" t="s">
        <v>68</v>
      </c>
      <c r="I738">
        <v>62</v>
      </c>
      <c r="J738" s="1">
        <v>37484</v>
      </c>
      <c r="K738" s="3">
        <v>234594</v>
      </c>
      <c r="L738" s="3">
        <f t="shared" si="22"/>
        <v>19549.5</v>
      </c>
      <c r="M738" s="2">
        <v>0.33</v>
      </c>
      <c r="N738" s="3">
        <v>77416.02</v>
      </c>
      <c r="O738" s="3">
        <f t="shared" si="23"/>
        <v>6451.335</v>
      </c>
      <c r="P738" t="s">
        <v>21</v>
      </c>
      <c r="Q738" t="s">
        <v>22</v>
      </c>
    </row>
    <row r="739" spans="2:18" x14ac:dyDescent="0.25">
      <c r="B739" t="s">
        <v>768</v>
      </c>
      <c r="C739" t="s">
        <v>1726</v>
      </c>
      <c r="D739" t="s">
        <v>204</v>
      </c>
      <c r="E739" t="s">
        <v>17</v>
      </c>
      <c r="F739" t="s">
        <v>33</v>
      </c>
      <c r="G739" t="s">
        <v>26</v>
      </c>
      <c r="H739" t="s">
        <v>34</v>
      </c>
      <c r="I739">
        <v>48</v>
      </c>
      <c r="J739" s="1">
        <v>37298</v>
      </c>
      <c r="K739" s="3">
        <v>43080</v>
      </c>
      <c r="L739" s="3">
        <f t="shared" si="22"/>
        <v>3590</v>
      </c>
      <c r="M739" s="2">
        <v>0</v>
      </c>
      <c r="N739" s="3">
        <v>0</v>
      </c>
      <c r="O739" s="3">
        <f t="shared" si="23"/>
        <v>0</v>
      </c>
      <c r="P739" t="s">
        <v>21</v>
      </c>
      <c r="Q739" t="s">
        <v>52</v>
      </c>
    </row>
    <row r="740" spans="2:18" x14ac:dyDescent="0.25">
      <c r="B740" t="s">
        <v>769</v>
      </c>
      <c r="C740" t="s">
        <v>1727</v>
      </c>
      <c r="D740" t="s">
        <v>46</v>
      </c>
      <c r="E740" t="s">
        <v>65</v>
      </c>
      <c r="F740" t="s">
        <v>25</v>
      </c>
      <c r="G740" t="s">
        <v>19</v>
      </c>
      <c r="H740" t="s">
        <v>68</v>
      </c>
      <c r="I740">
        <v>29</v>
      </c>
      <c r="J740" s="1">
        <v>44325</v>
      </c>
      <c r="K740" s="3">
        <v>129541</v>
      </c>
      <c r="L740" s="3">
        <f t="shared" si="22"/>
        <v>10795.083333333334</v>
      </c>
      <c r="M740" s="2">
        <v>0.08</v>
      </c>
      <c r="N740" s="3">
        <v>10363.280000000001</v>
      </c>
      <c r="O740" s="3">
        <f t="shared" si="23"/>
        <v>863.60666666666668</v>
      </c>
      <c r="P740" t="s">
        <v>21</v>
      </c>
      <c r="Q740" t="s">
        <v>40</v>
      </c>
      <c r="R740" s="1">
        <v>44340</v>
      </c>
    </row>
    <row r="741" spans="2:18" x14ac:dyDescent="0.25">
      <c r="B741" t="s">
        <v>770</v>
      </c>
      <c r="C741" t="s">
        <v>1728</v>
      </c>
      <c r="D741" t="s">
        <v>31</v>
      </c>
      <c r="E741" t="s">
        <v>43</v>
      </c>
      <c r="F741" t="s">
        <v>18</v>
      </c>
      <c r="G741" t="s">
        <v>26</v>
      </c>
      <c r="H741" t="s">
        <v>68</v>
      </c>
      <c r="I741">
        <v>39</v>
      </c>
      <c r="J741" s="1">
        <v>41635</v>
      </c>
      <c r="K741" s="3">
        <v>165756</v>
      </c>
      <c r="L741" s="3">
        <f t="shared" si="22"/>
        <v>13813</v>
      </c>
      <c r="M741" s="2">
        <v>0.28000000000000003</v>
      </c>
      <c r="N741" s="3">
        <v>46411.68</v>
      </c>
      <c r="O741" s="3">
        <f t="shared" si="23"/>
        <v>3867.64</v>
      </c>
      <c r="P741" t="s">
        <v>21</v>
      </c>
      <c r="Q741" t="s">
        <v>70</v>
      </c>
      <c r="R741" s="1">
        <v>43991</v>
      </c>
    </row>
    <row r="742" spans="2:18" x14ac:dyDescent="0.25">
      <c r="B742" t="s">
        <v>771</v>
      </c>
      <c r="C742" t="s">
        <v>1729</v>
      </c>
      <c r="D742" t="s">
        <v>16</v>
      </c>
      <c r="E742" t="s">
        <v>32</v>
      </c>
      <c r="F742" t="s">
        <v>33</v>
      </c>
      <c r="G742" t="s">
        <v>26</v>
      </c>
      <c r="H742" t="s">
        <v>27</v>
      </c>
      <c r="I742">
        <v>44</v>
      </c>
      <c r="J742" s="1">
        <v>40274</v>
      </c>
      <c r="K742" s="3">
        <v>142878</v>
      </c>
      <c r="L742" s="3">
        <f t="shared" si="22"/>
        <v>11906.5</v>
      </c>
      <c r="M742" s="2">
        <v>0.12</v>
      </c>
      <c r="N742" s="3">
        <v>17145.36</v>
      </c>
      <c r="O742" s="3">
        <f t="shared" si="23"/>
        <v>1428.78</v>
      </c>
      <c r="P742" t="s">
        <v>21</v>
      </c>
      <c r="Q742" t="s">
        <v>70</v>
      </c>
    </row>
    <row r="743" spans="2:18" x14ac:dyDescent="0.25">
      <c r="B743" t="s">
        <v>772</v>
      </c>
      <c r="C743" t="s">
        <v>1730</v>
      </c>
      <c r="D743" t="s">
        <v>31</v>
      </c>
      <c r="E743" t="s">
        <v>58</v>
      </c>
      <c r="F743" t="s">
        <v>25</v>
      </c>
      <c r="G743" t="s">
        <v>26</v>
      </c>
      <c r="H743" t="s">
        <v>34</v>
      </c>
      <c r="I743">
        <v>52</v>
      </c>
      <c r="J743" s="1">
        <v>39018</v>
      </c>
      <c r="K743" s="3">
        <v>187992</v>
      </c>
      <c r="L743" s="3">
        <f t="shared" si="22"/>
        <v>15666</v>
      </c>
      <c r="M743" s="2">
        <v>0.28000000000000003</v>
      </c>
      <c r="N743" s="3">
        <v>52637.760000000002</v>
      </c>
      <c r="O743" s="3">
        <f t="shared" si="23"/>
        <v>4386.4800000000005</v>
      </c>
      <c r="P743" t="s">
        <v>21</v>
      </c>
      <c r="Q743" t="s">
        <v>49</v>
      </c>
    </row>
    <row r="744" spans="2:18" x14ac:dyDescent="0.25">
      <c r="B744" t="s">
        <v>773</v>
      </c>
      <c r="C744" t="s">
        <v>1731</v>
      </c>
      <c r="D744" t="s">
        <v>64</v>
      </c>
      <c r="E744" t="s">
        <v>55</v>
      </c>
      <c r="F744" t="s">
        <v>33</v>
      </c>
      <c r="G744" t="s">
        <v>19</v>
      </c>
      <c r="H744" t="s">
        <v>68</v>
      </c>
      <c r="I744">
        <v>45</v>
      </c>
      <c r="J744" s="1">
        <v>43521</v>
      </c>
      <c r="K744" s="3">
        <v>249801</v>
      </c>
      <c r="L744" s="3">
        <f t="shared" si="22"/>
        <v>20816.75</v>
      </c>
      <c r="M744" s="2">
        <v>0.39</v>
      </c>
      <c r="N744" s="3">
        <v>97422.39</v>
      </c>
      <c r="O744" s="3">
        <f t="shared" si="23"/>
        <v>8118.5325000000003</v>
      </c>
      <c r="P744" t="s">
        <v>73</v>
      </c>
      <c r="Q744" t="s">
        <v>144</v>
      </c>
    </row>
    <row r="745" spans="2:18" x14ac:dyDescent="0.25">
      <c r="B745" t="s">
        <v>774</v>
      </c>
      <c r="C745" t="s">
        <v>1732</v>
      </c>
      <c r="D745" t="s">
        <v>282</v>
      </c>
      <c r="E745" t="s">
        <v>17</v>
      </c>
      <c r="F745" t="s">
        <v>18</v>
      </c>
      <c r="G745" t="s">
        <v>26</v>
      </c>
      <c r="H745" t="s">
        <v>34</v>
      </c>
      <c r="I745">
        <v>48</v>
      </c>
      <c r="J745" s="1">
        <v>38987</v>
      </c>
      <c r="K745" s="3">
        <v>76505</v>
      </c>
      <c r="L745" s="3">
        <f t="shared" si="22"/>
        <v>6375.416666666667</v>
      </c>
      <c r="M745" s="2">
        <v>0</v>
      </c>
      <c r="N745" s="3">
        <v>0</v>
      </c>
      <c r="O745" s="3">
        <f t="shared" si="23"/>
        <v>0</v>
      </c>
      <c r="P745" t="s">
        <v>21</v>
      </c>
      <c r="Q745" t="s">
        <v>22</v>
      </c>
      <c r="R745" s="1">
        <v>39180</v>
      </c>
    </row>
    <row r="746" spans="2:18" x14ac:dyDescent="0.25">
      <c r="B746" t="s">
        <v>775</v>
      </c>
      <c r="C746" t="s">
        <v>1733</v>
      </c>
      <c r="D746" t="s">
        <v>270</v>
      </c>
      <c r="E746" t="s">
        <v>17</v>
      </c>
      <c r="F746" t="s">
        <v>44</v>
      </c>
      <c r="G746" t="s">
        <v>26</v>
      </c>
      <c r="H746" t="s">
        <v>68</v>
      </c>
      <c r="I746">
        <v>39</v>
      </c>
      <c r="J746" s="1">
        <v>42664</v>
      </c>
      <c r="K746" s="3">
        <v>84297</v>
      </c>
      <c r="L746" s="3">
        <f t="shared" si="22"/>
        <v>7024.75</v>
      </c>
      <c r="M746" s="2">
        <v>0</v>
      </c>
      <c r="N746" s="3">
        <v>0</v>
      </c>
      <c r="O746" s="3">
        <f t="shared" si="23"/>
        <v>0</v>
      </c>
      <c r="P746" t="s">
        <v>73</v>
      </c>
      <c r="Q746" t="s">
        <v>74</v>
      </c>
    </row>
    <row r="747" spans="2:18" x14ac:dyDescent="0.25">
      <c r="B747" t="s">
        <v>776</v>
      </c>
      <c r="C747" t="s">
        <v>1734</v>
      </c>
      <c r="D747" t="s">
        <v>39</v>
      </c>
      <c r="E747" t="s">
        <v>43</v>
      </c>
      <c r="F747" t="s">
        <v>33</v>
      </c>
      <c r="G747" t="s">
        <v>19</v>
      </c>
      <c r="H747" t="s">
        <v>68</v>
      </c>
      <c r="I747">
        <v>53</v>
      </c>
      <c r="J747" s="1">
        <v>42744</v>
      </c>
      <c r="K747" s="3">
        <v>75769</v>
      </c>
      <c r="L747" s="3">
        <f t="shared" si="22"/>
        <v>6314.083333333333</v>
      </c>
      <c r="M747" s="2">
        <v>0</v>
      </c>
      <c r="N747" s="3">
        <v>0</v>
      </c>
      <c r="O747" s="3">
        <f t="shared" si="23"/>
        <v>0</v>
      </c>
      <c r="P747" t="s">
        <v>73</v>
      </c>
      <c r="Q747" t="s">
        <v>74</v>
      </c>
      <c r="R747" s="1">
        <v>44029</v>
      </c>
    </row>
    <row r="748" spans="2:18" x14ac:dyDescent="0.25">
      <c r="B748" t="s">
        <v>136</v>
      </c>
      <c r="C748" t="s">
        <v>1735</v>
      </c>
      <c r="D748" t="s">
        <v>64</v>
      </c>
      <c r="E748" t="s">
        <v>51</v>
      </c>
      <c r="F748" t="s">
        <v>33</v>
      </c>
      <c r="G748" t="s">
        <v>26</v>
      </c>
      <c r="H748" t="s">
        <v>34</v>
      </c>
      <c r="I748">
        <v>41</v>
      </c>
      <c r="J748" s="1">
        <v>41503</v>
      </c>
      <c r="K748" s="3">
        <v>235619</v>
      </c>
      <c r="L748" s="3">
        <f t="shared" si="22"/>
        <v>19634.916666666668</v>
      </c>
      <c r="M748" s="2">
        <v>0.3</v>
      </c>
      <c r="N748" s="3">
        <v>70685.7</v>
      </c>
      <c r="O748" s="3">
        <f t="shared" si="23"/>
        <v>5890.4749999999995</v>
      </c>
      <c r="P748" t="s">
        <v>21</v>
      </c>
      <c r="Q748" t="s">
        <v>22</v>
      </c>
    </row>
    <row r="749" spans="2:18" x14ac:dyDescent="0.25">
      <c r="B749" t="s">
        <v>777</v>
      </c>
      <c r="C749" t="s">
        <v>1736</v>
      </c>
      <c r="D749" t="s">
        <v>31</v>
      </c>
      <c r="E749" t="s">
        <v>58</v>
      </c>
      <c r="F749" t="s">
        <v>33</v>
      </c>
      <c r="G749" t="s">
        <v>26</v>
      </c>
      <c r="H749" t="s">
        <v>68</v>
      </c>
      <c r="I749">
        <v>40</v>
      </c>
      <c r="J749" s="1">
        <v>43868</v>
      </c>
      <c r="K749" s="3">
        <v>187187</v>
      </c>
      <c r="L749" s="3">
        <f t="shared" si="22"/>
        <v>15598.916666666666</v>
      </c>
      <c r="M749" s="2">
        <v>0.18</v>
      </c>
      <c r="N749" s="3">
        <v>33693.660000000003</v>
      </c>
      <c r="O749" s="3">
        <f t="shared" si="23"/>
        <v>2807.8050000000003</v>
      </c>
      <c r="P749" t="s">
        <v>73</v>
      </c>
      <c r="Q749" t="s">
        <v>74</v>
      </c>
    </row>
    <row r="750" spans="2:18" x14ac:dyDescent="0.25">
      <c r="B750" t="s">
        <v>75</v>
      </c>
      <c r="C750" t="s">
        <v>1737</v>
      </c>
      <c r="D750" t="s">
        <v>162</v>
      </c>
      <c r="E750" t="s">
        <v>17</v>
      </c>
      <c r="F750" t="s">
        <v>18</v>
      </c>
      <c r="G750" t="s">
        <v>26</v>
      </c>
      <c r="H750" t="s">
        <v>68</v>
      </c>
      <c r="I750">
        <v>48</v>
      </c>
      <c r="J750" s="1">
        <v>38560</v>
      </c>
      <c r="K750" s="3">
        <v>68987</v>
      </c>
      <c r="L750" s="3">
        <f t="shared" si="22"/>
        <v>5748.916666666667</v>
      </c>
      <c r="M750" s="2">
        <v>0</v>
      </c>
      <c r="N750" s="3">
        <v>0</v>
      </c>
      <c r="O750" s="3">
        <f t="shared" si="23"/>
        <v>0</v>
      </c>
      <c r="P750" t="s">
        <v>21</v>
      </c>
      <c r="Q750" t="s">
        <v>35</v>
      </c>
      <c r="R750" s="1">
        <v>38829</v>
      </c>
    </row>
    <row r="751" spans="2:18" x14ac:dyDescent="0.25">
      <c r="B751" t="s">
        <v>778</v>
      </c>
      <c r="C751" t="s">
        <v>1738</v>
      </c>
      <c r="D751" t="s">
        <v>31</v>
      </c>
      <c r="E751" t="s">
        <v>58</v>
      </c>
      <c r="F751" t="s">
        <v>33</v>
      </c>
      <c r="G751" t="s">
        <v>26</v>
      </c>
      <c r="H751" t="s">
        <v>34</v>
      </c>
      <c r="I751">
        <v>41</v>
      </c>
      <c r="J751" s="1">
        <v>39156</v>
      </c>
      <c r="K751" s="3">
        <v>155926</v>
      </c>
      <c r="L751" s="3">
        <f t="shared" si="22"/>
        <v>12993.833333333334</v>
      </c>
      <c r="M751" s="2">
        <v>0.24</v>
      </c>
      <c r="N751" s="3">
        <v>37422.239999999998</v>
      </c>
      <c r="O751" s="3">
        <f t="shared" si="23"/>
        <v>3118.52</v>
      </c>
      <c r="P751" t="s">
        <v>21</v>
      </c>
      <c r="Q751" t="s">
        <v>70</v>
      </c>
      <c r="R751" s="1">
        <v>39598</v>
      </c>
    </row>
    <row r="752" spans="2:18" x14ac:dyDescent="0.25">
      <c r="B752" t="s">
        <v>779</v>
      </c>
      <c r="C752" t="s">
        <v>1739</v>
      </c>
      <c r="D752" t="s">
        <v>39</v>
      </c>
      <c r="E752" t="s">
        <v>51</v>
      </c>
      <c r="F752" t="s">
        <v>33</v>
      </c>
      <c r="G752" t="s">
        <v>26</v>
      </c>
      <c r="H752" t="s">
        <v>27</v>
      </c>
      <c r="I752">
        <v>54</v>
      </c>
      <c r="J752" s="1">
        <v>42494</v>
      </c>
      <c r="K752" s="3">
        <v>93668</v>
      </c>
      <c r="L752" s="3">
        <f t="shared" si="22"/>
        <v>7805.666666666667</v>
      </c>
      <c r="M752" s="2">
        <v>0</v>
      </c>
      <c r="N752" s="3">
        <v>0</v>
      </c>
      <c r="O752" s="3">
        <f t="shared" si="23"/>
        <v>0</v>
      </c>
      <c r="P752" t="s">
        <v>21</v>
      </c>
      <c r="Q752" t="s">
        <v>35</v>
      </c>
    </row>
    <row r="753" spans="2:18" x14ac:dyDescent="0.25">
      <c r="B753" t="s">
        <v>780</v>
      </c>
      <c r="C753" t="s">
        <v>1740</v>
      </c>
      <c r="D753" t="s">
        <v>114</v>
      </c>
      <c r="E753" t="s">
        <v>55</v>
      </c>
      <c r="F753" t="s">
        <v>18</v>
      </c>
      <c r="G753" t="s">
        <v>26</v>
      </c>
      <c r="H753" t="s">
        <v>34</v>
      </c>
      <c r="I753">
        <v>38</v>
      </c>
      <c r="J753" s="1">
        <v>43798</v>
      </c>
      <c r="K753" s="3">
        <v>69647</v>
      </c>
      <c r="L753" s="3">
        <f t="shared" si="22"/>
        <v>5803.916666666667</v>
      </c>
      <c r="M753" s="2">
        <v>0</v>
      </c>
      <c r="N753" s="3">
        <v>0</v>
      </c>
      <c r="O753" s="3">
        <f t="shared" si="23"/>
        <v>0</v>
      </c>
      <c r="P753" t="s">
        <v>21</v>
      </c>
      <c r="Q753" t="s">
        <v>49</v>
      </c>
      <c r="R753" s="1">
        <v>44671</v>
      </c>
    </row>
    <row r="754" spans="2:18" x14ac:dyDescent="0.25">
      <c r="B754" t="s">
        <v>781</v>
      </c>
      <c r="C754" t="s">
        <v>1741</v>
      </c>
      <c r="D754" t="s">
        <v>188</v>
      </c>
      <c r="E754" t="s">
        <v>17</v>
      </c>
      <c r="F754" t="s">
        <v>44</v>
      </c>
      <c r="G754" t="s">
        <v>26</v>
      </c>
      <c r="H754" t="s">
        <v>27</v>
      </c>
      <c r="I754">
        <v>57</v>
      </c>
      <c r="J754" s="1">
        <v>37798</v>
      </c>
      <c r="K754" s="3">
        <v>63318</v>
      </c>
      <c r="L754" s="3">
        <f t="shared" si="22"/>
        <v>5276.5</v>
      </c>
      <c r="M754" s="2">
        <v>0</v>
      </c>
      <c r="N754" s="3">
        <v>0</v>
      </c>
      <c r="O754" s="3">
        <f t="shared" si="23"/>
        <v>0</v>
      </c>
      <c r="P754" t="s">
        <v>21</v>
      </c>
      <c r="Q754" t="s">
        <v>70</v>
      </c>
    </row>
    <row r="755" spans="2:18" x14ac:dyDescent="0.25">
      <c r="B755" t="s">
        <v>782</v>
      </c>
      <c r="C755" t="s">
        <v>1742</v>
      </c>
      <c r="D755" t="s">
        <v>39</v>
      </c>
      <c r="E755" t="s">
        <v>65</v>
      </c>
      <c r="F755" t="s">
        <v>25</v>
      </c>
      <c r="G755" t="s">
        <v>26</v>
      </c>
      <c r="H755" t="s">
        <v>27</v>
      </c>
      <c r="I755">
        <v>63</v>
      </c>
      <c r="J755" s="1">
        <v>42778</v>
      </c>
      <c r="K755" s="3">
        <v>77629</v>
      </c>
      <c r="L755" s="3">
        <f t="shared" si="22"/>
        <v>6469.083333333333</v>
      </c>
      <c r="M755" s="2">
        <v>0</v>
      </c>
      <c r="N755" s="3">
        <v>0</v>
      </c>
      <c r="O755" s="3">
        <f t="shared" si="23"/>
        <v>0</v>
      </c>
      <c r="P755" t="s">
        <v>28</v>
      </c>
      <c r="Q755" t="s">
        <v>86</v>
      </c>
    </row>
    <row r="756" spans="2:18" x14ac:dyDescent="0.25">
      <c r="B756" t="s">
        <v>783</v>
      </c>
      <c r="C756" t="s">
        <v>1743</v>
      </c>
      <c r="D756" t="s">
        <v>16</v>
      </c>
      <c r="E756" t="s">
        <v>55</v>
      </c>
      <c r="F756" t="s">
        <v>25</v>
      </c>
      <c r="G756" t="s">
        <v>26</v>
      </c>
      <c r="H756" t="s">
        <v>27</v>
      </c>
      <c r="I756">
        <v>62</v>
      </c>
      <c r="J756" s="1">
        <v>43061</v>
      </c>
      <c r="K756" s="3">
        <v>138808</v>
      </c>
      <c r="L756" s="3">
        <f t="shared" si="22"/>
        <v>11567.333333333334</v>
      </c>
      <c r="M756" s="2">
        <v>0.15</v>
      </c>
      <c r="N756" s="3">
        <v>20821.2</v>
      </c>
      <c r="O756" s="3">
        <f t="shared" si="23"/>
        <v>1735.1000000000001</v>
      </c>
      <c r="P756" t="s">
        <v>28</v>
      </c>
      <c r="Q756" t="s">
        <v>29</v>
      </c>
    </row>
    <row r="757" spans="2:18" x14ac:dyDescent="0.25">
      <c r="B757" t="s">
        <v>784</v>
      </c>
      <c r="C757" t="s">
        <v>1744</v>
      </c>
      <c r="D757" t="s">
        <v>96</v>
      </c>
      <c r="E757" t="s">
        <v>17</v>
      </c>
      <c r="F757" t="s">
        <v>18</v>
      </c>
      <c r="G757" t="s">
        <v>19</v>
      </c>
      <c r="H757" t="s">
        <v>34</v>
      </c>
      <c r="I757">
        <v>49</v>
      </c>
      <c r="J757" s="1">
        <v>41703</v>
      </c>
      <c r="K757" s="3">
        <v>88777</v>
      </c>
      <c r="L757" s="3">
        <f t="shared" si="22"/>
        <v>7398.083333333333</v>
      </c>
      <c r="M757" s="2">
        <v>0</v>
      </c>
      <c r="N757" s="3">
        <v>0</v>
      </c>
      <c r="O757" s="3">
        <f t="shared" si="23"/>
        <v>0</v>
      </c>
      <c r="P757" t="s">
        <v>21</v>
      </c>
      <c r="Q757" t="s">
        <v>35</v>
      </c>
    </row>
    <row r="758" spans="2:18" x14ac:dyDescent="0.25">
      <c r="B758" t="s">
        <v>785</v>
      </c>
      <c r="C758" t="s">
        <v>1745</v>
      </c>
      <c r="D758" t="s">
        <v>31</v>
      </c>
      <c r="E758" t="s">
        <v>51</v>
      </c>
      <c r="F758" t="s">
        <v>44</v>
      </c>
      <c r="G758" t="s">
        <v>19</v>
      </c>
      <c r="H758" t="s">
        <v>27</v>
      </c>
      <c r="I758">
        <v>60</v>
      </c>
      <c r="J758" s="1">
        <v>38121</v>
      </c>
      <c r="K758" s="3">
        <v>186378</v>
      </c>
      <c r="L758" s="3">
        <f t="shared" si="22"/>
        <v>15531.5</v>
      </c>
      <c r="M758" s="2">
        <v>0.26</v>
      </c>
      <c r="N758" s="3">
        <v>48458.28</v>
      </c>
      <c r="O758" s="3">
        <f t="shared" si="23"/>
        <v>4038.19</v>
      </c>
      <c r="P758" t="s">
        <v>28</v>
      </c>
      <c r="Q758" t="s">
        <v>29</v>
      </c>
    </row>
    <row r="759" spans="2:18" x14ac:dyDescent="0.25">
      <c r="B759" t="s">
        <v>786</v>
      </c>
      <c r="C759" t="s">
        <v>1746</v>
      </c>
      <c r="D759" t="s">
        <v>82</v>
      </c>
      <c r="E759" t="s">
        <v>58</v>
      </c>
      <c r="F759" t="s">
        <v>18</v>
      </c>
      <c r="G759" t="s">
        <v>19</v>
      </c>
      <c r="H759" t="s">
        <v>27</v>
      </c>
      <c r="I759">
        <v>45</v>
      </c>
      <c r="J759" s="1">
        <v>42117</v>
      </c>
      <c r="K759" s="3">
        <v>60017</v>
      </c>
      <c r="L759" s="3">
        <f t="shared" si="22"/>
        <v>5001.416666666667</v>
      </c>
      <c r="M759" s="2">
        <v>0</v>
      </c>
      <c r="N759" s="3">
        <v>0</v>
      </c>
      <c r="O759" s="3">
        <f t="shared" si="23"/>
        <v>0</v>
      </c>
      <c r="P759" t="s">
        <v>21</v>
      </c>
      <c r="Q759" t="s">
        <v>35</v>
      </c>
    </row>
    <row r="760" spans="2:18" x14ac:dyDescent="0.25">
      <c r="B760" t="s">
        <v>787</v>
      </c>
      <c r="C760" t="s">
        <v>1747</v>
      </c>
      <c r="D760" t="s">
        <v>16</v>
      </c>
      <c r="E760" t="s">
        <v>43</v>
      </c>
      <c r="F760" t="s">
        <v>33</v>
      </c>
      <c r="G760" t="s">
        <v>19</v>
      </c>
      <c r="H760" t="s">
        <v>68</v>
      </c>
      <c r="I760">
        <v>45</v>
      </c>
      <c r="J760" s="1">
        <v>43305</v>
      </c>
      <c r="K760" s="3">
        <v>148991</v>
      </c>
      <c r="L760" s="3">
        <f t="shared" si="22"/>
        <v>12415.916666666666</v>
      </c>
      <c r="M760" s="2">
        <v>0.12</v>
      </c>
      <c r="N760" s="3">
        <v>17878.919999999998</v>
      </c>
      <c r="O760" s="3">
        <f t="shared" si="23"/>
        <v>1489.9099999999999</v>
      </c>
      <c r="P760" t="s">
        <v>73</v>
      </c>
      <c r="Q760" t="s">
        <v>144</v>
      </c>
    </row>
    <row r="761" spans="2:18" x14ac:dyDescent="0.25">
      <c r="B761" t="s">
        <v>788</v>
      </c>
      <c r="C761" t="s">
        <v>1748</v>
      </c>
      <c r="D761" t="s">
        <v>120</v>
      </c>
      <c r="E761" t="s">
        <v>58</v>
      </c>
      <c r="F761" t="s">
        <v>33</v>
      </c>
      <c r="G761" t="s">
        <v>19</v>
      </c>
      <c r="H761" t="s">
        <v>68</v>
      </c>
      <c r="I761">
        <v>52</v>
      </c>
      <c r="J761" s="1">
        <v>39532</v>
      </c>
      <c r="K761" s="3">
        <v>97398</v>
      </c>
      <c r="L761" s="3">
        <f t="shared" si="22"/>
        <v>8116.5</v>
      </c>
      <c r="M761" s="2">
        <v>0</v>
      </c>
      <c r="N761" s="3">
        <v>0</v>
      </c>
      <c r="O761" s="3">
        <f t="shared" si="23"/>
        <v>0</v>
      </c>
      <c r="P761" t="s">
        <v>73</v>
      </c>
      <c r="Q761" t="s">
        <v>74</v>
      </c>
    </row>
    <row r="762" spans="2:18" x14ac:dyDescent="0.25">
      <c r="B762" t="s">
        <v>789</v>
      </c>
      <c r="C762" t="s">
        <v>1749</v>
      </c>
      <c r="D762" t="s">
        <v>103</v>
      </c>
      <c r="E762" t="s">
        <v>55</v>
      </c>
      <c r="F762" t="s">
        <v>25</v>
      </c>
      <c r="G762" t="s">
        <v>19</v>
      </c>
      <c r="H762" t="s">
        <v>27</v>
      </c>
      <c r="I762">
        <v>63</v>
      </c>
      <c r="J762" s="1">
        <v>39204</v>
      </c>
      <c r="K762" s="3">
        <v>72805</v>
      </c>
      <c r="L762" s="3">
        <f t="shared" si="22"/>
        <v>6067.083333333333</v>
      </c>
      <c r="M762" s="2">
        <v>0</v>
      </c>
      <c r="N762" s="3">
        <v>0</v>
      </c>
      <c r="O762" s="3">
        <f t="shared" si="23"/>
        <v>0</v>
      </c>
      <c r="P762" t="s">
        <v>28</v>
      </c>
      <c r="Q762" t="s">
        <v>61</v>
      </c>
    </row>
    <row r="763" spans="2:18" x14ac:dyDescent="0.25">
      <c r="B763" t="s">
        <v>790</v>
      </c>
      <c r="C763" t="s">
        <v>1750</v>
      </c>
      <c r="D763" t="s">
        <v>185</v>
      </c>
      <c r="E763" t="s">
        <v>43</v>
      </c>
      <c r="F763" t="s">
        <v>18</v>
      </c>
      <c r="G763" t="s">
        <v>19</v>
      </c>
      <c r="H763" t="s">
        <v>27</v>
      </c>
      <c r="I763">
        <v>46</v>
      </c>
      <c r="J763" s="1">
        <v>44213</v>
      </c>
      <c r="K763" s="3">
        <v>72131</v>
      </c>
      <c r="L763" s="3">
        <f t="shared" si="22"/>
        <v>6010.916666666667</v>
      </c>
      <c r="M763" s="2">
        <v>0</v>
      </c>
      <c r="N763" s="3">
        <v>0</v>
      </c>
      <c r="O763" s="3">
        <f t="shared" si="23"/>
        <v>0</v>
      </c>
      <c r="P763" t="s">
        <v>28</v>
      </c>
      <c r="Q763" t="s">
        <v>61</v>
      </c>
    </row>
    <row r="764" spans="2:18" x14ac:dyDescent="0.25">
      <c r="B764" t="s">
        <v>791</v>
      </c>
      <c r="C764" t="s">
        <v>1751</v>
      </c>
      <c r="D764" t="s">
        <v>46</v>
      </c>
      <c r="E764" t="s">
        <v>55</v>
      </c>
      <c r="F764" t="s">
        <v>25</v>
      </c>
      <c r="G764" t="s">
        <v>26</v>
      </c>
      <c r="H764" t="s">
        <v>34</v>
      </c>
      <c r="I764">
        <v>64</v>
      </c>
      <c r="J764" s="1">
        <v>33964</v>
      </c>
      <c r="K764" s="3">
        <v>104668</v>
      </c>
      <c r="L764" s="3">
        <f t="shared" si="22"/>
        <v>8722.3333333333339</v>
      </c>
      <c r="M764" s="2">
        <v>0.08</v>
      </c>
      <c r="N764" s="3">
        <v>8373.44</v>
      </c>
      <c r="O764" s="3">
        <f t="shared" si="23"/>
        <v>697.78666666666675</v>
      </c>
      <c r="P764" t="s">
        <v>21</v>
      </c>
      <c r="Q764" t="s">
        <v>70</v>
      </c>
    </row>
    <row r="765" spans="2:18" x14ac:dyDescent="0.25">
      <c r="B765" t="s">
        <v>792</v>
      </c>
      <c r="C765" t="s">
        <v>1752</v>
      </c>
      <c r="D765" t="s">
        <v>39</v>
      </c>
      <c r="E765" t="s">
        <v>43</v>
      </c>
      <c r="F765" t="s">
        <v>25</v>
      </c>
      <c r="G765" t="s">
        <v>19</v>
      </c>
      <c r="H765" t="s">
        <v>34</v>
      </c>
      <c r="I765">
        <v>53</v>
      </c>
      <c r="J765" s="1">
        <v>42952</v>
      </c>
      <c r="K765" s="3">
        <v>89769</v>
      </c>
      <c r="L765" s="3">
        <f t="shared" si="22"/>
        <v>7480.75</v>
      </c>
      <c r="M765" s="2">
        <v>0</v>
      </c>
      <c r="N765" s="3">
        <v>0</v>
      </c>
      <c r="O765" s="3">
        <f t="shared" si="23"/>
        <v>0</v>
      </c>
      <c r="P765" t="s">
        <v>21</v>
      </c>
      <c r="Q765" t="s">
        <v>22</v>
      </c>
    </row>
    <row r="766" spans="2:18" x14ac:dyDescent="0.25">
      <c r="B766" t="s">
        <v>793</v>
      </c>
      <c r="C766" t="s">
        <v>1753</v>
      </c>
      <c r="D766" t="s">
        <v>46</v>
      </c>
      <c r="E766" t="s">
        <v>43</v>
      </c>
      <c r="F766" t="s">
        <v>44</v>
      </c>
      <c r="G766" t="s">
        <v>19</v>
      </c>
      <c r="H766" t="s">
        <v>27</v>
      </c>
      <c r="I766">
        <v>27</v>
      </c>
      <c r="J766" s="1">
        <v>43358</v>
      </c>
      <c r="K766" s="3">
        <v>127616</v>
      </c>
      <c r="L766" s="3">
        <f t="shared" si="22"/>
        <v>10634.666666666666</v>
      </c>
      <c r="M766" s="2">
        <v>7.0000000000000007E-2</v>
      </c>
      <c r="N766" s="3">
        <v>8933.1200000000008</v>
      </c>
      <c r="O766" s="3">
        <f t="shared" si="23"/>
        <v>744.42666666666673</v>
      </c>
      <c r="P766" t="s">
        <v>21</v>
      </c>
      <c r="Q766" t="s">
        <v>70</v>
      </c>
    </row>
    <row r="767" spans="2:18" x14ac:dyDescent="0.25">
      <c r="B767" t="s">
        <v>315</v>
      </c>
      <c r="C767" t="s">
        <v>1754</v>
      </c>
      <c r="D767" t="s">
        <v>46</v>
      </c>
      <c r="E767" t="s">
        <v>55</v>
      </c>
      <c r="F767" t="s">
        <v>44</v>
      </c>
      <c r="G767" t="s">
        <v>26</v>
      </c>
      <c r="H767" t="s">
        <v>34</v>
      </c>
      <c r="I767">
        <v>45</v>
      </c>
      <c r="J767" s="1">
        <v>41099</v>
      </c>
      <c r="K767" s="3">
        <v>109883</v>
      </c>
      <c r="L767" s="3">
        <f t="shared" si="22"/>
        <v>9156.9166666666661</v>
      </c>
      <c r="M767" s="2">
        <v>7.0000000000000007E-2</v>
      </c>
      <c r="N767" s="3">
        <v>7691.81</v>
      </c>
      <c r="O767" s="3">
        <f t="shared" si="23"/>
        <v>640.98416666666674</v>
      </c>
      <c r="P767" t="s">
        <v>21</v>
      </c>
      <c r="Q767" t="s">
        <v>70</v>
      </c>
    </row>
    <row r="768" spans="2:18" x14ac:dyDescent="0.25">
      <c r="B768" t="s">
        <v>794</v>
      </c>
      <c r="C768" t="s">
        <v>1755</v>
      </c>
      <c r="D768" t="s">
        <v>126</v>
      </c>
      <c r="E768" t="s">
        <v>55</v>
      </c>
      <c r="F768" t="s">
        <v>25</v>
      </c>
      <c r="G768" t="s">
        <v>19</v>
      </c>
      <c r="H768" t="s">
        <v>27</v>
      </c>
      <c r="I768">
        <v>25</v>
      </c>
      <c r="J768" s="1">
        <v>44270</v>
      </c>
      <c r="K768" s="3">
        <v>47974</v>
      </c>
      <c r="L768" s="3">
        <f t="shared" si="22"/>
        <v>3997.8333333333335</v>
      </c>
      <c r="M768" s="2">
        <v>0</v>
      </c>
      <c r="N768" s="3">
        <v>0</v>
      </c>
      <c r="O768" s="3">
        <f t="shared" si="23"/>
        <v>0</v>
      </c>
      <c r="P768" t="s">
        <v>28</v>
      </c>
      <c r="Q768" t="s">
        <v>29</v>
      </c>
    </row>
    <row r="769" spans="2:18" x14ac:dyDescent="0.25">
      <c r="B769" t="s">
        <v>795</v>
      </c>
      <c r="C769" t="s">
        <v>1756</v>
      </c>
      <c r="D769" t="s">
        <v>16</v>
      </c>
      <c r="E769" t="s">
        <v>17</v>
      </c>
      <c r="F769" t="s">
        <v>33</v>
      </c>
      <c r="G769" t="s">
        <v>19</v>
      </c>
      <c r="H769" t="s">
        <v>34</v>
      </c>
      <c r="I769">
        <v>43</v>
      </c>
      <c r="J769" s="1">
        <v>42090</v>
      </c>
      <c r="K769" s="3">
        <v>120321</v>
      </c>
      <c r="L769" s="3">
        <f t="shared" si="22"/>
        <v>10026.75</v>
      </c>
      <c r="M769" s="2">
        <v>0.12</v>
      </c>
      <c r="N769" s="3">
        <v>14438.52</v>
      </c>
      <c r="O769" s="3">
        <f t="shared" si="23"/>
        <v>1203.21</v>
      </c>
      <c r="P769" t="s">
        <v>21</v>
      </c>
      <c r="Q769" t="s">
        <v>52</v>
      </c>
    </row>
    <row r="770" spans="2:18" x14ac:dyDescent="0.25">
      <c r="B770" t="s">
        <v>796</v>
      </c>
      <c r="C770" t="s">
        <v>1757</v>
      </c>
      <c r="D770" t="s">
        <v>89</v>
      </c>
      <c r="E770" t="s">
        <v>17</v>
      </c>
      <c r="F770" t="s">
        <v>25</v>
      </c>
      <c r="G770" t="s">
        <v>19</v>
      </c>
      <c r="H770" t="s">
        <v>68</v>
      </c>
      <c r="I770">
        <v>61</v>
      </c>
      <c r="J770" s="1">
        <v>41861</v>
      </c>
      <c r="K770" s="3">
        <v>57446</v>
      </c>
      <c r="L770" s="3">
        <f t="shared" si="22"/>
        <v>4787.166666666667</v>
      </c>
      <c r="M770" s="2">
        <v>0</v>
      </c>
      <c r="N770" s="3">
        <v>0</v>
      </c>
      <c r="O770" s="3">
        <f t="shared" si="23"/>
        <v>0</v>
      </c>
      <c r="P770" t="s">
        <v>21</v>
      </c>
      <c r="Q770" t="s">
        <v>40</v>
      </c>
    </row>
    <row r="771" spans="2:18" x14ac:dyDescent="0.25">
      <c r="B771" t="s">
        <v>797</v>
      </c>
      <c r="C771" t="s">
        <v>1758</v>
      </c>
      <c r="D771" t="s">
        <v>31</v>
      </c>
      <c r="E771" t="s">
        <v>51</v>
      </c>
      <c r="F771" t="s">
        <v>18</v>
      </c>
      <c r="G771" t="s">
        <v>19</v>
      </c>
      <c r="H771" t="s">
        <v>34</v>
      </c>
      <c r="I771">
        <v>42</v>
      </c>
      <c r="J771" s="1">
        <v>39968</v>
      </c>
      <c r="K771" s="3">
        <v>174099</v>
      </c>
      <c r="L771" s="3">
        <f t="shared" si="22"/>
        <v>14508.25</v>
      </c>
      <c r="M771" s="2">
        <v>0.26</v>
      </c>
      <c r="N771" s="3">
        <v>45265.74</v>
      </c>
      <c r="O771" s="3">
        <f t="shared" si="23"/>
        <v>3772.145</v>
      </c>
      <c r="P771" t="s">
        <v>21</v>
      </c>
      <c r="Q771" t="s">
        <v>52</v>
      </c>
    </row>
    <row r="772" spans="2:18" x14ac:dyDescent="0.25">
      <c r="B772" t="s">
        <v>798</v>
      </c>
      <c r="C772" t="s">
        <v>1759</v>
      </c>
      <c r="D772" t="s">
        <v>16</v>
      </c>
      <c r="E772" t="s">
        <v>32</v>
      </c>
      <c r="F772" t="s">
        <v>25</v>
      </c>
      <c r="G772" t="s">
        <v>26</v>
      </c>
      <c r="H772" t="s">
        <v>27</v>
      </c>
      <c r="I772">
        <v>63</v>
      </c>
      <c r="J772" s="1">
        <v>37295</v>
      </c>
      <c r="K772" s="3">
        <v>128703</v>
      </c>
      <c r="L772" s="3">
        <f t="shared" ref="L772:L835" si="24">K772/12</f>
        <v>10725.25</v>
      </c>
      <c r="M772" s="2">
        <v>0.13</v>
      </c>
      <c r="N772" s="3">
        <v>16731.39</v>
      </c>
      <c r="O772" s="3">
        <f t="shared" ref="O772:O835" si="25">N772/12</f>
        <v>1394.2825</v>
      </c>
      <c r="P772" t="s">
        <v>21</v>
      </c>
      <c r="Q772" t="s">
        <v>52</v>
      </c>
    </row>
    <row r="773" spans="2:18" x14ac:dyDescent="0.25">
      <c r="B773" t="s">
        <v>799</v>
      </c>
      <c r="C773" t="s">
        <v>1760</v>
      </c>
      <c r="D773" t="s">
        <v>120</v>
      </c>
      <c r="E773" t="s">
        <v>58</v>
      </c>
      <c r="F773" t="s">
        <v>44</v>
      </c>
      <c r="G773" t="s">
        <v>19</v>
      </c>
      <c r="H773" t="s">
        <v>34</v>
      </c>
      <c r="I773">
        <v>32</v>
      </c>
      <c r="J773" s="1">
        <v>42317</v>
      </c>
      <c r="K773" s="3">
        <v>65247</v>
      </c>
      <c r="L773" s="3">
        <f t="shared" si="24"/>
        <v>5437.25</v>
      </c>
      <c r="M773" s="2">
        <v>0</v>
      </c>
      <c r="N773" s="3">
        <v>0</v>
      </c>
      <c r="O773" s="3">
        <f t="shared" si="25"/>
        <v>0</v>
      </c>
      <c r="P773" t="s">
        <v>21</v>
      </c>
      <c r="Q773" t="s">
        <v>40</v>
      </c>
    </row>
    <row r="774" spans="2:18" x14ac:dyDescent="0.25">
      <c r="B774" t="s">
        <v>800</v>
      </c>
      <c r="C774" t="s">
        <v>1761</v>
      </c>
      <c r="D774" t="s">
        <v>82</v>
      </c>
      <c r="E774" t="s">
        <v>58</v>
      </c>
      <c r="F774" t="s">
        <v>18</v>
      </c>
      <c r="G774" t="s">
        <v>26</v>
      </c>
      <c r="H774" t="s">
        <v>68</v>
      </c>
      <c r="I774">
        <v>27</v>
      </c>
      <c r="J774" s="1">
        <v>43371</v>
      </c>
      <c r="K774" s="3">
        <v>64247</v>
      </c>
      <c r="L774" s="3">
        <f t="shared" si="24"/>
        <v>5353.916666666667</v>
      </c>
      <c r="M774" s="2">
        <v>0</v>
      </c>
      <c r="N774" s="3">
        <v>0</v>
      </c>
      <c r="O774" s="3">
        <f t="shared" si="25"/>
        <v>0</v>
      </c>
      <c r="P774" t="s">
        <v>73</v>
      </c>
      <c r="Q774" t="s">
        <v>77</v>
      </c>
    </row>
    <row r="775" spans="2:18" x14ac:dyDescent="0.25">
      <c r="B775" t="s">
        <v>801</v>
      </c>
      <c r="C775" t="s">
        <v>1762</v>
      </c>
      <c r="D775" t="s">
        <v>46</v>
      </c>
      <c r="E775" t="s">
        <v>55</v>
      </c>
      <c r="F775" t="s">
        <v>18</v>
      </c>
      <c r="G775" t="s">
        <v>19</v>
      </c>
      <c r="H775" t="s">
        <v>34</v>
      </c>
      <c r="I775">
        <v>33</v>
      </c>
      <c r="J775" s="1">
        <v>41071</v>
      </c>
      <c r="K775" s="3">
        <v>118253</v>
      </c>
      <c r="L775" s="3">
        <f t="shared" si="24"/>
        <v>9854.4166666666661</v>
      </c>
      <c r="M775" s="2">
        <v>0.08</v>
      </c>
      <c r="N775" s="3">
        <v>9460.24</v>
      </c>
      <c r="O775" s="3">
        <f t="shared" si="25"/>
        <v>788.35333333333335</v>
      </c>
      <c r="P775" t="s">
        <v>21</v>
      </c>
      <c r="Q775" t="s">
        <v>52</v>
      </c>
    </row>
    <row r="776" spans="2:18" x14ac:dyDescent="0.25">
      <c r="B776" t="s">
        <v>802</v>
      </c>
      <c r="C776" t="s">
        <v>1763</v>
      </c>
      <c r="D776" t="s">
        <v>124</v>
      </c>
      <c r="E776" t="s">
        <v>58</v>
      </c>
      <c r="F776" t="s">
        <v>25</v>
      </c>
      <c r="G776" t="s">
        <v>19</v>
      </c>
      <c r="H776" t="s">
        <v>27</v>
      </c>
      <c r="I776">
        <v>45</v>
      </c>
      <c r="J776" s="1">
        <v>38057</v>
      </c>
      <c r="K776" s="3">
        <v>109422</v>
      </c>
      <c r="L776" s="3">
        <f t="shared" si="24"/>
        <v>9118.5</v>
      </c>
      <c r="M776" s="2">
        <v>0</v>
      </c>
      <c r="N776" s="3">
        <v>0</v>
      </c>
      <c r="O776" s="3">
        <f t="shared" si="25"/>
        <v>0</v>
      </c>
      <c r="P776" t="s">
        <v>28</v>
      </c>
      <c r="Q776" t="s">
        <v>29</v>
      </c>
    </row>
    <row r="777" spans="2:18" x14ac:dyDescent="0.25">
      <c r="B777" t="s">
        <v>803</v>
      </c>
      <c r="C777" t="s">
        <v>1764</v>
      </c>
      <c r="D777" t="s">
        <v>46</v>
      </c>
      <c r="E777" t="s">
        <v>55</v>
      </c>
      <c r="F777" t="s">
        <v>44</v>
      </c>
      <c r="G777" t="s">
        <v>26</v>
      </c>
      <c r="H777" t="s">
        <v>27</v>
      </c>
      <c r="I777">
        <v>41</v>
      </c>
      <c r="J777" s="1">
        <v>43502</v>
      </c>
      <c r="K777" s="3">
        <v>126950</v>
      </c>
      <c r="L777" s="3">
        <f t="shared" si="24"/>
        <v>10579.166666666666</v>
      </c>
      <c r="M777" s="2">
        <v>0.1</v>
      </c>
      <c r="N777" s="3">
        <v>12695</v>
      </c>
      <c r="O777" s="3">
        <f t="shared" si="25"/>
        <v>1057.9166666666667</v>
      </c>
      <c r="P777" t="s">
        <v>21</v>
      </c>
      <c r="Q777" t="s">
        <v>35</v>
      </c>
    </row>
    <row r="778" spans="2:18" x14ac:dyDescent="0.25">
      <c r="B778" t="s">
        <v>804</v>
      </c>
      <c r="C778" t="s">
        <v>1765</v>
      </c>
      <c r="D778" t="s">
        <v>96</v>
      </c>
      <c r="E778" t="s">
        <v>17</v>
      </c>
      <c r="F778" t="s">
        <v>25</v>
      </c>
      <c r="G778" t="s">
        <v>19</v>
      </c>
      <c r="H778" t="s">
        <v>27</v>
      </c>
      <c r="I778">
        <v>36</v>
      </c>
      <c r="J778" s="1">
        <v>41964</v>
      </c>
      <c r="K778" s="3">
        <v>97500</v>
      </c>
      <c r="L778" s="3">
        <f t="shared" si="24"/>
        <v>8125</v>
      </c>
      <c r="M778" s="2">
        <v>0</v>
      </c>
      <c r="N778" s="3">
        <v>0</v>
      </c>
      <c r="O778" s="3">
        <f t="shared" si="25"/>
        <v>0</v>
      </c>
      <c r="P778" t="s">
        <v>21</v>
      </c>
      <c r="Q778" t="s">
        <v>49</v>
      </c>
    </row>
    <row r="779" spans="2:18" x14ac:dyDescent="0.25">
      <c r="B779" t="s">
        <v>805</v>
      </c>
      <c r="C779" t="s">
        <v>1766</v>
      </c>
      <c r="D779" t="s">
        <v>89</v>
      </c>
      <c r="E779" t="s">
        <v>17</v>
      </c>
      <c r="F779" t="s">
        <v>25</v>
      </c>
      <c r="G779" t="s">
        <v>26</v>
      </c>
      <c r="H779" t="s">
        <v>27</v>
      </c>
      <c r="I779">
        <v>25</v>
      </c>
      <c r="J779" s="1">
        <v>44213</v>
      </c>
      <c r="K779" s="3">
        <v>41844</v>
      </c>
      <c r="L779" s="3">
        <f t="shared" si="24"/>
        <v>3487</v>
      </c>
      <c r="M779" s="2">
        <v>0</v>
      </c>
      <c r="N779" s="3">
        <v>0</v>
      </c>
      <c r="O779" s="3">
        <f t="shared" si="25"/>
        <v>0</v>
      </c>
      <c r="P779" t="s">
        <v>28</v>
      </c>
      <c r="Q779" t="s">
        <v>29</v>
      </c>
    </row>
    <row r="780" spans="2:18" x14ac:dyDescent="0.25">
      <c r="B780" t="s">
        <v>806</v>
      </c>
      <c r="C780" t="s">
        <v>1767</v>
      </c>
      <c r="D780" t="s">
        <v>92</v>
      </c>
      <c r="E780" t="s">
        <v>51</v>
      </c>
      <c r="F780" t="s">
        <v>18</v>
      </c>
      <c r="G780" t="s">
        <v>26</v>
      </c>
      <c r="H780" t="s">
        <v>27</v>
      </c>
      <c r="I780">
        <v>43</v>
      </c>
      <c r="J780" s="1">
        <v>41680</v>
      </c>
      <c r="K780" s="3">
        <v>58875</v>
      </c>
      <c r="L780" s="3">
        <f t="shared" si="24"/>
        <v>4906.25</v>
      </c>
      <c r="M780" s="2">
        <v>0</v>
      </c>
      <c r="N780" s="3">
        <v>0</v>
      </c>
      <c r="O780" s="3">
        <f t="shared" si="25"/>
        <v>0</v>
      </c>
      <c r="P780" t="s">
        <v>28</v>
      </c>
      <c r="Q780" t="s">
        <v>98</v>
      </c>
    </row>
    <row r="781" spans="2:18" x14ac:dyDescent="0.25">
      <c r="B781" t="s">
        <v>807</v>
      </c>
      <c r="C781" t="s">
        <v>1768</v>
      </c>
      <c r="D781" t="s">
        <v>42</v>
      </c>
      <c r="E781" t="s">
        <v>43</v>
      </c>
      <c r="F781" t="s">
        <v>25</v>
      </c>
      <c r="G781" t="s">
        <v>19</v>
      </c>
      <c r="H781" t="s">
        <v>27</v>
      </c>
      <c r="I781">
        <v>37</v>
      </c>
      <c r="J781" s="1">
        <v>42318</v>
      </c>
      <c r="K781" s="3">
        <v>64204</v>
      </c>
      <c r="L781" s="3">
        <f t="shared" si="24"/>
        <v>5350.333333333333</v>
      </c>
      <c r="M781" s="2">
        <v>0</v>
      </c>
      <c r="N781" s="3">
        <v>0</v>
      </c>
      <c r="O781" s="3">
        <f t="shared" si="25"/>
        <v>0</v>
      </c>
      <c r="P781" t="s">
        <v>21</v>
      </c>
      <c r="Q781" t="s">
        <v>70</v>
      </c>
      <c r="R781" s="1">
        <v>44306</v>
      </c>
    </row>
    <row r="782" spans="2:18" x14ac:dyDescent="0.25">
      <c r="B782" t="s">
        <v>808</v>
      </c>
      <c r="C782" t="s">
        <v>1769</v>
      </c>
      <c r="D782" t="s">
        <v>92</v>
      </c>
      <c r="E782" t="s">
        <v>43</v>
      </c>
      <c r="F782" t="s">
        <v>44</v>
      </c>
      <c r="G782" t="s">
        <v>19</v>
      </c>
      <c r="H782" t="s">
        <v>27</v>
      </c>
      <c r="I782">
        <v>42</v>
      </c>
      <c r="J782" s="1">
        <v>40307</v>
      </c>
      <c r="K782" s="3">
        <v>67743</v>
      </c>
      <c r="L782" s="3">
        <f t="shared" si="24"/>
        <v>5645.25</v>
      </c>
      <c r="M782" s="2">
        <v>0</v>
      </c>
      <c r="N782" s="3">
        <v>0</v>
      </c>
      <c r="O782" s="3">
        <f t="shared" si="25"/>
        <v>0</v>
      </c>
      <c r="P782" t="s">
        <v>28</v>
      </c>
      <c r="Q782" t="s">
        <v>86</v>
      </c>
      <c r="R782" s="1">
        <v>41998</v>
      </c>
    </row>
    <row r="783" spans="2:18" x14ac:dyDescent="0.25">
      <c r="B783" t="s">
        <v>809</v>
      </c>
      <c r="C783" t="s">
        <v>1581</v>
      </c>
      <c r="D783" t="s">
        <v>185</v>
      </c>
      <c r="E783" t="s">
        <v>43</v>
      </c>
      <c r="F783" t="s">
        <v>33</v>
      </c>
      <c r="G783" t="s">
        <v>19</v>
      </c>
      <c r="H783" t="s">
        <v>20</v>
      </c>
      <c r="I783">
        <v>60</v>
      </c>
      <c r="J783" s="1">
        <v>35641</v>
      </c>
      <c r="K783" s="3">
        <v>71677</v>
      </c>
      <c r="L783" s="3">
        <f t="shared" si="24"/>
        <v>5973.083333333333</v>
      </c>
      <c r="M783" s="2">
        <v>0</v>
      </c>
      <c r="N783" s="3">
        <v>0</v>
      </c>
      <c r="O783" s="3">
        <f t="shared" si="25"/>
        <v>0</v>
      </c>
      <c r="P783" t="s">
        <v>21</v>
      </c>
      <c r="Q783" t="s">
        <v>70</v>
      </c>
    </row>
    <row r="784" spans="2:18" x14ac:dyDescent="0.25">
      <c r="B784" t="s">
        <v>810</v>
      </c>
      <c r="C784" t="s">
        <v>1770</v>
      </c>
      <c r="D784" t="s">
        <v>89</v>
      </c>
      <c r="E784" t="s">
        <v>17</v>
      </c>
      <c r="F784" t="s">
        <v>33</v>
      </c>
      <c r="G784" t="s">
        <v>26</v>
      </c>
      <c r="H784" t="s">
        <v>27</v>
      </c>
      <c r="I784">
        <v>61</v>
      </c>
      <c r="J784" s="1">
        <v>36793</v>
      </c>
      <c r="K784" s="3">
        <v>40063</v>
      </c>
      <c r="L784" s="3">
        <f t="shared" si="24"/>
        <v>3338.5833333333335</v>
      </c>
      <c r="M784" s="2">
        <v>0</v>
      </c>
      <c r="N784" s="3">
        <v>0</v>
      </c>
      <c r="O784" s="3">
        <f t="shared" si="25"/>
        <v>0</v>
      </c>
      <c r="P784" t="s">
        <v>21</v>
      </c>
      <c r="Q784" t="s">
        <v>49</v>
      </c>
    </row>
    <row r="785" spans="2:18" x14ac:dyDescent="0.25">
      <c r="B785" t="s">
        <v>811</v>
      </c>
      <c r="C785" t="s">
        <v>1771</v>
      </c>
      <c r="D785" t="s">
        <v>89</v>
      </c>
      <c r="E785" t="s">
        <v>17</v>
      </c>
      <c r="F785" t="s">
        <v>25</v>
      </c>
      <c r="G785" t="s">
        <v>19</v>
      </c>
      <c r="H785" t="s">
        <v>34</v>
      </c>
      <c r="I785">
        <v>55</v>
      </c>
      <c r="J785" s="1">
        <v>38107</v>
      </c>
      <c r="K785" s="3">
        <v>40124</v>
      </c>
      <c r="L785" s="3">
        <f t="shared" si="24"/>
        <v>3343.6666666666665</v>
      </c>
      <c r="M785" s="2">
        <v>0</v>
      </c>
      <c r="N785" s="3">
        <v>0</v>
      </c>
      <c r="O785" s="3">
        <f t="shared" si="25"/>
        <v>0</v>
      </c>
      <c r="P785" t="s">
        <v>21</v>
      </c>
      <c r="Q785" t="s">
        <v>52</v>
      </c>
    </row>
    <row r="786" spans="2:18" x14ac:dyDescent="0.25">
      <c r="B786" t="s">
        <v>812</v>
      </c>
      <c r="C786" t="s">
        <v>1772</v>
      </c>
      <c r="D786" t="s">
        <v>122</v>
      </c>
      <c r="E786" t="s">
        <v>58</v>
      </c>
      <c r="F786" t="s">
        <v>25</v>
      </c>
      <c r="G786" t="s">
        <v>26</v>
      </c>
      <c r="H786" t="s">
        <v>27</v>
      </c>
      <c r="I786">
        <v>57</v>
      </c>
      <c r="J786" s="1">
        <v>43157</v>
      </c>
      <c r="K786" s="3">
        <v>103183</v>
      </c>
      <c r="L786" s="3">
        <f t="shared" si="24"/>
        <v>8598.5833333333339</v>
      </c>
      <c r="M786" s="2">
        <v>0</v>
      </c>
      <c r="N786" s="3">
        <v>0</v>
      </c>
      <c r="O786" s="3">
        <f t="shared" si="25"/>
        <v>0</v>
      </c>
      <c r="P786" t="s">
        <v>21</v>
      </c>
      <c r="Q786" t="s">
        <v>52</v>
      </c>
      <c r="R786" s="1">
        <v>44386</v>
      </c>
    </row>
    <row r="787" spans="2:18" x14ac:dyDescent="0.25">
      <c r="B787" t="s">
        <v>813</v>
      </c>
      <c r="C787" t="s">
        <v>1773</v>
      </c>
      <c r="D787" t="s">
        <v>188</v>
      </c>
      <c r="E787" t="s">
        <v>17</v>
      </c>
      <c r="F787" t="s">
        <v>44</v>
      </c>
      <c r="G787" t="s">
        <v>26</v>
      </c>
      <c r="H787" t="s">
        <v>27</v>
      </c>
      <c r="I787">
        <v>54</v>
      </c>
      <c r="J787" s="1">
        <v>35961</v>
      </c>
      <c r="K787" s="3">
        <v>95239</v>
      </c>
      <c r="L787" s="3">
        <f t="shared" si="24"/>
        <v>7936.583333333333</v>
      </c>
      <c r="M787" s="2">
        <v>0</v>
      </c>
      <c r="N787" s="3">
        <v>0</v>
      </c>
      <c r="O787" s="3">
        <f t="shared" si="25"/>
        <v>0</v>
      </c>
      <c r="P787" t="s">
        <v>21</v>
      </c>
      <c r="Q787" t="s">
        <v>40</v>
      </c>
    </row>
    <row r="788" spans="2:18" x14ac:dyDescent="0.25">
      <c r="B788" t="s">
        <v>814</v>
      </c>
      <c r="C788" t="s">
        <v>1625</v>
      </c>
      <c r="D788" t="s">
        <v>176</v>
      </c>
      <c r="E788" t="s">
        <v>58</v>
      </c>
      <c r="F788" t="s">
        <v>25</v>
      </c>
      <c r="G788" t="s">
        <v>19</v>
      </c>
      <c r="H788" t="s">
        <v>27</v>
      </c>
      <c r="I788">
        <v>29</v>
      </c>
      <c r="J788" s="1">
        <v>43778</v>
      </c>
      <c r="K788" s="3">
        <v>75012</v>
      </c>
      <c r="L788" s="3">
        <f t="shared" si="24"/>
        <v>6251</v>
      </c>
      <c r="M788" s="2">
        <v>0</v>
      </c>
      <c r="N788" s="3">
        <v>0</v>
      </c>
      <c r="O788" s="3">
        <f t="shared" si="25"/>
        <v>0</v>
      </c>
      <c r="P788" t="s">
        <v>21</v>
      </c>
      <c r="Q788" t="s">
        <v>35</v>
      </c>
    </row>
    <row r="789" spans="2:18" x14ac:dyDescent="0.25">
      <c r="B789" t="s">
        <v>815</v>
      </c>
      <c r="C789" t="s">
        <v>1774</v>
      </c>
      <c r="D789" t="s">
        <v>160</v>
      </c>
      <c r="E789" t="s">
        <v>17</v>
      </c>
      <c r="F789" t="s">
        <v>25</v>
      </c>
      <c r="G789" t="s">
        <v>19</v>
      </c>
      <c r="H789" t="s">
        <v>27</v>
      </c>
      <c r="I789">
        <v>33</v>
      </c>
      <c r="J789" s="1">
        <v>41819</v>
      </c>
      <c r="K789" s="3">
        <v>96366</v>
      </c>
      <c r="L789" s="3">
        <f t="shared" si="24"/>
        <v>8030.5</v>
      </c>
      <c r="M789" s="2">
        <v>0</v>
      </c>
      <c r="N789" s="3">
        <v>0</v>
      </c>
      <c r="O789" s="3">
        <f t="shared" si="25"/>
        <v>0</v>
      </c>
      <c r="P789" t="s">
        <v>28</v>
      </c>
      <c r="Q789" t="s">
        <v>98</v>
      </c>
    </row>
    <row r="790" spans="2:18" x14ac:dyDescent="0.25">
      <c r="B790" t="s">
        <v>816</v>
      </c>
      <c r="C790" t="s">
        <v>1775</v>
      </c>
      <c r="D790" t="s">
        <v>48</v>
      </c>
      <c r="E790" t="s">
        <v>65</v>
      </c>
      <c r="F790" t="s">
        <v>44</v>
      </c>
      <c r="G790" t="s">
        <v>19</v>
      </c>
      <c r="H790" t="s">
        <v>27</v>
      </c>
      <c r="I790">
        <v>39</v>
      </c>
      <c r="J790" s="1">
        <v>41849</v>
      </c>
      <c r="K790" s="3">
        <v>40897</v>
      </c>
      <c r="L790" s="3">
        <f t="shared" si="24"/>
        <v>3408.0833333333335</v>
      </c>
      <c r="M790" s="2">
        <v>0</v>
      </c>
      <c r="N790" s="3">
        <v>0</v>
      </c>
      <c r="O790" s="3">
        <f t="shared" si="25"/>
        <v>0</v>
      </c>
      <c r="P790" t="s">
        <v>21</v>
      </c>
      <c r="Q790" t="s">
        <v>22</v>
      </c>
    </row>
    <row r="791" spans="2:18" x14ac:dyDescent="0.25">
      <c r="B791" t="s">
        <v>817</v>
      </c>
      <c r="C791" t="s">
        <v>1776</v>
      </c>
      <c r="D791" t="s">
        <v>46</v>
      </c>
      <c r="E791" t="s">
        <v>32</v>
      </c>
      <c r="F791" t="s">
        <v>18</v>
      </c>
      <c r="G791" t="s">
        <v>19</v>
      </c>
      <c r="H791" t="s">
        <v>27</v>
      </c>
      <c r="I791">
        <v>37</v>
      </c>
      <c r="J791" s="1">
        <v>42605</v>
      </c>
      <c r="K791" s="3">
        <v>124928</v>
      </c>
      <c r="L791" s="3">
        <f t="shared" si="24"/>
        <v>10410.666666666666</v>
      </c>
      <c r="M791" s="2">
        <v>0.06</v>
      </c>
      <c r="N791" s="3">
        <v>7495.68</v>
      </c>
      <c r="O791" s="3">
        <f t="shared" si="25"/>
        <v>624.64</v>
      </c>
      <c r="P791" t="s">
        <v>28</v>
      </c>
      <c r="Q791" t="s">
        <v>29</v>
      </c>
    </row>
    <row r="792" spans="2:18" x14ac:dyDescent="0.25">
      <c r="B792" t="s">
        <v>818</v>
      </c>
      <c r="C792" t="s">
        <v>1777</v>
      </c>
      <c r="D792" t="s">
        <v>46</v>
      </c>
      <c r="E792" t="s">
        <v>32</v>
      </c>
      <c r="F792" t="s">
        <v>33</v>
      </c>
      <c r="G792" t="s">
        <v>19</v>
      </c>
      <c r="H792" t="s">
        <v>68</v>
      </c>
      <c r="I792">
        <v>51</v>
      </c>
      <c r="J792" s="1">
        <v>41439</v>
      </c>
      <c r="K792" s="3">
        <v>108221</v>
      </c>
      <c r="L792" s="3">
        <f t="shared" si="24"/>
        <v>9018.4166666666661</v>
      </c>
      <c r="M792" s="2">
        <v>0.05</v>
      </c>
      <c r="N792" s="3">
        <v>5411.05</v>
      </c>
      <c r="O792" s="3">
        <f t="shared" si="25"/>
        <v>450.92083333333335</v>
      </c>
      <c r="P792" t="s">
        <v>73</v>
      </c>
      <c r="Q792" t="s">
        <v>74</v>
      </c>
    </row>
    <row r="793" spans="2:18" x14ac:dyDescent="0.25">
      <c r="B793" t="s">
        <v>291</v>
      </c>
      <c r="C793" t="s">
        <v>1778</v>
      </c>
      <c r="D793" t="s">
        <v>103</v>
      </c>
      <c r="E793" t="s">
        <v>55</v>
      </c>
      <c r="F793" t="s">
        <v>44</v>
      </c>
      <c r="G793" t="s">
        <v>26</v>
      </c>
      <c r="H793" t="s">
        <v>34</v>
      </c>
      <c r="I793">
        <v>46</v>
      </c>
      <c r="J793" s="1">
        <v>39133</v>
      </c>
      <c r="K793" s="3">
        <v>75579</v>
      </c>
      <c r="L793" s="3">
        <f t="shared" si="24"/>
        <v>6298.25</v>
      </c>
      <c r="M793" s="2">
        <v>0</v>
      </c>
      <c r="N793" s="3">
        <v>0</v>
      </c>
      <c r="O793" s="3">
        <f t="shared" si="25"/>
        <v>0</v>
      </c>
      <c r="P793" t="s">
        <v>21</v>
      </c>
      <c r="Q793" t="s">
        <v>22</v>
      </c>
    </row>
    <row r="794" spans="2:18" x14ac:dyDescent="0.25">
      <c r="B794" t="s">
        <v>819</v>
      </c>
      <c r="C794" t="s">
        <v>1779</v>
      </c>
      <c r="D794" t="s">
        <v>16</v>
      </c>
      <c r="E794" t="s">
        <v>55</v>
      </c>
      <c r="F794" t="s">
        <v>25</v>
      </c>
      <c r="G794" t="s">
        <v>26</v>
      </c>
      <c r="H794" t="s">
        <v>68</v>
      </c>
      <c r="I794">
        <v>41</v>
      </c>
      <c r="J794" s="1">
        <v>42365</v>
      </c>
      <c r="K794" s="3">
        <v>129903</v>
      </c>
      <c r="L794" s="3">
        <f t="shared" si="24"/>
        <v>10825.25</v>
      </c>
      <c r="M794" s="2">
        <v>0.13</v>
      </c>
      <c r="N794" s="3">
        <v>16887.39</v>
      </c>
      <c r="O794" s="3">
        <f t="shared" si="25"/>
        <v>1407.2825</v>
      </c>
      <c r="P794" t="s">
        <v>73</v>
      </c>
      <c r="Q794" t="s">
        <v>144</v>
      </c>
    </row>
    <row r="795" spans="2:18" x14ac:dyDescent="0.25">
      <c r="B795" t="s">
        <v>820</v>
      </c>
      <c r="C795" t="s">
        <v>1780</v>
      </c>
      <c r="D795" t="s">
        <v>31</v>
      </c>
      <c r="E795" t="s">
        <v>32</v>
      </c>
      <c r="F795" t="s">
        <v>18</v>
      </c>
      <c r="G795" t="s">
        <v>19</v>
      </c>
      <c r="H795" t="s">
        <v>27</v>
      </c>
      <c r="I795">
        <v>25</v>
      </c>
      <c r="J795" s="1">
        <v>44303</v>
      </c>
      <c r="K795" s="3">
        <v>186870</v>
      </c>
      <c r="L795" s="3">
        <f t="shared" si="24"/>
        <v>15572.5</v>
      </c>
      <c r="M795" s="2">
        <v>0.2</v>
      </c>
      <c r="N795" s="3">
        <v>37374</v>
      </c>
      <c r="O795" s="3">
        <f t="shared" si="25"/>
        <v>3114.5</v>
      </c>
      <c r="P795" t="s">
        <v>28</v>
      </c>
      <c r="Q795" t="s">
        <v>61</v>
      </c>
    </row>
    <row r="796" spans="2:18" x14ac:dyDescent="0.25">
      <c r="B796" t="s">
        <v>821</v>
      </c>
      <c r="C796" t="s">
        <v>1781</v>
      </c>
      <c r="D796" t="s">
        <v>92</v>
      </c>
      <c r="E796" t="s">
        <v>43</v>
      </c>
      <c r="F796" t="s">
        <v>18</v>
      </c>
      <c r="G796" t="s">
        <v>26</v>
      </c>
      <c r="H796" t="s">
        <v>34</v>
      </c>
      <c r="I796">
        <v>37</v>
      </c>
      <c r="J796" s="1">
        <v>40291</v>
      </c>
      <c r="K796" s="3">
        <v>57531</v>
      </c>
      <c r="L796" s="3">
        <f t="shared" si="24"/>
        <v>4794.25</v>
      </c>
      <c r="M796" s="2">
        <v>0</v>
      </c>
      <c r="N796" s="3">
        <v>0</v>
      </c>
      <c r="O796" s="3">
        <f t="shared" si="25"/>
        <v>0</v>
      </c>
      <c r="P796" t="s">
        <v>21</v>
      </c>
      <c r="Q796" t="s">
        <v>35</v>
      </c>
    </row>
    <row r="797" spans="2:18" x14ac:dyDescent="0.25">
      <c r="B797" t="s">
        <v>822</v>
      </c>
      <c r="C797" t="s">
        <v>1782</v>
      </c>
      <c r="D797" t="s">
        <v>48</v>
      </c>
      <c r="E797" t="s">
        <v>32</v>
      </c>
      <c r="F797" t="s">
        <v>18</v>
      </c>
      <c r="G797" t="s">
        <v>26</v>
      </c>
      <c r="H797" t="s">
        <v>27</v>
      </c>
      <c r="I797">
        <v>46</v>
      </c>
      <c r="J797" s="1">
        <v>40657</v>
      </c>
      <c r="K797" s="3">
        <v>55894</v>
      </c>
      <c r="L797" s="3">
        <f t="shared" si="24"/>
        <v>4657.833333333333</v>
      </c>
      <c r="M797" s="2">
        <v>0</v>
      </c>
      <c r="N797" s="3">
        <v>0</v>
      </c>
      <c r="O797" s="3">
        <f t="shared" si="25"/>
        <v>0</v>
      </c>
      <c r="P797" t="s">
        <v>21</v>
      </c>
      <c r="Q797" t="s">
        <v>22</v>
      </c>
    </row>
    <row r="798" spans="2:18" x14ac:dyDescent="0.25">
      <c r="B798" t="s">
        <v>823</v>
      </c>
      <c r="C798" t="s">
        <v>1783</v>
      </c>
      <c r="D798" t="s">
        <v>120</v>
      </c>
      <c r="E798" t="s">
        <v>58</v>
      </c>
      <c r="F798" t="s">
        <v>25</v>
      </c>
      <c r="G798" t="s">
        <v>19</v>
      </c>
      <c r="H798" t="s">
        <v>27</v>
      </c>
      <c r="I798">
        <v>42</v>
      </c>
      <c r="J798" s="1">
        <v>41026</v>
      </c>
      <c r="K798" s="3">
        <v>72903</v>
      </c>
      <c r="L798" s="3">
        <f t="shared" si="24"/>
        <v>6075.25</v>
      </c>
      <c r="M798" s="2">
        <v>0</v>
      </c>
      <c r="N798" s="3">
        <v>0</v>
      </c>
      <c r="O798" s="3">
        <f t="shared" si="25"/>
        <v>0</v>
      </c>
      <c r="P798" t="s">
        <v>21</v>
      </c>
      <c r="Q798" t="s">
        <v>40</v>
      </c>
    </row>
    <row r="799" spans="2:18" x14ac:dyDescent="0.25">
      <c r="B799" t="s">
        <v>275</v>
      </c>
      <c r="C799" t="s">
        <v>1784</v>
      </c>
      <c r="D799" t="s">
        <v>48</v>
      </c>
      <c r="E799" t="s">
        <v>32</v>
      </c>
      <c r="F799" t="s">
        <v>44</v>
      </c>
      <c r="G799" t="s">
        <v>26</v>
      </c>
      <c r="H799" t="s">
        <v>27</v>
      </c>
      <c r="I799">
        <v>37</v>
      </c>
      <c r="J799" s="1">
        <v>42317</v>
      </c>
      <c r="K799" s="3">
        <v>45369</v>
      </c>
      <c r="L799" s="3">
        <f t="shared" si="24"/>
        <v>3780.75</v>
      </c>
      <c r="M799" s="2">
        <v>0</v>
      </c>
      <c r="N799" s="3">
        <v>0</v>
      </c>
      <c r="O799" s="3">
        <f t="shared" si="25"/>
        <v>0</v>
      </c>
      <c r="P799" t="s">
        <v>28</v>
      </c>
      <c r="Q799" t="s">
        <v>86</v>
      </c>
    </row>
    <row r="800" spans="2:18" x14ac:dyDescent="0.25">
      <c r="B800" t="s">
        <v>824</v>
      </c>
      <c r="C800" t="s">
        <v>1785</v>
      </c>
      <c r="D800" t="s">
        <v>46</v>
      </c>
      <c r="E800" t="s">
        <v>32</v>
      </c>
      <c r="F800" t="s">
        <v>33</v>
      </c>
      <c r="G800" t="s">
        <v>26</v>
      </c>
      <c r="H800" t="s">
        <v>34</v>
      </c>
      <c r="I800">
        <v>60</v>
      </c>
      <c r="J800" s="1">
        <v>40344</v>
      </c>
      <c r="K800" s="3">
        <v>106578</v>
      </c>
      <c r="L800" s="3">
        <f t="shared" si="24"/>
        <v>8881.5</v>
      </c>
      <c r="M800" s="2">
        <v>0.09</v>
      </c>
      <c r="N800" s="3">
        <v>9592.02</v>
      </c>
      <c r="O800" s="3">
        <f t="shared" si="25"/>
        <v>799.33500000000004</v>
      </c>
      <c r="P800" t="s">
        <v>21</v>
      </c>
      <c r="Q800" t="s">
        <v>49</v>
      </c>
    </row>
    <row r="801" spans="2:18" x14ac:dyDescent="0.25">
      <c r="B801" t="s">
        <v>825</v>
      </c>
      <c r="C801" t="s">
        <v>1786</v>
      </c>
      <c r="D801" t="s">
        <v>103</v>
      </c>
      <c r="E801" t="s">
        <v>55</v>
      </c>
      <c r="F801" t="s">
        <v>18</v>
      </c>
      <c r="G801" t="s">
        <v>19</v>
      </c>
      <c r="H801" t="s">
        <v>68</v>
      </c>
      <c r="I801">
        <v>52</v>
      </c>
      <c r="J801" s="1">
        <v>36416</v>
      </c>
      <c r="K801" s="3">
        <v>92994</v>
      </c>
      <c r="L801" s="3">
        <f t="shared" si="24"/>
        <v>7749.5</v>
      </c>
      <c r="M801" s="2">
        <v>0</v>
      </c>
      <c r="N801" s="3">
        <v>0</v>
      </c>
      <c r="O801" s="3">
        <f t="shared" si="25"/>
        <v>0</v>
      </c>
      <c r="P801" t="s">
        <v>21</v>
      </c>
      <c r="Q801" t="s">
        <v>35</v>
      </c>
    </row>
    <row r="802" spans="2:18" x14ac:dyDescent="0.25">
      <c r="B802" t="s">
        <v>826</v>
      </c>
      <c r="C802" t="s">
        <v>1787</v>
      </c>
      <c r="D802" t="s">
        <v>39</v>
      </c>
      <c r="E802" t="s">
        <v>43</v>
      </c>
      <c r="F802" t="s">
        <v>33</v>
      </c>
      <c r="G802" t="s">
        <v>26</v>
      </c>
      <c r="H802" t="s">
        <v>27</v>
      </c>
      <c r="I802">
        <v>59</v>
      </c>
      <c r="J802" s="1">
        <v>35502</v>
      </c>
      <c r="K802" s="3">
        <v>83685</v>
      </c>
      <c r="L802" s="3">
        <f t="shared" si="24"/>
        <v>6973.75</v>
      </c>
      <c r="M802" s="2">
        <v>0</v>
      </c>
      <c r="N802" s="3">
        <v>0</v>
      </c>
      <c r="O802" s="3">
        <f t="shared" si="25"/>
        <v>0</v>
      </c>
      <c r="P802" t="s">
        <v>28</v>
      </c>
      <c r="Q802" t="s">
        <v>86</v>
      </c>
    </row>
    <row r="803" spans="2:18" x14ac:dyDescent="0.25">
      <c r="B803" t="s">
        <v>190</v>
      </c>
      <c r="C803" t="s">
        <v>1788</v>
      </c>
      <c r="D803" t="s">
        <v>138</v>
      </c>
      <c r="E803" t="s">
        <v>17</v>
      </c>
      <c r="F803" t="s">
        <v>18</v>
      </c>
      <c r="G803" t="s">
        <v>26</v>
      </c>
      <c r="H803" t="s">
        <v>34</v>
      </c>
      <c r="I803">
        <v>48</v>
      </c>
      <c r="J803" s="1">
        <v>40435</v>
      </c>
      <c r="K803" s="3">
        <v>99335</v>
      </c>
      <c r="L803" s="3">
        <f t="shared" si="24"/>
        <v>8277.9166666666661</v>
      </c>
      <c r="M803" s="2">
        <v>0</v>
      </c>
      <c r="N803" s="3">
        <v>0</v>
      </c>
      <c r="O803" s="3">
        <f t="shared" si="25"/>
        <v>0</v>
      </c>
      <c r="P803" t="s">
        <v>21</v>
      </c>
      <c r="Q803" t="s">
        <v>40</v>
      </c>
    </row>
    <row r="804" spans="2:18" x14ac:dyDescent="0.25">
      <c r="B804" t="s">
        <v>827</v>
      </c>
      <c r="C804" t="s">
        <v>1789</v>
      </c>
      <c r="D804" t="s">
        <v>16</v>
      </c>
      <c r="E804" t="s">
        <v>55</v>
      </c>
      <c r="F804" t="s">
        <v>25</v>
      </c>
      <c r="G804" t="s">
        <v>26</v>
      </c>
      <c r="H804" t="s">
        <v>34</v>
      </c>
      <c r="I804">
        <v>42</v>
      </c>
      <c r="J804" s="1">
        <v>41382</v>
      </c>
      <c r="K804" s="3">
        <v>131179</v>
      </c>
      <c r="L804" s="3">
        <f t="shared" si="24"/>
        <v>10931.583333333334</v>
      </c>
      <c r="M804" s="2">
        <v>0.15</v>
      </c>
      <c r="N804" s="3">
        <v>19676.849999999999</v>
      </c>
      <c r="O804" s="3">
        <f t="shared" si="25"/>
        <v>1639.7375</v>
      </c>
      <c r="P804" t="s">
        <v>21</v>
      </c>
      <c r="Q804" t="s">
        <v>70</v>
      </c>
    </row>
    <row r="805" spans="2:18" x14ac:dyDescent="0.25">
      <c r="B805" t="s">
        <v>828</v>
      </c>
      <c r="C805" t="s">
        <v>1790</v>
      </c>
      <c r="D805" t="s">
        <v>37</v>
      </c>
      <c r="E805" t="s">
        <v>17</v>
      </c>
      <c r="F805" t="s">
        <v>33</v>
      </c>
      <c r="G805" t="s">
        <v>26</v>
      </c>
      <c r="H805" t="s">
        <v>27</v>
      </c>
      <c r="I805">
        <v>35</v>
      </c>
      <c r="J805" s="1">
        <v>42493</v>
      </c>
      <c r="K805" s="3">
        <v>73899</v>
      </c>
      <c r="L805" s="3">
        <f t="shared" si="24"/>
        <v>6158.25</v>
      </c>
      <c r="M805" s="2">
        <v>0.05</v>
      </c>
      <c r="N805" s="3">
        <v>3694.95</v>
      </c>
      <c r="O805" s="3">
        <f t="shared" si="25"/>
        <v>307.91249999999997</v>
      </c>
      <c r="P805" t="s">
        <v>28</v>
      </c>
      <c r="Q805" t="s">
        <v>98</v>
      </c>
    </row>
    <row r="806" spans="2:18" x14ac:dyDescent="0.25">
      <c r="B806" t="s">
        <v>829</v>
      </c>
      <c r="C806" t="s">
        <v>1791</v>
      </c>
      <c r="D806" t="s">
        <v>64</v>
      </c>
      <c r="E806" t="s">
        <v>51</v>
      </c>
      <c r="F806" t="s">
        <v>25</v>
      </c>
      <c r="G806" t="s">
        <v>26</v>
      </c>
      <c r="H806" t="s">
        <v>27</v>
      </c>
      <c r="I806">
        <v>64</v>
      </c>
      <c r="J806" s="1">
        <v>41362</v>
      </c>
      <c r="K806" s="3">
        <v>252325</v>
      </c>
      <c r="L806" s="3">
        <f t="shared" si="24"/>
        <v>21027.083333333332</v>
      </c>
      <c r="M806" s="2">
        <v>0.4</v>
      </c>
      <c r="N806" s="3">
        <v>100930</v>
      </c>
      <c r="O806" s="3">
        <f t="shared" si="25"/>
        <v>8410.8333333333339</v>
      </c>
      <c r="P806" t="s">
        <v>21</v>
      </c>
      <c r="Q806" t="s">
        <v>70</v>
      </c>
    </row>
    <row r="807" spans="2:18" x14ac:dyDescent="0.25">
      <c r="B807" t="s">
        <v>830</v>
      </c>
      <c r="C807" t="s">
        <v>1792</v>
      </c>
      <c r="D807" t="s">
        <v>92</v>
      </c>
      <c r="E807" t="s">
        <v>32</v>
      </c>
      <c r="F807" t="s">
        <v>18</v>
      </c>
      <c r="G807" t="s">
        <v>19</v>
      </c>
      <c r="H807" t="s">
        <v>34</v>
      </c>
      <c r="I807">
        <v>30</v>
      </c>
      <c r="J807" s="1">
        <v>42068</v>
      </c>
      <c r="K807" s="3">
        <v>52697</v>
      </c>
      <c r="L807" s="3">
        <f t="shared" si="24"/>
        <v>4391.416666666667</v>
      </c>
      <c r="M807" s="2">
        <v>0</v>
      </c>
      <c r="N807" s="3">
        <v>0</v>
      </c>
      <c r="O807" s="3">
        <f t="shared" si="25"/>
        <v>0</v>
      </c>
      <c r="P807" t="s">
        <v>21</v>
      </c>
      <c r="Q807" t="s">
        <v>22</v>
      </c>
    </row>
    <row r="808" spans="2:18" x14ac:dyDescent="0.25">
      <c r="B808" t="s">
        <v>792</v>
      </c>
      <c r="C808" t="s">
        <v>1793</v>
      </c>
      <c r="D808" t="s">
        <v>124</v>
      </c>
      <c r="E808" t="s">
        <v>58</v>
      </c>
      <c r="F808" t="s">
        <v>33</v>
      </c>
      <c r="G808" t="s">
        <v>19</v>
      </c>
      <c r="H808" t="s">
        <v>68</v>
      </c>
      <c r="I808">
        <v>29</v>
      </c>
      <c r="J808" s="1">
        <v>44099</v>
      </c>
      <c r="K808" s="3">
        <v>123588</v>
      </c>
      <c r="L808" s="3">
        <f t="shared" si="24"/>
        <v>10299</v>
      </c>
      <c r="M808" s="2">
        <v>0</v>
      </c>
      <c r="N808" s="3">
        <v>0</v>
      </c>
      <c r="O808" s="3">
        <f t="shared" si="25"/>
        <v>0</v>
      </c>
      <c r="P808" t="s">
        <v>73</v>
      </c>
      <c r="Q808" t="s">
        <v>144</v>
      </c>
    </row>
    <row r="809" spans="2:18" x14ac:dyDescent="0.25">
      <c r="B809" t="s">
        <v>831</v>
      </c>
      <c r="C809" t="s">
        <v>1794</v>
      </c>
      <c r="D809" t="s">
        <v>64</v>
      </c>
      <c r="E809" t="s">
        <v>51</v>
      </c>
      <c r="F809" t="s">
        <v>44</v>
      </c>
      <c r="G809" t="s">
        <v>19</v>
      </c>
      <c r="H809" t="s">
        <v>27</v>
      </c>
      <c r="I809">
        <v>47</v>
      </c>
      <c r="J809" s="1">
        <v>44556</v>
      </c>
      <c r="K809" s="3">
        <v>243568</v>
      </c>
      <c r="L809" s="3">
        <f t="shared" si="24"/>
        <v>20297.333333333332</v>
      </c>
      <c r="M809" s="2">
        <v>0.33</v>
      </c>
      <c r="N809" s="3">
        <v>80377.440000000002</v>
      </c>
      <c r="O809" s="3">
        <f t="shared" si="25"/>
        <v>6698.12</v>
      </c>
      <c r="P809" t="s">
        <v>21</v>
      </c>
      <c r="Q809" t="s">
        <v>52</v>
      </c>
    </row>
    <row r="810" spans="2:18" x14ac:dyDescent="0.25">
      <c r="B810" t="s">
        <v>640</v>
      </c>
      <c r="C810" t="s">
        <v>1795</v>
      </c>
      <c r="D810" t="s">
        <v>31</v>
      </c>
      <c r="E810" t="s">
        <v>43</v>
      </c>
      <c r="F810" t="s">
        <v>18</v>
      </c>
      <c r="G810" t="s">
        <v>26</v>
      </c>
      <c r="H810" t="s">
        <v>27</v>
      </c>
      <c r="I810">
        <v>49</v>
      </c>
      <c r="J810" s="1">
        <v>37092</v>
      </c>
      <c r="K810" s="3">
        <v>199176</v>
      </c>
      <c r="L810" s="3">
        <f t="shared" si="24"/>
        <v>16598</v>
      </c>
      <c r="M810" s="2">
        <v>0.24</v>
      </c>
      <c r="N810" s="3">
        <v>47802.239999999998</v>
      </c>
      <c r="O810" s="3">
        <f t="shared" si="25"/>
        <v>3983.52</v>
      </c>
      <c r="P810" t="s">
        <v>21</v>
      </c>
      <c r="Q810" t="s">
        <v>40</v>
      </c>
    </row>
    <row r="811" spans="2:18" x14ac:dyDescent="0.25">
      <c r="B811" t="s">
        <v>110</v>
      </c>
      <c r="C811" t="s">
        <v>1796</v>
      </c>
      <c r="D811" t="s">
        <v>24</v>
      </c>
      <c r="E811" t="s">
        <v>17</v>
      </c>
      <c r="F811" t="s">
        <v>33</v>
      </c>
      <c r="G811" t="s">
        <v>19</v>
      </c>
      <c r="H811" t="s">
        <v>27</v>
      </c>
      <c r="I811">
        <v>56</v>
      </c>
      <c r="J811" s="1">
        <v>35238</v>
      </c>
      <c r="K811" s="3">
        <v>82806</v>
      </c>
      <c r="L811" s="3">
        <f t="shared" si="24"/>
        <v>6900.5</v>
      </c>
      <c r="M811" s="2">
        <v>0</v>
      </c>
      <c r="N811" s="3">
        <v>0</v>
      </c>
      <c r="O811" s="3">
        <f t="shared" si="25"/>
        <v>0</v>
      </c>
      <c r="P811" t="s">
        <v>21</v>
      </c>
      <c r="Q811" t="s">
        <v>22</v>
      </c>
    </row>
    <row r="812" spans="2:18" x14ac:dyDescent="0.25">
      <c r="B812" t="s">
        <v>832</v>
      </c>
      <c r="C812" t="s">
        <v>1797</v>
      </c>
      <c r="D812" t="s">
        <v>31</v>
      </c>
      <c r="E812" t="s">
        <v>65</v>
      </c>
      <c r="F812" t="s">
        <v>33</v>
      </c>
      <c r="G812" t="s">
        <v>19</v>
      </c>
      <c r="H812" t="s">
        <v>27</v>
      </c>
      <c r="I812">
        <v>53</v>
      </c>
      <c r="J812" s="1">
        <v>35601</v>
      </c>
      <c r="K812" s="3">
        <v>164399</v>
      </c>
      <c r="L812" s="3">
        <f t="shared" si="24"/>
        <v>13699.916666666666</v>
      </c>
      <c r="M812" s="2">
        <v>0.25</v>
      </c>
      <c r="N812" s="3">
        <v>41099.75</v>
      </c>
      <c r="O812" s="3">
        <f t="shared" si="25"/>
        <v>3424.9791666666665</v>
      </c>
      <c r="P812" t="s">
        <v>21</v>
      </c>
      <c r="Q812" t="s">
        <v>22</v>
      </c>
    </row>
    <row r="813" spans="2:18" x14ac:dyDescent="0.25">
      <c r="B813" t="s">
        <v>833</v>
      </c>
      <c r="C813" t="s">
        <v>1798</v>
      </c>
      <c r="D813" t="s">
        <v>16</v>
      </c>
      <c r="E813" t="s">
        <v>55</v>
      </c>
      <c r="F813" t="s">
        <v>25</v>
      </c>
      <c r="G813" t="s">
        <v>19</v>
      </c>
      <c r="H813" t="s">
        <v>27</v>
      </c>
      <c r="I813">
        <v>32</v>
      </c>
      <c r="J813" s="1">
        <v>42839</v>
      </c>
      <c r="K813" s="3">
        <v>154956</v>
      </c>
      <c r="L813" s="3">
        <f t="shared" si="24"/>
        <v>12913</v>
      </c>
      <c r="M813" s="2">
        <v>0.13</v>
      </c>
      <c r="N813" s="3">
        <v>20144.28</v>
      </c>
      <c r="O813" s="3">
        <f t="shared" si="25"/>
        <v>1678.6899999999998</v>
      </c>
      <c r="P813" t="s">
        <v>21</v>
      </c>
      <c r="Q813" t="s">
        <v>40</v>
      </c>
    </row>
    <row r="814" spans="2:18" x14ac:dyDescent="0.25">
      <c r="B814" t="s">
        <v>834</v>
      </c>
      <c r="C814" t="s">
        <v>1799</v>
      </c>
      <c r="D814" t="s">
        <v>16</v>
      </c>
      <c r="E814" t="s">
        <v>65</v>
      </c>
      <c r="F814" t="s">
        <v>25</v>
      </c>
      <c r="G814" t="s">
        <v>26</v>
      </c>
      <c r="H814" t="s">
        <v>27</v>
      </c>
      <c r="I814">
        <v>32</v>
      </c>
      <c r="J814" s="1">
        <v>42764</v>
      </c>
      <c r="K814" s="3">
        <v>143970</v>
      </c>
      <c r="L814" s="3">
        <f t="shared" si="24"/>
        <v>11997.5</v>
      </c>
      <c r="M814" s="2">
        <v>0.12</v>
      </c>
      <c r="N814" s="3">
        <v>17276.400000000001</v>
      </c>
      <c r="O814" s="3">
        <f t="shared" si="25"/>
        <v>1439.7</v>
      </c>
      <c r="P814" t="s">
        <v>21</v>
      </c>
      <c r="Q814" t="s">
        <v>22</v>
      </c>
      <c r="R814" s="1">
        <v>43078</v>
      </c>
    </row>
    <row r="815" spans="2:18" x14ac:dyDescent="0.25">
      <c r="B815" t="s">
        <v>835</v>
      </c>
      <c r="C815" t="s">
        <v>1800</v>
      </c>
      <c r="D815" t="s">
        <v>31</v>
      </c>
      <c r="E815" t="s">
        <v>43</v>
      </c>
      <c r="F815" t="s">
        <v>44</v>
      </c>
      <c r="G815" t="s">
        <v>26</v>
      </c>
      <c r="H815" t="s">
        <v>68</v>
      </c>
      <c r="I815">
        <v>52</v>
      </c>
      <c r="J815" s="1">
        <v>44099</v>
      </c>
      <c r="K815" s="3">
        <v>163143</v>
      </c>
      <c r="L815" s="3">
        <f t="shared" si="24"/>
        <v>13595.25</v>
      </c>
      <c r="M815" s="2">
        <v>0.28000000000000003</v>
      </c>
      <c r="N815" s="3">
        <v>45680.04</v>
      </c>
      <c r="O815" s="3">
        <f t="shared" si="25"/>
        <v>3806.67</v>
      </c>
      <c r="P815" t="s">
        <v>73</v>
      </c>
      <c r="Q815" t="s">
        <v>144</v>
      </c>
    </row>
    <row r="816" spans="2:18" x14ac:dyDescent="0.25">
      <c r="B816" t="s">
        <v>836</v>
      </c>
      <c r="C816" t="s">
        <v>1801</v>
      </c>
      <c r="D816" t="s">
        <v>39</v>
      </c>
      <c r="E816" t="s">
        <v>51</v>
      </c>
      <c r="F816" t="s">
        <v>33</v>
      </c>
      <c r="G816" t="s">
        <v>19</v>
      </c>
      <c r="H816" t="s">
        <v>34</v>
      </c>
      <c r="I816">
        <v>38</v>
      </c>
      <c r="J816" s="1">
        <v>44036</v>
      </c>
      <c r="K816" s="3">
        <v>89390</v>
      </c>
      <c r="L816" s="3">
        <f t="shared" si="24"/>
        <v>7449.166666666667</v>
      </c>
      <c r="M816" s="2">
        <v>0</v>
      </c>
      <c r="N816" s="3">
        <v>0</v>
      </c>
      <c r="O816" s="3">
        <f t="shared" si="25"/>
        <v>0</v>
      </c>
      <c r="P816" t="s">
        <v>21</v>
      </c>
      <c r="Q816" t="s">
        <v>22</v>
      </c>
    </row>
    <row r="817" spans="2:18" x14ac:dyDescent="0.25">
      <c r="B817" t="s">
        <v>837</v>
      </c>
      <c r="C817" t="s">
        <v>1802</v>
      </c>
      <c r="D817" t="s">
        <v>160</v>
      </c>
      <c r="E817" t="s">
        <v>17</v>
      </c>
      <c r="F817" t="s">
        <v>25</v>
      </c>
      <c r="G817" t="s">
        <v>26</v>
      </c>
      <c r="H817" t="s">
        <v>34</v>
      </c>
      <c r="I817">
        <v>41</v>
      </c>
      <c r="J817" s="1">
        <v>43013</v>
      </c>
      <c r="K817" s="3">
        <v>67468</v>
      </c>
      <c r="L817" s="3">
        <f t="shared" si="24"/>
        <v>5622.333333333333</v>
      </c>
      <c r="M817" s="2">
        <v>0</v>
      </c>
      <c r="N817" s="3">
        <v>0</v>
      </c>
      <c r="O817" s="3">
        <f t="shared" si="25"/>
        <v>0</v>
      </c>
      <c r="P817" t="s">
        <v>21</v>
      </c>
      <c r="Q817" t="s">
        <v>49</v>
      </c>
    </row>
    <row r="818" spans="2:18" x14ac:dyDescent="0.25">
      <c r="B818" t="s">
        <v>838</v>
      </c>
      <c r="C818" t="s">
        <v>1803</v>
      </c>
      <c r="D818" t="s">
        <v>85</v>
      </c>
      <c r="E818" t="s">
        <v>58</v>
      </c>
      <c r="F818" t="s">
        <v>25</v>
      </c>
      <c r="G818" t="s">
        <v>19</v>
      </c>
      <c r="H818" t="s">
        <v>68</v>
      </c>
      <c r="I818">
        <v>49</v>
      </c>
      <c r="J818" s="1">
        <v>42441</v>
      </c>
      <c r="K818" s="3">
        <v>100810</v>
      </c>
      <c r="L818" s="3">
        <f t="shared" si="24"/>
        <v>8400.8333333333339</v>
      </c>
      <c r="M818" s="2">
        <v>0.12</v>
      </c>
      <c r="N818" s="3">
        <v>12097.2</v>
      </c>
      <c r="O818" s="3">
        <f t="shared" si="25"/>
        <v>1008.1</v>
      </c>
      <c r="P818" t="s">
        <v>73</v>
      </c>
      <c r="Q818" t="s">
        <v>77</v>
      </c>
    </row>
    <row r="819" spans="2:18" x14ac:dyDescent="0.25">
      <c r="B819" t="s">
        <v>839</v>
      </c>
      <c r="C819" t="s">
        <v>1804</v>
      </c>
      <c r="D819" t="s">
        <v>39</v>
      </c>
      <c r="E819" t="s">
        <v>32</v>
      </c>
      <c r="F819" t="s">
        <v>25</v>
      </c>
      <c r="G819" t="s">
        <v>19</v>
      </c>
      <c r="H819" t="s">
        <v>27</v>
      </c>
      <c r="I819">
        <v>35</v>
      </c>
      <c r="J819" s="1">
        <v>43542</v>
      </c>
      <c r="K819" s="3">
        <v>74779</v>
      </c>
      <c r="L819" s="3">
        <f t="shared" si="24"/>
        <v>6231.583333333333</v>
      </c>
      <c r="M819" s="2">
        <v>0</v>
      </c>
      <c r="N819" s="3">
        <v>0</v>
      </c>
      <c r="O819" s="3">
        <f t="shared" si="25"/>
        <v>0</v>
      </c>
      <c r="P819" t="s">
        <v>21</v>
      </c>
      <c r="Q819" t="s">
        <v>40</v>
      </c>
    </row>
    <row r="820" spans="2:18" x14ac:dyDescent="0.25">
      <c r="B820" t="s">
        <v>362</v>
      </c>
      <c r="C820" t="s">
        <v>1805</v>
      </c>
      <c r="D820" t="s">
        <v>162</v>
      </c>
      <c r="E820" t="s">
        <v>17</v>
      </c>
      <c r="F820" t="s">
        <v>44</v>
      </c>
      <c r="G820" t="s">
        <v>19</v>
      </c>
      <c r="H820" t="s">
        <v>27</v>
      </c>
      <c r="I820">
        <v>29</v>
      </c>
      <c r="J820" s="1">
        <v>43048</v>
      </c>
      <c r="K820" s="3">
        <v>63985</v>
      </c>
      <c r="L820" s="3">
        <f t="shared" si="24"/>
        <v>5332.083333333333</v>
      </c>
      <c r="M820" s="2">
        <v>0</v>
      </c>
      <c r="N820" s="3">
        <v>0</v>
      </c>
      <c r="O820" s="3">
        <f t="shared" si="25"/>
        <v>0</v>
      </c>
      <c r="P820" t="s">
        <v>21</v>
      </c>
      <c r="Q820" t="s">
        <v>49</v>
      </c>
    </row>
    <row r="821" spans="2:18" x14ac:dyDescent="0.25">
      <c r="B821" t="s">
        <v>840</v>
      </c>
      <c r="C821" t="s">
        <v>1806</v>
      </c>
      <c r="D821" t="s">
        <v>225</v>
      </c>
      <c r="E821" t="s">
        <v>17</v>
      </c>
      <c r="F821" t="s">
        <v>25</v>
      </c>
      <c r="G821" t="s">
        <v>19</v>
      </c>
      <c r="H821" t="s">
        <v>34</v>
      </c>
      <c r="I821">
        <v>64</v>
      </c>
      <c r="J821" s="1">
        <v>38176</v>
      </c>
      <c r="K821" s="3">
        <v>77903</v>
      </c>
      <c r="L821" s="3">
        <f t="shared" si="24"/>
        <v>6491.916666666667</v>
      </c>
      <c r="M821" s="2">
        <v>0</v>
      </c>
      <c r="N821" s="3">
        <v>0</v>
      </c>
      <c r="O821" s="3">
        <f t="shared" si="25"/>
        <v>0</v>
      </c>
      <c r="P821" t="s">
        <v>21</v>
      </c>
      <c r="Q821" t="s">
        <v>22</v>
      </c>
    </row>
    <row r="822" spans="2:18" x14ac:dyDescent="0.25">
      <c r="B822" t="s">
        <v>841</v>
      </c>
      <c r="C822" t="s">
        <v>1807</v>
      </c>
      <c r="D822" t="s">
        <v>31</v>
      </c>
      <c r="E822" t="s">
        <v>65</v>
      </c>
      <c r="F822" t="s">
        <v>44</v>
      </c>
      <c r="G822" t="s">
        <v>26</v>
      </c>
      <c r="H822" t="s">
        <v>34</v>
      </c>
      <c r="I822">
        <v>33</v>
      </c>
      <c r="J822" s="1">
        <v>42898</v>
      </c>
      <c r="K822" s="3">
        <v>164396</v>
      </c>
      <c r="L822" s="3">
        <f t="shared" si="24"/>
        <v>13699.666666666666</v>
      </c>
      <c r="M822" s="2">
        <v>0.28999999999999998</v>
      </c>
      <c r="N822" s="3">
        <v>47674.84</v>
      </c>
      <c r="O822" s="3">
        <f t="shared" si="25"/>
        <v>3972.9033333333332</v>
      </c>
      <c r="P822" t="s">
        <v>21</v>
      </c>
      <c r="Q822" t="s">
        <v>70</v>
      </c>
    </row>
    <row r="823" spans="2:18" x14ac:dyDescent="0.25">
      <c r="B823" t="s">
        <v>842</v>
      </c>
      <c r="C823" t="s">
        <v>1808</v>
      </c>
      <c r="D823" t="s">
        <v>260</v>
      </c>
      <c r="E823" t="s">
        <v>17</v>
      </c>
      <c r="F823" t="s">
        <v>44</v>
      </c>
      <c r="G823" t="s">
        <v>26</v>
      </c>
      <c r="H823" t="s">
        <v>27</v>
      </c>
      <c r="I823">
        <v>29</v>
      </c>
      <c r="J823" s="1">
        <v>44375</v>
      </c>
      <c r="K823" s="3">
        <v>71234</v>
      </c>
      <c r="L823" s="3">
        <f t="shared" si="24"/>
        <v>5936.166666666667</v>
      </c>
      <c r="M823" s="2">
        <v>0</v>
      </c>
      <c r="N823" s="3">
        <v>0</v>
      </c>
      <c r="O823" s="3">
        <f t="shared" si="25"/>
        <v>0</v>
      </c>
      <c r="P823" t="s">
        <v>21</v>
      </c>
      <c r="Q823" t="s">
        <v>22</v>
      </c>
    </row>
    <row r="824" spans="2:18" x14ac:dyDescent="0.25">
      <c r="B824" t="s">
        <v>843</v>
      </c>
      <c r="C824" t="s">
        <v>1809</v>
      </c>
      <c r="D824" t="s">
        <v>46</v>
      </c>
      <c r="E824" t="s">
        <v>32</v>
      </c>
      <c r="F824" t="s">
        <v>44</v>
      </c>
      <c r="G824" t="s">
        <v>26</v>
      </c>
      <c r="H824" t="s">
        <v>27</v>
      </c>
      <c r="I824">
        <v>63</v>
      </c>
      <c r="J824" s="1">
        <v>38096</v>
      </c>
      <c r="K824" s="3">
        <v>122487</v>
      </c>
      <c r="L824" s="3">
        <f t="shared" si="24"/>
        <v>10207.25</v>
      </c>
      <c r="M824" s="2">
        <v>0.08</v>
      </c>
      <c r="N824" s="3">
        <v>9798.9599999999991</v>
      </c>
      <c r="O824" s="3">
        <f t="shared" si="25"/>
        <v>816.57999999999993</v>
      </c>
      <c r="P824" t="s">
        <v>28</v>
      </c>
      <c r="Q824" t="s">
        <v>61</v>
      </c>
    </row>
    <row r="825" spans="2:18" x14ac:dyDescent="0.25">
      <c r="B825" t="s">
        <v>844</v>
      </c>
      <c r="C825" t="s">
        <v>1810</v>
      </c>
      <c r="D825" t="s">
        <v>46</v>
      </c>
      <c r="E825" t="s">
        <v>55</v>
      </c>
      <c r="F825" t="s">
        <v>33</v>
      </c>
      <c r="G825" t="s">
        <v>19</v>
      </c>
      <c r="H825" t="s">
        <v>27</v>
      </c>
      <c r="I825">
        <v>32</v>
      </c>
      <c r="J825" s="1">
        <v>42738</v>
      </c>
      <c r="K825" s="3">
        <v>101870</v>
      </c>
      <c r="L825" s="3">
        <f t="shared" si="24"/>
        <v>8489.1666666666661</v>
      </c>
      <c r="M825" s="2">
        <v>0.1</v>
      </c>
      <c r="N825" s="3">
        <v>10187</v>
      </c>
      <c r="O825" s="3">
        <f t="shared" si="25"/>
        <v>848.91666666666663</v>
      </c>
      <c r="P825" t="s">
        <v>21</v>
      </c>
      <c r="Q825" t="s">
        <v>40</v>
      </c>
    </row>
    <row r="826" spans="2:18" x14ac:dyDescent="0.25">
      <c r="B826" t="s">
        <v>845</v>
      </c>
      <c r="C826" t="s">
        <v>1811</v>
      </c>
      <c r="D826" t="s">
        <v>204</v>
      </c>
      <c r="E826" t="s">
        <v>17</v>
      </c>
      <c r="F826" t="s">
        <v>18</v>
      </c>
      <c r="G826" t="s">
        <v>26</v>
      </c>
      <c r="H826" t="s">
        <v>68</v>
      </c>
      <c r="I826">
        <v>64</v>
      </c>
      <c r="J826" s="1">
        <v>44009</v>
      </c>
      <c r="K826" s="3">
        <v>40316</v>
      </c>
      <c r="L826" s="3">
        <f t="shared" si="24"/>
        <v>3359.6666666666665</v>
      </c>
      <c r="M826" s="2">
        <v>0</v>
      </c>
      <c r="N826" s="3">
        <v>0</v>
      </c>
      <c r="O826" s="3">
        <f t="shared" si="25"/>
        <v>0</v>
      </c>
      <c r="P826" t="s">
        <v>73</v>
      </c>
      <c r="Q826" t="s">
        <v>74</v>
      </c>
    </row>
    <row r="827" spans="2:18" x14ac:dyDescent="0.25">
      <c r="B827" t="s">
        <v>846</v>
      </c>
      <c r="C827" t="s">
        <v>1812</v>
      </c>
      <c r="D827" t="s">
        <v>46</v>
      </c>
      <c r="E827" t="s">
        <v>17</v>
      </c>
      <c r="F827" t="s">
        <v>18</v>
      </c>
      <c r="G827" t="s">
        <v>19</v>
      </c>
      <c r="H827" t="s">
        <v>27</v>
      </c>
      <c r="I827">
        <v>55</v>
      </c>
      <c r="J827" s="1">
        <v>38391</v>
      </c>
      <c r="K827" s="3">
        <v>115145</v>
      </c>
      <c r="L827" s="3">
        <f t="shared" si="24"/>
        <v>9595.4166666666661</v>
      </c>
      <c r="M827" s="2">
        <v>0.05</v>
      </c>
      <c r="N827" s="3">
        <v>5757.25</v>
      </c>
      <c r="O827" s="3">
        <f t="shared" si="25"/>
        <v>479.77083333333331</v>
      </c>
      <c r="P827" t="s">
        <v>28</v>
      </c>
      <c r="Q827" t="s">
        <v>29</v>
      </c>
    </row>
    <row r="828" spans="2:18" x14ac:dyDescent="0.25">
      <c r="B828" t="s">
        <v>847</v>
      </c>
      <c r="C828" t="s">
        <v>1813</v>
      </c>
      <c r="D828" t="s">
        <v>138</v>
      </c>
      <c r="E828" t="s">
        <v>17</v>
      </c>
      <c r="F828" t="s">
        <v>25</v>
      </c>
      <c r="G828" t="s">
        <v>19</v>
      </c>
      <c r="H828" t="s">
        <v>68</v>
      </c>
      <c r="I828">
        <v>43</v>
      </c>
      <c r="J828" s="1">
        <v>39885</v>
      </c>
      <c r="K828" s="3">
        <v>62335</v>
      </c>
      <c r="L828" s="3">
        <f t="shared" si="24"/>
        <v>5194.583333333333</v>
      </c>
      <c r="M828" s="2">
        <v>0</v>
      </c>
      <c r="N828" s="3">
        <v>0</v>
      </c>
      <c r="O828" s="3">
        <f t="shared" si="25"/>
        <v>0</v>
      </c>
      <c r="P828" t="s">
        <v>73</v>
      </c>
      <c r="Q828" t="s">
        <v>74</v>
      </c>
    </row>
    <row r="829" spans="2:18" x14ac:dyDescent="0.25">
      <c r="B829" t="s">
        <v>848</v>
      </c>
      <c r="C829" t="s">
        <v>1814</v>
      </c>
      <c r="D829" t="s">
        <v>48</v>
      </c>
      <c r="E829" t="s">
        <v>32</v>
      </c>
      <c r="F829" t="s">
        <v>25</v>
      </c>
      <c r="G829" t="s">
        <v>26</v>
      </c>
      <c r="H829" t="s">
        <v>27</v>
      </c>
      <c r="I829">
        <v>56</v>
      </c>
      <c r="J829" s="1">
        <v>38847</v>
      </c>
      <c r="K829" s="3">
        <v>41561</v>
      </c>
      <c r="L829" s="3">
        <f t="shared" si="24"/>
        <v>3463.4166666666665</v>
      </c>
      <c r="M829" s="2">
        <v>0</v>
      </c>
      <c r="N829" s="3">
        <v>0</v>
      </c>
      <c r="O829" s="3">
        <f t="shared" si="25"/>
        <v>0</v>
      </c>
      <c r="P829" t="s">
        <v>21</v>
      </c>
      <c r="Q829" t="s">
        <v>52</v>
      </c>
    </row>
    <row r="830" spans="2:18" x14ac:dyDescent="0.25">
      <c r="B830" t="s">
        <v>849</v>
      </c>
      <c r="C830" t="s">
        <v>1815</v>
      </c>
      <c r="D830" t="s">
        <v>16</v>
      </c>
      <c r="E830" t="s">
        <v>32</v>
      </c>
      <c r="F830" t="s">
        <v>33</v>
      </c>
      <c r="G830" t="s">
        <v>19</v>
      </c>
      <c r="H830" t="s">
        <v>27</v>
      </c>
      <c r="I830">
        <v>37</v>
      </c>
      <c r="J830" s="1">
        <v>40657</v>
      </c>
      <c r="K830" s="3">
        <v>131183</v>
      </c>
      <c r="L830" s="3">
        <f t="shared" si="24"/>
        <v>10931.916666666666</v>
      </c>
      <c r="M830" s="2">
        <v>0.14000000000000001</v>
      </c>
      <c r="N830" s="3">
        <v>18365.62</v>
      </c>
      <c r="O830" s="3">
        <f t="shared" si="25"/>
        <v>1530.4683333333332</v>
      </c>
      <c r="P830" t="s">
        <v>28</v>
      </c>
      <c r="Q830" t="s">
        <v>61</v>
      </c>
      <c r="R830" s="1">
        <v>42445</v>
      </c>
    </row>
    <row r="831" spans="2:18" x14ac:dyDescent="0.25">
      <c r="B831" t="s">
        <v>509</v>
      </c>
      <c r="C831" t="s">
        <v>1816</v>
      </c>
      <c r="D831" t="s">
        <v>24</v>
      </c>
      <c r="E831" t="s">
        <v>17</v>
      </c>
      <c r="F831" t="s">
        <v>25</v>
      </c>
      <c r="G831" t="s">
        <v>19</v>
      </c>
      <c r="H831" t="s">
        <v>27</v>
      </c>
      <c r="I831">
        <v>45</v>
      </c>
      <c r="J831" s="1">
        <v>37445</v>
      </c>
      <c r="K831" s="3">
        <v>92655</v>
      </c>
      <c r="L831" s="3">
        <f t="shared" si="24"/>
        <v>7721.25</v>
      </c>
      <c r="M831" s="2">
        <v>0</v>
      </c>
      <c r="N831" s="3">
        <v>0</v>
      </c>
      <c r="O831" s="3">
        <f t="shared" si="25"/>
        <v>0</v>
      </c>
      <c r="P831" t="s">
        <v>28</v>
      </c>
      <c r="Q831" t="s">
        <v>98</v>
      </c>
    </row>
    <row r="832" spans="2:18" x14ac:dyDescent="0.25">
      <c r="B832" t="s">
        <v>773</v>
      </c>
      <c r="C832" t="s">
        <v>1817</v>
      </c>
      <c r="D832" t="s">
        <v>16</v>
      </c>
      <c r="E832" t="s">
        <v>43</v>
      </c>
      <c r="F832" t="s">
        <v>25</v>
      </c>
      <c r="G832" t="s">
        <v>19</v>
      </c>
      <c r="H832" t="s">
        <v>68</v>
      </c>
      <c r="I832">
        <v>49</v>
      </c>
      <c r="J832" s="1">
        <v>35157</v>
      </c>
      <c r="K832" s="3">
        <v>157057</v>
      </c>
      <c r="L832" s="3">
        <f t="shared" si="24"/>
        <v>13088.083333333334</v>
      </c>
      <c r="M832" s="2">
        <v>0.12</v>
      </c>
      <c r="N832" s="3">
        <v>18846.84</v>
      </c>
      <c r="O832" s="3">
        <f t="shared" si="25"/>
        <v>1570.57</v>
      </c>
      <c r="P832" t="s">
        <v>21</v>
      </c>
      <c r="Q832" t="s">
        <v>49</v>
      </c>
    </row>
    <row r="833" spans="2:18" x14ac:dyDescent="0.25">
      <c r="B833" t="s">
        <v>850</v>
      </c>
      <c r="C833" t="s">
        <v>1818</v>
      </c>
      <c r="D833" t="s">
        <v>96</v>
      </c>
      <c r="E833" t="s">
        <v>17</v>
      </c>
      <c r="F833" t="s">
        <v>33</v>
      </c>
      <c r="G833" t="s">
        <v>19</v>
      </c>
      <c r="H833" t="s">
        <v>34</v>
      </c>
      <c r="I833">
        <v>61</v>
      </c>
      <c r="J833" s="1">
        <v>38392</v>
      </c>
      <c r="K833" s="3">
        <v>64462</v>
      </c>
      <c r="L833" s="3">
        <f t="shared" si="24"/>
        <v>5371.833333333333</v>
      </c>
      <c r="M833" s="2">
        <v>0</v>
      </c>
      <c r="N833" s="3">
        <v>0</v>
      </c>
      <c r="O833" s="3">
        <f t="shared" si="25"/>
        <v>0</v>
      </c>
      <c r="P833" t="s">
        <v>21</v>
      </c>
      <c r="Q833" t="s">
        <v>35</v>
      </c>
    </row>
    <row r="834" spans="2:18" x14ac:dyDescent="0.25">
      <c r="B834" t="s">
        <v>851</v>
      </c>
      <c r="C834" t="s">
        <v>1819</v>
      </c>
      <c r="D834" t="s">
        <v>82</v>
      </c>
      <c r="E834" t="s">
        <v>58</v>
      </c>
      <c r="F834" t="s">
        <v>44</v>
      </c>
      <c r="G834" t="s">
        <v>19</v>
      </c>
      <c r="H834" t="s">
        <v>34</v>
      </c>
      <c r="I834">
        <v>41</v>
      </c>
      <c r="J834" s="1">
        <v>38632</v>
      </c>
      <c r="K834" s="3">
        <v>79352</v>
      </c>
      <c r="L834" s="3">
        <f t="shared" si="24"/>
        <v>6612.666666666667</v>
      </c>
      <c r="M834" s="2">
        <v>0</v>
      </c>
      <c r="N834" s="3">
        <v>0</v>
      </c>
      <c r="O834" s="3">
        <f t="shared" si="25"/>
        <v>0</v>
      </c>
      <c r="P834" t="s">
        <v>21</v>
      </c>
      <c r="Q834" t="s">
        <v>22</v>
      </c>
    </row>
    <row r="835" spans="2:18" x14ac:dyDescent="0.25">
      <c r="B835" t="s">
        <v>852</v>
      </c>
      <c r="C835" t="s">
        <v>1820</v>
      </c>
      <c r="D835" t="s">
        <v>16</v>
      </c>
      <c r="E835" t="s">
        <v>65</v>
      </c>
      <c r="F835" t="s">
        <v>33</v>
      </c>
      <c r="G835" t="s">
        <v>19</v>
      </c>
      <c r="H835" t="s">
        <v>34</v>
      </c>
      <c r="I835">
        <v>55</v>
      </c>
      <c r="J835" s="1">
        <v>36977</v>
      </c>
      <c r="K835" s="3">
        <v>157812</v>
      </c>
      <c r="L835" s="3">
        <f t="shared" si="24"/>
        <v>13151</v>
      </c>
      <c r="M835" s="2">
        <v>0.11</v>
      </c>
      <c r="N835" s="3">
        <v>17359.32</v>
      </c>
      <c r="O835" s="3">
        <f t="shared" si="25"/>
        <v>1446.61</v>
      </c>
      <c r="P835" t="s">
        <v>21</v>
      </c>
      <c r="Q835" t="s">
        <v>49</v>
      </c>
    </row>
    <row r="836" spans="2:18" x14ac:dyDescent="0.25">
      <c r="B836" t="s">
        <v>853</v>
      </c>
      <c r="C836" t="s">
        <v>1821</v>
      </c>
      <c r="D836" t="s">
        <v>82</v>
      </c>
      <c r="E836" t="s">
        <v>58</v>
      </c>
      <c r="F836" t="s">
        <v>44</v>
      </c>
      <c r="G836" t="s">
        <v>26</v>
      </c>
      <c r="H836" t="s">
        <v>34</v>
      </c>
      <c r="I836">
        <v>27</v>
      </c>
      <c r="J836" s="1">
        <v>43354</v>
      </c>
      <c r="K836" s="3">
        <v>80745</v>
      </c>
      <c r="L836" s="3">
        <f t="shared" ref="L836:L899" si="26">K836/12</f>
        <v>6728.75</v>
      </c>
      <c r="M836" s="2">
        <v>0</v>
      </c>
      <c r="N836" s="3">
        <v>0</v>
      </c>
      <c r="O836" s="3">
        <f t="shared" ref="O836:O899" si="27">N836/12</f>
        <v>0</v>
      </c>
      <c r="P836" t="s">
        <v>21</v>
      </c>
      <c r="Q836" t="s">
        <v>35</v>
      </c>
    </row>
    <row r="837" spans="2:18" x14ac:dyDescent="0.25">
      <c r="B837" t="s">
        <v>854</v>
      </c>
      <c r="C837" t="s">
        <v>1822</v>
      </c>
      <c r="D837" t="s">
        <v>188</v>
      </c>
      <c r="E837" t="s">
        <v>17</v>
      </c>
      <c r="F837" t="s">
        <v>25</v>
      </c>
      <c r="G837" t="s">
        <v>19</v>
      </c>
      <c r="H837" t="s">
        <v>34</v>
      </c>
      <c r="I837">
        <v>57</v>
      </c>
      <c r="J837" s="1">
        <v>35113</v>
      </c>
      <c r="K837" s="3">
        <v>75354</v>
      </c>
      <c r="L837" s="3">
        <f t="shared" si="26"/>
        <v>6279.5</v>
      </c>
      <c r="M837" s="2">
        <v>0</v>
      </c>
      <c r="N837" s="3">
        <v>0</v>
      </c>
      <c r="O837" s="3">
        <f t="shared" si="27"/>
        <v>0</v>
      </c>
      <c r="P837" t="s">
        <v>21</v>
      </c>
      <c r="Q837" t="s">
        <v>52</v>
      </c>
      <c r="R837" s="1">
        <v>35413</v>
      </c>
    </row>
    <row r="838" spans="2:18" x14ac:dyDescent="0.25">
      <c r="B838" t="s">
        <v>855</v>
      </c>
      <c r="C838" t="s">
        <v>1823</v>
      </c>
      <c r="D838" t="s">
        <v>85</v>
      </c>
      <c r="E838" t="s">
        <v>58</v>
      </c>
      <c r="F838" t="s">
        <v>18</v>
      </c>
      <c r="G838" t="s">
        <v>26</v>
      </c>
      <c r="H838" t="s">
        <v>68</v>
      </c>
      <c r="I838">
        <v>56</v>
      </c>
      <c r="J838" s="1">
        <v>43363</v>
      </c>
      <c r="K838" s="3">
        <v>78938</v>
      </c>
      <c r="L838" s="3">
        <f t="shared" si="26"/>
        <v>6578.166666666667</v>
      </c>
      <c r="M838" s="2">
        <v>0.14000000000000001</v>
      </c>
      <c r="N838" s="3">
        <v>11051.32</v>
      </c>
      <c r="O838" s="3">
        <f t="shared" si="27"/>
        <v>920.94333333333327</v>
      </c>
      <c r="P838" t="s">
        <v>21</v>
      </c>
      <c r="Q838" t="s">
        <v>40</v>
      </c>
    </row>
    <row r="839" spans="2:18" x14ac:dyDescent="0.25">
      <c r="B839" t="s">
        <v>856</v>
      </c>
      <c r="C839" t="s">
        <v>1824</v>
      </c>
      <c r="D839" t="s">
        <v>124</v>
      </c>
      <c r="E839" t="s">
        <v>58</v>
      </c>
      <c r="F839" t="s">
        <v>44</v>
      </c>
      <c r="G839" t="s">
        <v>26</v>
      </c>
      <c r="H839" t="s">
        <v>68</v>
      </c>
      <c r="I839">
        <v>59</v>
      </c>
      <c r="J839" s="1">
        <v>39701</v>
      </c>
      <c r="K839" s="3">
        <v>96313</v>
      </c>
      <c r="L839" s="3">
        <f t="shared" si="26"/>
        <v>8026.083333333333</v>
      </c>
      <c r="M839" s="2">
        <v>0</v>
      </c>
      <c r="N839" s="3">
        <v>0</v>
      </c>
      <c r="O839" s="3">
        <f t="shared" si="27"/>
        <v>0</v>
      </c>
      <c r="P839" t="s">
        <v>21</v>
      </c>
      <c r="Q839" t="s">
        <v>52</v>
      </c>
    </row>
    <row r="840" spans="2:18" x14ac:dyDescent="0.25">
      <c r="B840" t="s">
        <v>857</v>
      </c>
      <c r="C840" t="s">
        <v>1825</v>
      </c>
      <c r="D840" t="s">
        <v>31</v>
      </c>
      <c r="E840" t="s">
        <v>58</v>
      </c>
      <c r="F840" t="s">
        <v>33</v>
      </c>
      <c r="G840" t="s">
        <v>26</v>
      </c>
      <c r="H840" t="s">
        <v>34</v>
      </c>
      <c r="I840">
        <v>45</v>
      </c>
      <c r="J840" s="1">
        <v>40511</v>
      </c>
      <c r="K840" s="3">
        <v>153767</v>
      </c>
      <c r="L840" s="3">
        <f t="shared" si="26"/>
        <v>12813.916666666666</v>
      </c>
      <c r="M840" s="2">
        <v>0.27</v>
      </c>
      <c r="N840" s="3">
        <v>41517.089999999997</v>
      </c>
      <c r="O840" s="3">
        <f t="shared" si="27"/>
        <v>3459.7574999999997</v>
      </c>
      <c r="P840" t="s">
        <v>21</v>
      </c>
      <c r="Q840" t="s">
        <v>40</v>
      </c>
    </row>
    <row r="841" spans="2:18" x14ac:dyDescent="0.25">
      <c r="B841" t="s">
        <v>695</v>
      </c>
      <c r="C841" t="s">
        <v>1826</v>
      </c>
      <c r="D841" t="s">
        <v>46</v>
      </c>
      <c r="E841" t="s">
        <v>65</v>
      </c>
      <c r="F841" t="s">
        <v>18</v>
      </c>
      <c r="G841" t="s">
        <v>19</v>
      </c>
      <c r="H841" t="s">
        <v>20</v>
      </c>
      <c r="I841">
        <v>42</v>
      </c>
      <c r="J841" s="1">
        <v>42266</v>
      </c>
      <c r="K841" s="3">
        <v>103423</v>
      </c>
      <c r="L841" s="3">
        <f t="shared" si="26"/>
        <v>8618.5833333333339</v>
      </c>
      <c r="M841" s="2">
        <v>0.06</v>
      </c>
      <c r="N841" s="3">
        <v>6205.38</v>
      </c>
      <c r="O841" s="3">
        <f t="shared" si="27"/>
        <v>517.11500000000001</v>
      </c>
      <c r="P841" t="s">
        <v>21</v>
      </c>
      <c r="Q841" t="s">
        <v>70</v>
      </c>
    </row>
    <row r="842" spans="2:18" x14ac:dyDescent="0.25">
      <c r="B842" t="s">
        <v>858</v>
      </c>
      <c r="C842" t="s">
        <v>1827</v>
      </c>
      <c r="D842" t="s">
        <v>57</v>
      </c>
      <c r="E842" t="s">
        <v>58</v>
      </c>
      <c r="F842" t="s">
        <v>44</v>
      </c>
      <c r="G842" t="s">
        <v>19</v>
      </c>
      <c r="H842" t="s">
        <v>27</v>
      </c>
      <c r="I842">
        <v>25</v>
      </c>
      <c r="J842" s="1">
        <v>44370</v>
      </c>
      <c r="K842" s="3">
        <v>86464</v>
      </c>
      <c r="L842" s="3">
        <f t="shared" si="26"/>
        <v>7205.333333333333</v>
      </c>
      <c r="M842" s="2">
        <v>0</v>
      </c>
      <c r="N842" s="3">
        <v>0</v>
      </c>
      <c r="O842" s="3">
        <f t="shared" si="27"/>
        <v>0</v>
      </c>
      <c r="P842" t="s">
        <v>28</v>
      </c>
      <c r="Q842" t="s">
        <v>61</v>
      </c>
    </row>
    <row r="843" spans="2:18" x14ac:dyDescent="0.25">
      <c r="B843" t="s">
        <v>859</v>
      </c>
      <c r="C843" t="s">
        <v>1828</v>
      </c>
      <c r="D843" t="s">
        <v>57</v>
      </c>
      <c r="E843" t="s">
        <v>58</v>
      </c>
      <c r="F843" t="s">
        <v>44</v>
      </c>
      <c r="G843" t="s">
        <v>19</v>
      </c>
      <c r="H843" t="s">
        <v>68</v>
      </c>
      <c r="I843">
        <v>29</v>
      </c>
      <c r="J843" s="1">
        <v>43114</v>
      </c>
      <c r="K843" s="3">
        <v>80516</v>
      </c>
      <c r="L843" s="3">
        <f t="shared" si="26"/>
        <v>6709.666666666667</v>
      </c>
      <c r="M843" s="2">
        <v>0</v>
      </c>
      <c r="N843" s="3">
        <v>0</v>
      </c>
      <c r="O843" s="3">
        <f t="shared" si="27"/>
        <v>0</v>
      </c>
      <c r="P843" t="s">
        <v>73</v>
      </c>
      <c r="Q843" t="s">
        <v>144</v>
      </c>
    </row>
    <row r="844" spans="2:18" x14ac:dyDescent="0.25">
      <c r="B844" t="s">
        <v>860</v>
      </c>
      <c r="C844" t="s">
        <v>1829</v>
      </c>
      <c r="D844" t="s">
        <v>46</v>
      </c>
      <c r="E844" t="s">
        <v>55</v>
      </c>
      <c r="F844" t="s">
        <v>33</v>
      </c>
      <c r="G844" t="s">
        <v>19</v>
      </c>
      <c r="H844" t="s">
        <v>20</v>
      </c>
      <c r="I844">
        <v>33</v>
      </c>
      <c r="J844" s="1">
        <v>41507</v>
      </c>
      <c r="K844" s="3">
        <v>105390</v>
      </c>
      <c r="L844" s="3">
        <f t="shared" si="26"/>
        <v>8782.5</v>
      </c>
      <c r="M844" s="2">
        <v>0.06</v>
      </c>
      <c r="N844" s="3">
        <v>6323.4</v>
      </c>
      <c r="O844" s="3">
        <f t="shared" si="27"/>
        <v>526.94999999999993</v>
      </c>
      <c r="P844" t="s">
        <v>21</v>
      </c>
      <c r="Q844" t="s">
        <v>70</v>
      </c>
    </row>
    <row r="845" spans="2:18" x14ac:dyDescent="0.25">
      <c r="B845" t="s">
        <v>861</v>
      </c>
      <c r="C845" t="s">
        <v>1830</v>
      </c>
      <c r="D845" t="s">
        <v>138</v>
      </c>
      <c r="E845" t="s">
        <v>17</v>
      </c>
      <c r="F845" t="s">
        <v>25</v>
      </c>
      <c r="G845" t="s">
        <v>19</v>
      </c>
      <c r="H845" t="s">
        <v>27</v>
      </c>
      <c r="I845">
        <v>50</v>
      </c>
      <c r="J845" s="1">
        <v>44445</v>
      </c>
      <c r="K845" s="3">
        <v>83418</v>
      </c>
      <c r="L845" s="3">
        <f t="shared" si="26"/>
        <v>6951.5</v>
      </c>
      <c r="M845" s="2">
        <v>0</v>
      </c>
      <c r="N845" s="3">
        <v>0</v>
      </c>
      <c r="O845" s="3">
        <f t="shared" si="27"/>
        <v>0</v>
      </c>
      <c r="P845" t="s">
        <v>28</v>
      </c>
      <c r="Q845" t="s">
        <v>61</v>
      </c>
    </row>
    <row r="846" spans="2:18" x14ac:dyDescent="0.25">
      <c r="B846" t="s">
        <v>862</v>
      </c>
      <c r="C846" t="s">
        <v>1831</v>
      </c>
      <c r="D846" t="s">
        <v>225</v>
      </c>
      <c r="E846" t="s">
        <v>17</v>
      </c>
      <c r="F846" t="s">
        <v>33</v>
      </c>
      <c r="G846" t="s">
        <v>19</v>
      </c>
      <c r="H846" t="s">
        <v>34</v>
      </c>
      <c r="I846">
        <v>45</v>
      </c>
      <c r="J846" s="1">
        <v>43042</v>
      </c>
      <c r="K846" s="3">
        <v>66660</v>
      </c>
      <c r="L846" s="3">
        <f t="shared" si="26"/>
        <v>5555</v>
      </c>
      <c r="M846" s="2">
        <v>0</v>
      </c>
      <c r="N846" s="3">
        <v>0</v>
      </c>
      <c r="O846" s="3">
        <f t="shared" si="27"/>
        <v>0</v>
      </c>
      <c r="P846" t="s">
        <v>21</v>
      </c>
      <c r="Q846" t="s">
        <v>52</v>
      </c>
    </row>
    <row r="847" spans="2:18" x14ac:dyDescent="0.25">
      <c r="B847" t="s">
        <v>661</v>
      </c>
      <c r="C847" t="s">
        <v>1832</v>
      </c>
      <c r="D847" t="s">
        <v>46</v>
      </c>
      <c r="E847" t="s">
        <v>55</v>
      </c>
      <c r="F847" t="s">
        <v>33</v>
      </c>
      <c r="G847" t="s">
        <v>26</v>
      </c>
      <c r="H847" t="s">
        <v>68</v>
      </c>
      <c r="I847">
        <v>59</v>
      </c>
      <c r="J847" s="1">
        <v>42165</v>
      </c>
      <c r="K847" s="3">
        <v>101985</v>
      </c>
      <c r="L847" s="3">
        <f t="shared" si="26"/>
        <v>8498.75</v>
      </c>
      <c r="M847" s="2">
        <v>7.0000000000000007E-2</v>
      </c>
      <c r="N847" s="3">
        <v>7138.95</v>
      </c>
      <c r="O847" s="3">
        <f t="shared" si="27"/>
        <v>594.91250000000002</v>
      </c>
      <c r="P847" t="s">
        <v>21</v>
      </c>
      <c r="Q847" t="s">
        <v>49</v>
      </c>
    </row>
    <row r="848" spans="2:18" x14ac:dyDescent="0.25">
      <c r="B848" t="s">
        <v>863</v>
      </c>
      <c r="C848" t="s">
        <v>1833</v>
      </c>
      <c r="D848" t="s">
        <v>64</v>
      </c>
      <c r="E848" t="s">
        <v>32</v>
      </c>
      <c r="F848" t="s">
        <v>44</v>
      </c>
      <c r="G848" t="s">
        <v>26</v>
      </c>
      <c r="H848" t="s">
        <v>68</v>
      </c>
      <c r="I848">
        <v>29</v>
      </c>
      <c r="J848" s="1">
        <v>43439</v>
      </c>
      <c r="K848" s="3">
        <v>199504</v>
      </c>
      <c r="L848" s="3">
        <f t="shared" si="26"/>
        <v>16625.333333333332</v>
      </c>
      <c r="M848" s="2">
        <v>0.3</v>
      </c>
      <c r="N848" s="3">
        <v>59851.199999999997</v>
      </c>
      <c r="O848" s="3">
        <f t="shared" si="27"/>
        <v>4987.5999999999995</v>
      </c>
      <c r="P848" t="s">
        <v>21</v>
      </c>
      <c r="Q848" t="s">
        <v>52</v>
      </c>
    </row>
    <row r="849" spans="2:18" x14ac:dyDescent="0.25">
      <c r="B849" t="s">
        <v>864</v>
      </c>
      <c r="C849" t="s">
        <v>1834</v>
      </c>
      <c r="D849" t="s">
        <v>16</v>
      </c>
      <c r="E849" t="s">
        <v>43</v>
      </c>
      <c r="F849" t="s">
        <v>44</v>
      </c>
      <c r="G849" t="s">
        <v>19</v>
      </c>
      <c r="H849" t="s">
        <v>68</v>
      </c>
      <c r="I849">
        <v>52</v>
      </c>
      <c r="J849" s="1">
        <v>38995</v>
      </c>
      <c r="K849" s="3">
        <v>147966</v>
      </c>
      <c r="L849" s="3">
        <f t="shared" si="26"/>
        <v>12330.5</v>
      </c>
      <c r="M849" s="2">
        <v>0.11</v>
      </c>
      <c r="N849" s="3">
        <v>16276.26</v>
      </c>
      <c r="O849" s="3">
        <f t="shared" si="27"/>
        <v>1356.355</v>
      </c>
      <c r="P849" t="s">
        <v>73</v>
      </c>
      <c r="Q849" t="s">
        <v>77</v>
      </c>
      <c r="R849" s="1">
        <v>43608</v>
      </c>
    </row>
    <row r="850" spans="2:18" x14ac:dyDescent="0.25">
      <c r="B850" t="s">
        <v>180</v>
      </c>
      <c r="C850" t="s">
        <v>1835</v>
      </c>
      <c r="D850" t="s">
        <v>126</v>
      </c>
      <c r="E850" t="s">
        <v>55</v>
      </c>
      <c r="F850" t="s">
        <v>33</v>
      </c>
      <c r="G850" t="s">
        <v>26</v>
      </c>
      <c r="H850" t="s">
        <v>27</v>
      </c>
      <c r="I850">
        <v>58</v>
      </c>
      <c r="J850" s="1">
        <v>41810</v>
      </c>
      <c r="K850" s="3">
        <v>41728</v>
      </c>
      <c r="L850" s="3">
        <f t="shared" si="26"/>
        <v>3477.3333333333335</v>
      </c>
      <c r="M850" s="2">
        <v>0</v>
      </c>
      <c r="N850" s="3">
        <v>0</v>
      </c>
      <c r="O850" s="3">
        <f t="shared" si="27"/>
        <v>0</v>
      </c>
      <c r="P850" t="s">
        <v>28</v>
      </c>
      <c r="Q850" t="s">
        <v>29</v>
      </c>
    </row>
    <row r="851" spans="2:18" x14ac:dyDescent="0.25">
      <c r="B851" t="s">
        <v>746</v>
      </c>
      <c r="C851" t="s">
        <v>1836</v>
      </c>
      <c r="D851" t="s">
        <v>39</v>
      </c>
      <c r="E851" t="s">
        <v>51</v>
      </c>
      <c r="F851" t="s">
        <v>33</v>
      </c>
      <c r="G851" t="s">
        <v>26</v>
      </c>
      <c r="H851" t="s">
        <v>68</v>
      </c>
      <c r="I851">
        <v>62</v>
      </c>
      <c r="J851" s="1">
        <v>40591</v>
      </c>
      <c r="K851" s="3">
        <v>94422</v>
      </c>
      <c r="L851" s="3">
        <f t="shared" si="26"/>
        <v>7868.5</v>
      </c>
      <c r="M851" s="2">
        <v>0</v>
      </c>
      <c r="N851" s="3">
        <v>0</v>
      </c>
      <c r="O851" s="3">
        <f t="shared" si="27"/>
        <v>0</v>
      </c>
      <c r="P851" t="s">
        <v>21</v>
      </c>
      <c r="Q851" t="s">
        <v>40</v>
      </c>
    </row>
    <row r="852" spans="2:18" x14ac:dyDescent="0.25">
      <c r="B852" t="s">
        <v>865</v>
      </c>
      <c r="C852" t="s">
        <v>1837</v>
      </c>
      <c r="D852" t="s">
        <v>31</v>
      </c>
      <c r="E852" t="s">
        <v>43</v>
      </c>
      <c r="F852" t="s">
        <v>44</v>
      </c>
      <c r="G852" t="s">
        <v>26</v>
      </c>
      <c r="H852" t="s">
        <v>27</v>
      </c>
      <c r="I852">
        <v>31</v>
      </c>
      <c r="J852" s="1">
        <v>42184</v>
      </c>
      <c r="K852" s="3">
        <v>191026</v>
      </c>
      <c r="L852" s="3">
        <f t="shared" si="26"/>
        <v>15918.833333333334</v>
      </c>
      <c r="M852" s="2">
        <v>0.16</v>
      </c>
      <c r="N852" s="3">
        <v>30564.16</v>
      </c>
      <c r="O852" s="3">
        <f t="shared" si="27"/>
        <v>2547.0133333333333</v>
      </c>
      <c r="P852" t="s">
        <v>21</v>
      </c>
      <c r="Q852" t="s">
        <v>70</v>
      </c>
    </row>
    <row r="853" spans="2:18" x14ac:dyDescent="0.25">
      <c r="B853" t="s">
        <v>866</v>
      </c>
      <c r="C853" t="s">
        <v>1838</v>
      </c>
      <c r="D853" t="s">
        <v>64</v>
      </c>
      <c r="E853" t="s">
        <v>17</v>
      </c>
      <c r="F853" t="s">
        <v>18</v>
      </c>
      <c r="G853" t="s">
        <v>26</v>
      </c>
      <c r="H853" t="s">
        <v>68</v>
      </c>
      <c r="I853">
        <v>42</v>
      </c>
      <c r="J853" s="1">
        <v>40511</v>
      </c>
      <c r="K853" s="3">
        <v>186725</v>
      </c>
      <c r="L853" s="3">
        <f t="shared" si="26"/>
        <v>15560.416666666666</v>
      </c>
      <c r="M853" s="2">
        <v>0.32</v>
      </c>
      <c r="N853" s="3">
        <v>59752</v>
      </c>
      <c r="O853" s="3">
        <f t="shared" si="27"/>
        <v>4979.333333333333</v>
      </c>
      <c r="P853" t="s">
        <v>73</v>
      </c>
      <c r="Q853" t="s">
        <v>74</v>
      </c>
    </row>
    <row r="854" spans="2:18" x14ac:dyDescent="0.25">
      <c r="B854" t="s">
        <v>867</v>
      </c>
      <c r="C854" t="s">
        <v>1839</v>
      </c>
      <c r="D854" t="s">
        <v>126</v>
      </c>
      <c r="E854" t="s">
        <v>55</v>
      </c>
      <c r="F854" t="s">
        <v>18</v>
      </c>
      <c r="G854" t="s">
        <v>19</v>
      </c>
      <c r="H854" t="s">
        <v>34</v>
      </c>
      <c r="I854">
        <v>56</v>
      </c>
      <c r="J854" s="1">
        <v>40045</v>
      </c>
      <c r="K854" s="3">
        <v>52800</v>
      </c>
      <c r="L854" s="3">
        <f t="shared" si="26"/>
        <v>4400</v>
      </c>
      <c r="M854" s="2">
        <v>0</v>
      </c>
      <c r="N854" s="3">
        <v>0</v>
      </c>
      <c r="O854" s="3">
        <f t="shared" si="27"/>
        <v>0</v>
      </c>
      <c r="P854" t="s">
        <v>21</v>
      </c>
      <c r="Q854" t="s">
        <v>40</v>
      </c>
    </row>
    <row r="855" spans="2:18" x14ac:dyDescent="0.25">
      <c r="B855" t="s">
        <v>868</v>
      </c>
      <c r="C855" t="s">
        <v>1840</v>
      </c>
      <c r="D855" t="s">
        <v>124</v>
      </c>
      <c r="E855" t="s">
        <v>58</v>
      </c>
      <c r="F855" t="s">
        <v>33</v>
      </c>
      <c r="G855" t="s">
        <v>26</v>
      </c>
      <c r="H855" t="s">
        <v>34</v>
      </c>
      <c r="I855">
        <v>54</v>
      </c>
      <c r="J855" s="1">
        <v>40517</v>
      </c>
      <c r="K855" s="3">
        <v>113982</v>
      </c>
      <c r="L855" s="3">
        <f t="shared" si="26"/>
        <v>9498.5</v>
      </c>
      <c r="M855" s="2">
        <v>0</v>
      </c>
      <c r="N855" s="3">
        <v>0</v>
      </c>
      <c r="O855" s="3">
        <f t="shared" si="27"/>
        <v>0</v>
      </c>
      <c r="P855" t="s">
        <v>21</v>
      </c>
      <c r="Q855" t="s">
        <v>22</v>
      </c>
    </row>
    <row r="856" spans="2:18" x14ac:dyDescent="0.25">
      <c r="B856" t="s">
        <v>869</v>
      </c>
      <c r="C856" t="s">
        <v>1841</v>
      </c>
      <c r="D856" t="s">
        <v>42</v>
      </c>
      <c r="E856" t="s">
        <v>43</v>
      </c>
      <c r="F856" t="s">
        <v>18</v>
      </c>
      <c r="G856" t="s">
        <v>19</v>
      </c>
      <c r="H856" t="s">
        <v>27</v>
      </c>
      <c r="I856">
        <v>54</v>
      </c>
      <c r="J856" s="1">
        <v>44271</v>
      </c>
      <c r="K856" s="3">
        <v>56239</v>
      </c>
      <c r="L856" s="3">
        <f t="shared" si="26"/>
        <v>4686.583333333333</v>
      </c>
      <c r="M856" s="2">
        <v>0</v>
      </c>
      <c r="N856" s="3">
        <v>0</v>
      </c>
      <c r="O856" s="3">
        <f t="shared" si="27"/>
        <v>0</v>
      </c>
      <c r="P856" t="s">
        <v>28</v>
      </c>
      <c r="Q856" t="s">
        <v>29</v>
      </c>
    </row>
    <row r="857" spans="2:18" x14ac:dyDescent="0.25">
      <c r="B857" t="s">
        <v>248</v>
      </c>
      <c r="C857" t="s">
        <v>1842</v>
      </c>
      <c r="D857" t="s">
        <v>48</v>
      </c>
      <c r="E857" t="s">
        <v>43</v>
      </c>
      <c r="F857" t="s">
        <v>25</v>
      </c>
      <c r="G857" t="s">
        <v>26</v>
      </c>
      <c r="H857" t="s">
        <v>68</v>
      </c>
      <c r="I857">
        <v>26</v>
      </c>
      <c r="J857" s="1">
        <v>44257</v>
      </c>
      <c r="K857" s="3">
        <v>44732</v>
      </c>
      <c r="L857" s="3">
        <f t="shared" si="26"/>
        <v>3727.6666666666665</v>
      </c>
      <c r="M857" s="2">
        <v>0</v>
      </c>
      <c r="N857" s="3">
        <v>0</v>
      </c>
      <c r="O857" s="3">
        <f t="shared" si="27"/>
        <v>0</v>
      </c>
      <c r="P857" t="s">
        <v>73</v>
      </c>
      <c r="Q857" t="s">
        <v>77</v>
      </c>
    </row>
    <row r="858" spans="2:18" x14ac:dyDescent="0.25">
      <c r="B858" t="s">
        <v>870</v>
      </c>
      <c r="C858" t="s">
        <v>1843</v>
      </c>
      <c r="D858" t="s">
        <v>31</v>
      </c>
      <c r="E858" t="s">
        <v>65</v>
      </c>
      <c r="F858" t="s">
        <v>44</v>
      </c>
      <c r="G858" t="s">
        <v>26</v>
      </c>
      <c r="H858" t="s">
        <v>27</v>
      </c>
      <c r="I858">
        <v>49</v>
      </c>
      <c r="J858" s="1">
        <v>41816</v>
      </c>
      <c r="K858" s="3">
        <v>153961</v>
      </c>
      <c r="L858" s="3">
        <f t="shared" si="26"/>
        <v>12830.083333333334</v>
      </c>
      <c r="M858" s="2">
        <v>0.25</v>
      </c>
      <c r="N858" s="3">
        <v>38490.25</v>
      </c>
      <c r="O858" s="3">
        <f t="shared" si="27"/>
        <v>3207.5208333333335</v>
      </c>
      <c r="P858" t="s">
        <v>28</v>
      </c>
      <c r="Q858" t="s">
        <v>61</v>
      </c>
    </row>
    <row r="859" spans="2:18" x14ac:dyDescent="0.25">
      <c r="B859" t="s">
        <v>632</v>
      </c>
      <c r="C859" t="s">
        <v>1844</v>
      </c>
      <c r="D859" t="s">
        <v>160</v>
      </c>
      <c r="E859" t="s">
        <v>17</v>
      </c>
      <c r="F859" t="s">
        <v>33</v>
      </c>
      <c r="G859" t="s">
        <v>19</v>
      </c>
      <c r="H859" t="s">
        <v>27</v>
      </c>
      <c r="I859">
        <v>45</v>
      </c>
      <c r="J859" s="1">
        <v>39069</v>
      </c>
      <c r="K859" s="3">
        <v>68337</v>
      </c>
      <c r="L859" s="3">
        <f t="shared" si="26"/>
        <v>5694.75</v>
      </c>
      <c r="M859" s="2">
        <v>0</v>
      </c>
      <c r="N859" s="3">
        <v>0</v>
      </c>
      <c r="O859" s="3">
        <f t="shared" si="27"/>
        <v>0</v>
      </c>
      <c r="P859" t="s">
        <v>28</v>
      </c>
      <c r="Q859" t="s">
        <v>29</v>
      </c>
    </row>
    <row r="860" spans="2:18" x14ac:dyDescent="0.25">
      <c r="B860" t="s">
        <v>871</v>
      </c>
      <c r="C860" t="s">
        <v>1845</v>
      </c>
      <c r="D860" t="s">
        <v>16</v>
      </c>
      <c r="E860" t="s">
        <v>55</v>
      </c>
      <c r="F860" t="s">
        <v>44</v>
      </c>
      <c r="G860" t="s">
        <v>26</v>
      </c>
      <c r="H860" t="s">
        <v>27</v>
      </c>
      <c r="I860">
        <v>45</v>
      </c>
      <c r="J860" s="1">
        <v>40305</v>
      </c>
      <c r="K860" s="3">
        <v>145093</v>
      </c>
      <c r="L860" s="3">
        <f t="shared" si="26"/>
        <v>12091.083333333334</v>
      </c>
      <c r="M860" s="2">
        <v>0.12</v>
      </c>
      <c r="N860" s="3">
        <v>17411.16</v>
      </c>
      <c r="O860" s="3">
        <f t="shared" si="27"/>
        <v>1450.93</v>
      </c>
      <c r="P860" t="s">
        <v>21</v>
      </c>
      <c r="Q860" t="s">
        <v>35</v>
      </c>
    </row>
    <row r="861" spans="2:18" x14ac:dyDescent="0.25">
      <c r="B861" t="s">
        <v>872</v>
      </c>
      <c r="C861" t="s">
        <v>1846</v>
      </c>
      <c r="D861" t="s">
        <v>260</v>
      </c>
      <c r="E861" t="s">
        <v>17</v>
      </c>
      <c r="F861" t="s">
        <v>33</v>
      </c>
      <c r="G861" t="s">
        <v>19</v>
      </c>
      <c r="H861" t="s">
        <v>34</v>
      </c>
      <c r="I861">
        <v>26</v>
      </c>
      <c r="J861" s="1">
        <v>44266</v>
      </c>
      <c r="K861" s="3">
        <v>74170</v>
      </c>
      <c r="L861" s="3">
        <f t="shared" si="26"/>
        <v>6180.833333333333</v>
      </c>
      <c r="M861" s="2">
        <v>0</v>
      </c>
      <c r="N861" s="3">
        <v>0</v>
      </c>
      <c r="O861" s="3">
        <f t="shared" si="27"/>
        <v>0</v>
      </c>
      <c r="P861" t="s">
        <v>21</v>
      </c>
      <c r="Q861" t="s">
        <v>52</v>
      </c>
    </row>
    <row r="862" spans="2:18" x14ac:dyDescent="0.25">
      <c r="B862" t="s">
        <v>873</v>
      </c>
      <c r="C862" t="s">
        <v>1847</v>
      </c>
      <c r="D862" t="s">
        <v>120</v>
      </c>
      <c r="E862" t="s">
        <v>58</v>
      </c>
      <c r="F862" t="s">
        <v>18</v>
      </c>
      <c r="G862" t="s">
        <v>26</v>
      </c>
      <c r="H862" t="s">
        <v>34</v>
      </c>
      <c r="I862">
        <v>59</v>
      </c>
      <c r="J862" s="1">
        <v>35153</v>
      </c>
      <c r="K862" s="3">
        <v>62605</v>
      </c>
      <c r="L862" s="3">
        <f t="shared" si="26"/>
        <v>5217.083333333333</v>
      </c>
      <c r="M862" s="2">
        <v>0</v>
      </c>
      <c r="N862" s="3">
        <v>0</v>
      </c>
      <c r="O862" s="3">
        <f t="shared" si="27"/>
        <v>0</v>
      </c>
      <c r="P862" t="s">
        <v>21</v>
      </c>
      <c r="Q862" t="s">
        <v>52</v>
      </c>
    </row>
    <row r="863" spans="2:18" x14ac:dyDescent="0.25">
      <c r="B863" t="s">
        <v>874</v>
      </c>
      <c r="C863" t="s">
        <v>1848</v>
      </c>
      <c r="D863" t="s">
        <v>46</v>
      </c>
      <c r="E863" t="s">
        <v>17</v>
      </c>
      <c r="F863" t="s">
        <v>33</v>
      </c>
      <c r="G863" t="s">
        <v>19</v>
      </c>
      <c r="H863" t="s">
        <v>34</v>
      </c>
      <c r="I863">
        <v>51</v>
      </c>
      <c r="J863" s="1">
        <v>43903</v>
      </c>
      <c r="K863" s="3">
        <v>107195</v>
      </c>
      <c r="L863" s="3">
        <f t="shared" si="26"/>
        <v>8932.9166666666661</v>
      </c>
      <c r="M863" s="2">
        <v>0.09</v>
      </c>
      <c r="N863" s="3">
        <v>9647.5499999999993</v>
      </c>
      <c r="O863" s="3">
        <f t="shared" si="27"/>
        <v>803.96249999999998</v>
      </c>
      <c r="P863" t="s">
        <v>21</v>
      </c>
      <c r="Q863" t="s">
        <v>52</v>
      </c>
    </row>
    <row r="864" spans="2:18" x14ac:dyDescent="0.25">
      <c r="B864" t="s">
        <v>836</v>
      </c>
      <c r="C864" t="s">
        <v>1849</v>
      </c>
      <c r="D864" t="s">
        <v>16</v>
      </c>
      <c r="E864" t="s">
        <v>65</v>
      </c>
      <c r="F864" t="s">
        <v>33</v>
      </c>
      <c r="G864" t="s">
        <v>26</v>
      </c>
      <c r="H864" t="s">
        <v>34</v>
      </c>
      <c r="I864">
        <v>45</v>
      </c>
      <c r="J864" s="1">
        <v>43111</v>
      </c>
      <c r="K864" s="3">
        <v>127422</v>
      </c>
      <c r="L864" s="3">
        <f t="shared" si="26"/>
        <v>10618.5</v>
      </c>
      <c r="M864" s="2">
        <v>0.15</v>
      </c>
      <c r="N864" s="3">
        <v>19113.3</v>
      </c>
      <c r="O864" s="3">
        <f t="shared" si="27"/>
        <v>1592.7749999999999</v>
      </c>
      <c r="P864" t="s">
        <v>21</v>
      </c>
      <c r="Q864" t="s">
        <v>70</v>
      </c>
    </row>
    <row r="865" spans="2:18" x14ac:dyDescent="0.25">
      <c r="B865" t="s">
        <v>875</v>
      </c>
      <c r="C865" t="s">
        <v>1850</v>
      </c>
      <c r="D865" t="s">
        <v>31</v>
      </c>
      <c r="E865" t="s">
        <v>51</v>
      </c>
      <c r="F865" t="s">
        <v>18</v>
      </c>
      <c r="G865" t="s">
        <v>19</v>
      </c>
      <c r="H865" t="s">
        <v>34</v>
      </c>
      <c r="I865">
        <v>35</v>
      </c>
      <c r="J865" s="1">
        <v>42912</v>
      </c>
      <c r="K865" s="3">
        <v>161269</v>
      </c>
      <c r="L865" s="3">
        <f t="shared" si="26"/>
        <v>13439.083333333334</v>
      </c>
      <c r="M865" s="2">
        <v>0.27</v>
      </c>
      <c r="N865" s="3">
        <v>43542.63</v>
      </c>
      <c r="O865" s="3">
        <f t="shared" si="27"/>
        <v>3628.5524999999998</v>
      </c>
      <c r="P865" t="s">
        <v>21</v>
      </c>
      <c r="Q865" t="s">
        <v>49</v>
      </c>
    </row>
    <row r="866" spans="2:18" x14ac:dyDescent="0.25">
      <c r="B866" t="s">
        <v>876</v>
      </c>
      <c r="C866" t="s">
        <v>1851</v>
      </c>
      <c r="D866" t="s">
        <v>64</v>
      </c>
      <c r="E866" t="s">
        <v>65</v>
      </c>
      <c r="F866" t="s">
        <v>44</v>
      </c>
      <c r="G866" t="s">
        <v>19</v>
      </c>
      <c r="H866" t="s">
        <v>68</v>
      </c>
      <c r="I866">
        <v>32</v>
      </c>
      <c r="J866" s="1">
        <v>41675</v>
      </c>
      <c r="K866" s="3">
        <v>203445</v>
      </c>
      <c r="L866" s="3">
        <f t="shared" si="26"/>
        <v>16953.75</v>
      </c>
      <c r="M866" s="2">
        <v>0.34</v>
      </c>
      <c r="N866" s="3">
        <v>69171.3</v>
      </c>
      <c r="O866" s="3">
        <f t="shared" si="27"/>
        <v>5764.2750000000005</v>
      </c>
      <c r="P866" t="s">
        <v>73</v>
      </c>
      <c r="Q866" t="s">
        <v>74</v>
      </c>
    </row>
    <row r="867" spans="2:18" x14ac:dyDescent="0.25">
      <c r="B867" t="s">
        <v>877</v>
      </c>
      <c r="C867" t="s">
        <v>1852</v>
      </c>
      <c r="D867" t="s">
        <v>16</v>
      </c>
      <c r="E867" t="s">
        <v>55</v>
      </c>
      <c r="F867" t="s">
        <v>18</v>
      </c>
      <c r="G867" t="s">
        <v>19</v>
      </c>
      <c r="H867" t="s">
        <v>27</v>
      </c>
      <c r="I867">
        <v>37</v>
      </c>
      <c r="J867" s="1">
        <v>40560</v>
      </c>
      <c r="K867" s="3">
        <v>131353</v>
      </c>
      <c r="L867" s="3">
        <f t="shared" si="26"/>
        <v>10946.083333333334</v>
      </c>
      <c r="M867" s="2">
        <v>0.11</v>
      </c>
      <c r="N867" s="3">
        <v>14448.83</v>
      </c>
      <c r="O867" s="3">
        <f t="shared" si="27"/>
        <v>1204.0691666666667</v>
      </c>
      <c r="P867" t="s">
        <v>28</v>
      </c>
      <c r="Q867" t="s">
        <v>61</v>
      </c>
    </row>
    <row r="868" spans="2:18" x14ac:dyDescent="0.25">
      <c r="B868" t="s">
        <v>878</v>
      </c>
      <c r="C868" t="s">
        <v>1853</v>
      </c>
      <c r="D868" t="s">
        <v>270</v>
      </c>
      <c r="E868" t="s">
        <v>17</v>
      </c>
      <c r="F868" t="s">
        <v>25</v>
      </c>
      <c r="G868" t="s">
        <v>26</v>
      </c>
      <c r="H868" t="s">
        <v>27</v>
      </c>
      <c r="I868">
        <v>45</v>
      </c>
      <c r="J868" s="1">
        <v>40253</v>
      </c>
      <c r="K868" s="3">
        <v>88182</v>
      </c>
      <c r="L868" s="3">
        <f t="shared" si="26"/>
        <v>7348.5</v>
      </c>
      <c r="M868" s="2">
        <v>0</v>
      </c>
      <c r="N868" s="3">
        <v>0</v>
      </c>
      <c r="O868" s="3">
        <f t="shared" si="27"/>
        <v>0</v>
      </c>
      <c r="P868" t="s">
        <v>28</v>
      </c>
      <c r="Q868" t="s">
        <v>98</v>
      </c>
    </row>
    <row r="869" spans="2:18" x14ac:dyDescent="0.25">
      <c r="B869" t="s">
        <v>879</v>
      </c>
      <c r="C869" t="s">
        <v>1854</v>
      </c>
      <c r="D869" t="s">
        <v>96</v>
      </c>
      <c r="E869" t="s">
        <v>17</v>
      </c>
      <c r="F869" t="s">
        <v>33</v>
      </c>
      <c r="G869" t="s">
        <v>26</v>
      </c>
      <c r="H869" t="s">
        <v>34</v>
      </c>
      <c r="I869">
        <v>61</v>
      </c>
      <c r="J869" s="1">
        <v>43703</v>
      </c>
      <c r="K869" s="3">
        <v>75780</v>
      </c>
      <c r="L869" s="3">
        <f t="shared" si="26"/>
        <v>6315</v>
      </c>
      <c r="M869" s="2">
        <v>0</v>
      </c>
      <c r="N869" s="3">
        <v>0</v>
      </c>
      <c r="O869" s="3">
        <f t="shared" si="27"/>
        <v>0</v>
      </c>
      <c r="P869" t="s">
        <v>21</v>
      </c>
      <c r="Q869" t="s">
        <v>22</v>
      </c>
    </row>
    <row r="870" spans="2:18" x14ac:dyDescent="0.25">
      <c r="B870" t="s">
        <v>880</v>
      </c>
      <c r="C870" t="s">
        <v>1855</v>
      </c>
      <c r="D870" t="s">
        <v>92</v>
      </c>
      <c r="E870" t="s">
        <v>43</v>
      </c>
      <c r="F870" t="s">
        <v>18</v>
      </c>
      <c r="G870" t="s">
        <v>19</v>
      </c>
      <c r="H870" t="s">
        <v>27</v>
      </c>
      <c r="I870">
        <v>45</v>
      </c>
      <c r="J870" s="1">
        <v>43557</v>
      </c>
      <c r="K870" s="3">
        <v>52621</v>
      </c>
      <c r="L870" s="3">
        <f t="shared" si="26"/>
        <v>4385.083333333333</v>
      </c>
      <c r="M870" s="2">
        <v>0</v>
      </c>
      <c r="N870" s="3">
        <v>0</v>
      </c>
      <c r="O870" s="3">
        <f t="shared" si="27"/>
        <v>0</v>
      </c>
      <c r="P870" t="s">
        <v>28</v>
      </c>
      <c r="Q870" t="s">
        <v>86</v>
      </c>
    </row>
    <row r="871" spans="2:18" x14ac:dyDescent="0.25">
      <c r="B871" t="s">
        <v>881</v>
      </c>
      <c r="C871" t="s">
        <v>1856</v>
      </c>
      <c r="D871" t="s">
        <v>85</v>
      </c>
      <c r="E871" t="s">
        <v>58</v>
      </c>
      <c r="F871" t="s">
        <v>18</v>
      </c>
      <c r="G871" t="s">
        <v>26</v>
      </c>
      <c r="H871" t="s">
        <v>27</v>
      </c>
      <c r="I871">
        <v>60</v>
      </c>
      <c r="J871" s="1">
        <v>43146</v>
      </c>
      <c r="K871" s="3">
        <v>106079</v>
      </c>
      <c r="L871" s="3">
        <f t="shared" si="26"/>
        <v>8839.9166666666661</v>
      </c>
      <c r="M871" s="2">
        <v>0.14000000000000001</v>
      </c>
      <c r="N871" s="3">
        <v>14851.06</v>
      </c>
      <c r="O871" s="3">
        <f t="shared" si="27"/>
        <v>1237.5883333333334</v>
      </c>
      <c r="P871" t="s">
        <v>21</v>
      </c>
      <c r="Q871" t="s">
        <v>52</v>
      </c>
      <c r="R871" s="1">
        <v>44295</v>
      </c>
    </row>
    <row r="872" spans="2:18" x14ac:dyDescent="0.25">
      <c r="B872" t="s">
        <v>882</v>
      </c>
      <c r="C872" t="s">
        <v>1857</v>
      </c>
      <c r="D872" t="s">
        <v>138</v>
      </c>
      <c r="E872" t="s">
        <v>17</v>
      </c>
      <c r="F872" t="s">
        <v>44</v>
      </c>
      <c r="G872" t="s">
        <v>26</v>
      </c>
      <c r="H872" t="s">
        <v>68</v>
      </c>
      <c r="I872">
        <v>30</v>
      </c>
      <c r="J872" s="1">
        <v>42777</v>
      </c>
      <c r="K872" s="3">
        <v>92058</v>
      </c>
      <c r="L872" s="3">
        <f t="shared" si="26"/>
        <v>7671.5</v>
      </c>
      <c r="M872" s="2">
        <v>0</v>
      </c>
      <c r="N872" s="3">
        <v>0</v>
      </c>
      <c r="O872" s="3">
        <f t="shared" si="27"/>
        <v>0</v>
      </c>
      <c r="P872" t="s">
        <v>21</v>
      </c>
      <c r="Q872" t="s">
        <v>52</v>
      </c>
    </row>
    <row r="873" spans="2:18" x14ac:dyDescent="0.25">
      <c r="B873" t="s">
        <v>883</v>
      </c>
      <c r="C873" t="s">
        <v>1858</v>
      </c>
      <c r="D873" t="s">
        <v>120</v>
      </c>
      <c r="E873" t="s">
        <v>58</v>
      </c>
      <c r="F873" t="s">
        <v>25</v>
      </c>
      <c r="G873" t="s">
        <v>26</v>
      </c>
      <c r="H873" t="s">
        <v>27</v>
      </c>
      <c r="I873">
        <v>64</v>
      </c>
      <c r="J873" s="1">
        <v>43527</v>
      </c>
      <c r="K873" s="3">
        <v>67114</v>
      </c>
      <c r="L873" s="3">
        <f t="shared" si="26"/>
        <v>5592.833333333333</v>
      </c>
      <c r="M873" s="2">
        <v>0</v>
      </c>
      <c r="N873" s="3">
        <v>0</v>
      </c>
      <c r="O873" s="3">
        <f t="shared" si="27"/>
        <v>0</v>
      </c>
      <c r="P873" t="s">
        <v>21</v>
      </c>
      <c r="Q873" t="s">
        <v>40</v>
      </c>
    </row>
    <row r="874" spans="2:18" x14ac:dyDescent="0.25">
      <c r="B874" t="s">
        <v>884</v>
      </c>
      <c r="C874" t="s">
        <v>1859</v>
      </c>
      <c r="D874" t="s">
        <v>92</v>
      </c>
      <c r="E874" t="s">
        <v>32</v>
      </c>
      <c r="F874" t="s">
        <v>18</v>
      </c>
      <c r="G874" t="s">
        <v>19</v>
      </c>
      <c r="H874" t="s">
        <v>68</v>
      </c>
      <c r="I874">
        <v>25</v>
      </c>
      <c r="J874" s="1">
        <v>44024</v>
      </c>
      <c r="K874" s="3">
        <v>56565</v>
      </c>
      <c r="L874" s="3">
        <f t="shared" si="26"/>
        <v>4713.75</v>
      </c>
      <c r="M874" s="2">
        <v>0</v>
      </c>
      <c r="N874" s="3">
        <v>0</v>
      </c>
      <c r="O874" s="3">
        <f t="shared" si="27"/>
        <v>0</v>
      </c>
      <c r="P874" t="s">
        <v>73</v>
      </c>
      <c r="Q874" t="s">
        <v>144</v>
      </c>
    </row>
    <row r="875" spans="2:18" x14ac:dyDescent="0.25">
      <c r="B875" t="s">
        <v>885</v>
      </c>
      <c r="C875" t="s">
        <v>1860</v>
      </c>
      <c r="D875" t="s">
        <v>114</v>
      </c>
      <c r="E875" t="s">
        <v>55</v>
      </c>
      <c r="F875" t="s">
        <v>25</v>
      </c>
      <c r="G875" t="s">
        <v>19</v>
      </c>
      <c r="H875" t="s">
        <v>34</v>
      </c>
      <c r="I875">
        <v>61</v>
      </c>
      <c r="J875" s="1">
        <v>40683</v>
      </c>
      <c r="K875" s="3">
        <v>64937</v>
      </c>
      <c r="L875" s="3">
        <f t="shared" si="26"/>
        <v>5411.416666666667</v>
      </c>
      <c r="M875" s="2">
        <v>0</v>
      </c>
      <c r="N875" s="3">
        <v>0</v>
      </c>
      <c r="O875" s="3">
        <f t="shared" si="27"/>
        <v>0</v>
      </c>
      <c r="P875" t="s">
        <v>21</v>
      </c>
      <c r="Q875" t="s">
        <v>40</v>
      </c>
    </row>
    <row r="876" spans="2:18" x14ac:dyDescent="0.25">
      <c r="B876" t="s">
        <v>886</v>
      </c>
      <c r="C876" t="s">
        <v>1861</v>
      </c>
      <c r="D876" t="s">
        <v>46</v>
      </c>
      <c r="E876" t="s">
        <v>65</v>
      </c>
      <c r="F876" t="s">
        <v>25</v>
      </c>
      <c r="G876" t="s">
        <v>19</v>
      </c>
      <c r="H876" t="s">
        <v>68</v>
      </c>
      <c r="I876">
        <v>65</v>
      </c>
      <c r="J876" s="1">
        <v>38967</v>
      </c>
      <c r="K876" s="3">
        <v>127626</v>
      </c>
      <c r="L876" s="3">
        <f t="shared" si="26"/>
        <v>10635.5</v>
      </c>
      <c r="M876" s="2">
        <v>0.1</v>
      </c>
      <c r="N876" s="3">
        <v>12762.6</v>
      </c>
      <c r="O876" s="3">
        <f t="shared" si="27"/>
        <v>1063.55</v>
      </c>
      <c r="P876" t="s">
        <v>21</v>
      </c>
      <c r="Q876" t="s">
        <v>49</v>
      </c>
    </row>
    <row r="877" spans="2:18" x14ac:dyDescent="0.25">
      <c r="B877" t="s">
        <v>887</v>
      </c>
      <c r="C877" t="s">
        <v>1862</v>
      </c>
      <c r="D877" t="s">
        <v>160</v>
      </c>
      <c r="E877" t="s">
        <v>17</v>
      </c>
      <c r="F877" t="s">
        <v>44</v>
      </c>
      <c r="G877" t="s">
        <v>26</v>
      </c>
      <c r="H877" t="s">
        <v>20</v>
      </c>
      <c r="I877">
        <v>61</v>
      </c>
      <c r="J877" s="1">
        <v>38013</v>
      </c>
      <c r="K877" s="3">
        <v>88478</v>
      </c>
      <c r="L877" s="3">
        <f t="shared" si="26"/>
        <v>7373.166666666667</v>
      </c>
      <c r="M877" s="2">
        <v>0</v>
      </c>
      <c r="N877" s="3">
        <v>0</v>
      </c>
      <c r="O877" s="3">
        <f t="shared" si="27"/>
        <v>0</v>
      </c>
      <c r="P877" t="s">
        <v>21</v>
      </c>
      <c r="Q877" t="s">
        <v>52</v>
      </c>
    </row>
    <row r="878" spans="2:18" x14ac:dyDescent="0.25">
      <c r="B878" t="s">
        <v>888</v>
      </c>
      <c r="C878" t="s">
        <v>1863</v>
      </c>
      <c r="D878" t="s">
        <v>37</v>
      </c>
      <c r="E878" t="s">
        <v>17</v>
      </c>
      <c r="F878" t="s">
        <v>33</v>
      </c>
      <c r="G878" t="s">
        <v>19</v>
      </c>
      <c r="H878" t="s">
        <v>27</v>
      </c>
      <c r="I878">
        <v>48</v>
      </c>
      <c r="J878" s="1">
        <v>41749</v>
      </c>
      <c r="K878" s="3">
        <v>91679</v>
      </c>
      <c r="L878" s="3">
        <f t="shared" si="26"/>
        <v>7639.916666666667</v>
      </c>
      <c r="M878" s="2">
        <v>7.0000000000000007E-2</v>
      </c>
      <c r="N878" s="3">
        <v>6417.53</v>
      </c>
      <c r="O878" s="3">
        <f t="shared" si="27"/>
        <v>534.79416666666668</v>
      </c>
      <c r="P878" t="s">
        <v>28</v>
      </c>
      <c r="Q878" t="s">
        <v>29</v>
      </c>
    </row>
    <row r="879" spans="2:18" x14ac:dyDescent="0.25">
      <c r="B879" t="s">
        <v>889</v>
      </c>
      <c r="C879" t="s">
        <v>1864</v>
      </c>
      <c r="D879" t="s">
        <v>31</v>
      </c>
      <c r="E879" t="s">
        <v>43</v>
      </c>
      <c r="F879" t="s">
        <v>44</v>
      </c>
      <c r="G879" t="s">
        <v>26</v>
      </c>
      <c r="H879" t="s">
        <v>27</v>
      </c>
      <c r="I879">
        <v>58</v>
      </c>
      <c r="J879" s="1">
        <v>33682</v>
      </c>
      <c r="K879" s="3">
        <v>199848</v>
      </c>
      <c r="L879" s="3">
        <f t="shared" si="26"/>
        <v>16654</v>
      </c>
      <c r="M879" s="2">
        <v>0.16</v>
      </c>
      <c r="N879" s="3">
        <v>31975.68</v>
      </c>
      <c r="O879" s="3">
        <f t="shared" si="27"/>
        <v>2664.64</v>
      </c>
      <c r="P879" t="s">
        <v>28</v>
      </c>
      <c r="Q879" t="s">
        <v>29</v>
      </c>
    </row>
    <row r="880" spans="2:18" x14ac:dyDescent="0.25">
      <c r="B880" t="s">
        <v>890</v>
      </c>
      <c r="C880" t="s">
        <v>1865</v>
      </c>
      <c r="D880" t="s">
        <v>162</v>
      </c>
      <c r="E880" t="s">
        <v>17</v>
      </c>
      <c r="F880" t="s">
        <v>25</v>
      </c>
      <c r="G880" t="s">
        <v>26</v>
      </c>
      <c r="H880" t="s">
        <v>27</v>
      </c>
      <c r="I880">
        <v>34</v>
      </c>
      <c r="J880" s="1">
        <v>43414</v>
      </c>
      <c r="K880" s="3">
        <v>61944</v>
      </c>
      <c r="L880" s="3">
        <f t="shared" si="26"/>
        <v>5162</v>
      </c>
      <c r="M880" s="2">
        <v>0</v>
      </c>
      <c r="N880" s="3">
        <v>0</v>
      </c>
      <c r="O880" s="3">
        <f t="shared" si="27"/>
        <v>0</v>
      </c>
      <c r="P880" t="s">
        <v>28</v>
      </c>
      <c r="Q880" t="s">
        <v>61</v>
      </c>
    </row>
    <row r="881" spans="2:18" x14ac:dyDescent="0.25">
      <c r="B881" t="s">
        <v>891</v>
      </c>
      <c r="C881" t="s">
        <v>1866</v>
      </c>
      <c r="D881" t="s">
        <v>16</v>
      </c>
      <c r="E881" t="s">
        <v>43</v>
      </c>
      <c r="F881" t="s">
        <v>33</v>
      </c>
      <c r="G881" t="s">
        <v>19</v>
      </c>
      <c r="H881" t="s">
        <v>20</v>
      </c>
      <c r="I881">
        <v>30</v>
      </c>
      <c r="J881" s="1">
        <v>42960</v>
      </c>
      <c r="K881" s="3">
        <v>154624</v>
      </c>
      <c r="L881" s="3">
        <f t="shared" si="26"/>
        <v>12885.333333333334</v>
      </c>
      <c r="M881" s="2">
        <v>0.15</v>
      </c>
      <c r="N881" s="3">
        <v>23193.599999999999</v>
      </c>
      <c r="O881" s="3">
        <f t="shared" si="27"/>
        <v>1932.8</v>
      </c>
      <c r="P881" t="s">
        <v>21</v>
      </c>
      <c r="Q881" t="s">
        <v>52</v>
      </c>
    </row>
    <row r="882" spans="2:18" x14ac:dyDescent="0.25">
      <c r="B882" t="s">
        <v>892</v>
      </c>
      <c r="C882" t="s">
        <v>1867</v>
      </c>
      <c r="D882" t="s">
        <v>39</v>
      </c>
      <c r="E882" t="s">
        <v>51</v>
      </c>
      <c r="F882" t="s">
        <v>18</v>
      </c>
      <c r="G882" t="s">
        <v>26</v>
      </c>
      <c r="H882" t="s">
        <v>27</v>
      </c>
      <c r="I882">
        <v>50</v>
      </c>
      <c r="J882" s="1">
        <v>40109</v>
      </c>
      <c r="K882" s="3">
        <v>79447</v>
      </c>
      <c r="L882" s="3">
        <f t="shared" si="26"/>
        <v>6620.583333333333</v>
      </c>
      <c r="M882" s="2">
        <v>0</v>
      </c>
      <c r="N882" s="3">
        <v>0</v>
      </c>
      <c r="O882" s="3">
        <f t="shared" si="27"/>
        <v>0</v>
      </c>
      <c r="P882" t="s">
        <v>28</v>
      </c>
      <c r="Q882" t="s">
        <v>61</v>
      </c>
    </row>
    <row r="883" spans="2:18" x14ac:dyDescent="0.25">
      <c r="B883" t="s">
        <v>893</v>
      </c>
      <c r="C883" t="s">
        <v>1868</v>
      </c>
      <c r="D883" t="s">
        <v>39</v>
      </c>
      <c r="E883" t="s">
        <v>43</v>
      </c>
      <c r="F883" t="s">
        <v>25</v>
      </c>
      <c r="G883" t="s">
        <v>26</v>
      </c>
      <c r="H883" t="s">
        <v>68</v>
      </c>
      <c r="I883">
        <v>51</v>
      </c>
      <c r="J883" s="1">
        <v>35852</v>
      </c>
      <c r="K883" s="3">
        <v>71111</v>
      </c>
      <c r="L883" s="3">
        <f t="shared" si="26"/>
        <v>5925.916666666667</v>
      </c>
      <c r="M883" s="2">
        <v>0</v>
      </c>
      <c r="N883" s="3">
        <v>0</v>
      </c>
      <c r="O883" s="3">
        <f t="shared" si="27"/>
        <v>0</v>
      </c>
      <c r="P883" t="s">
        <v>73</v>
      </c>
      <c r="Q883" t="s">
        <v>77</v>
      </c>
    </row>
    <row r="884" spans="2:18" x14ac:dyDescent="0.25">
      <c r="B884" t="s">
        <v>894</v>
      </c>
      <c r="C884" t="s">
        <v>1869</v>
      </c>
      <c r="D884" t="s">
        <v>16</v>
      </c>
      <c r="E884" t="s">
        <v>43</v>
      </c>
      <c r="F884" t="s">
        <v>18</v>
      </c>
      <c r="G884" t="s">
        <v>26</v>
      </c>
      <c r="H884" t="s">
        <v>34</v>
      </c>
      <c r="I884">
        <v>53</v>
      </c>
      <c r="J884" s="1">
        <v>41931</v>
      </c>
      <c r="K884" s="3">
        <v>159538</v>
      </c>
      <c r="L884" s="3">
        <f t="shared" si="26"/>
        <v>13294.833333333334</v>
      </c>
      <c r="M884" s="2">
        <v>0.11</v>
      </c>
      <c r="N884" s="3">
        <v>17549.18</v>
      </c>
      <c r="O884" s="3">
        <f t="shared" si="27"/>
        <v>1462.4316666666666</v>
      </c>
      <c r="P884" t="s">
        <v>21</v>
      </c>
      <c r="Q884" t="s">
        <v>49</v>
      </c>
    </row>
    <row r="885" spans="2:18" x14ac:dyDescent="0.25">
      <c r="B885" t="s">
        <v>713</v>
      </c>
      <c r="C885" t="s">
        <v>1870</v>
      </c>
      <c r="D885" t="s">
        <v>57</v>
      </c>
      <c r="E885" t="s">
        <v>58</v>
      </c>
      <c r="F885" t="s">
        <v>44</v>
      </c>
      <c r="G885" t="s">
        <v>19</v>
      </c>
      <c r="H885" t="s">
        <v>68</v>
      </c>
      <c r="I885">
        <v>47</v>
      </c>
      <c r="J885" s="1">
        <v>43375</v>
      </c>
      <c r="K885" s="3">
        <v>111404</v>
      </c>
      <c r="L885" s="3">
        <f t="shared" si="26"/>
        <v>9283.6666666666661</v>
      </c>
      <c r="M885" s="2">
        <v>0</v>
      </c>
      <c r="N885" s="3">
        <v>0</v>
      </c>
      <c r="O885" s="3">
        <f t="shared" si="27"/>
        <v>0</v>
      </c>
      <c r="P885" t="s">
        <v>73</v>
      </c>
      <c r="Q885" t="s">
        <v>77</v>
      </c>
    </row>
    <row r="886" spans="2:18" x14ac:dyDescent="0.25">
      <c r="B886" t="s">
        <v>895</v>
      </c>
      <c r="C886" t="s">
        <v>1871</v>
      </c>
      <c r="D886" t="s">
        <v>31</v>
      </c>
      <c r="E886" t="s">
        <v>65</v>
      </c>
      <c r="F886" t="s">
        <v>33</v>
      </c>
      <c r="G886" t="s">
        <v>26</v>
      </c>
      <c r="H886" t="s">
        <v>34</v>
      </c>
      <c r="I886">
        <v>25</v>
      </c>
      <c r="J886" s="1">
        <v>44058</v>
      </c>
      <c r="K886" s="3">
        <v>172007</v>
      </c>
      <c r="L886" s="3">
        <f t="shared" si="26"/>
        <v>14333.916666666666</v>
      </c>
      <c r="M886" s="2">
        <v>0.26</v>
      </c>
      <c r="N886" s="3">
        <v>44721.82</v>
      </c>
      <c r="O886" s="3">
        <f t="shared" si="27"/>
        <v>3726.8183333333332</v>
      </c>
      <c r="P886" t="s">
        <v>21</v>
      </c>
      <c r="Q886" t="s">
        <v>49</v>
      </c>
    </row>
    <row r="887" spans="2:18" x14ac:dyDescent="0.25">
      <c r="B887" t="s">
        <v>896</v>
      </c>
      <c r="C887" t="s">
        <v>1872</v>
      </c>
      <c r="D887" t="s">
        <v>64</v>
      </c>
      <c r="E887" t="s">
        <v>65</v>
      </c>
      <c r="F887" t="s">
        <v>25</v>
      </c>
      <c r="G887" t="s">
        <v>19</v>
      </c>
      <c r="H887" t="s">
        <v>68</v>
      </c>
      <c r="I887">
        <v>37</v>
      </c>
      <c r="J887" s="1">
        <v>40745</v>
      </c>
      <c r="K887" s="3">
        <v>219474</v>
      </c>
      <c r="L887" s="3">
        <f t="shared" si="26"/>
        <v>18289.5</v>
      </c>
      <c r="M887" s="2">
        <v>0.36</v>
      </c>
      <c r="N887" s="3">
        <v>79010.64</v>
      </c>
      <c r="O887" s="3">
        <f t="shared" si="27"/>
        <v>6584.22</v>
      </c>
      <c r="P887" t="s">
        <v>73</v>
      </c>
      <c r="Q887" t="s">
        <v>74</v>
      </c>
    </row>
    <row r="888" spans="2:18" x14ac:dyDescent="0.25">
      <c r="B888" t="s">
        <v>897</v>
      </c>
      <c r="C888" t="s">
        <v>1873</v>
      </c>
      <c r="D888" t="s">
        <v>31</v>
      </c>
      <c r="E888" t="s">
        <v>32</v>
      </c>
      <c r="F888" t="s">
        <v>44</v>
      </c>
      <c r="G888" t="s">
        <v>26</v>
      </c>
      <c r="H888" t="s">
        <v>34</v>
      </c>
      <c r="I888">
        <v>41</v>
      </c>
      <c r="J888" s="1">
        <v>43600</v>
      </c>
      <c r="K888" s="3">
        <v>174415</v>
      </c>
      <c r="L888" s="3">
        <f t="shared" si="26"/>
        <v>14534.583333333334</v>
      </c>
      <c r="M888" s="2">
        <v>0.23</v>
      </c>
      <c r="N888" s="3">
        <v>40115.449999999997</v>
      </c>
      <c r="O888" s="3">
        <f t="shared" si="27"/>
        <v>3342.9541666666664</v>
      </c>
      <c r="P888" t="s">
        <v>21</v>
      </c>
      <c r="Q888" t="s">
        <v>49</v>
      </c>
    </row>
    <row r="889" spans="2:18" x14ac:dyDescent="0.25">
      <c r="B889" t="s">
        <v>898</v>
      </c>
      <c r="C889" t="s">
        <v>1874</v>
      </c>
      <c r="D889" t="s">
        <v>160</v>
      </c>
      <c r="E889" t="s">
        <v>17</v>
      </c>
      <c r="F889" t="s">
        <v>33</v>
      </c>
      <c r="G889" t="s">
        <v>19</v>
      </c>
      <c r="H889" t="s">
        <v>68</v>
      </c>
      <c r="I889">
        <v>36</v>
      </c>
      <c r="J889" s="1">
        <v>44217</v>
      </c>
      <c r="K889" s="3">
        <v>90333</v>
      </c>
      <c r="L889" s="3">
        <f t="shared" si="26"/>
        <v>7527.75</v>
      </c>
      <c r="M889" s="2">
        <v>0</v>
      </c>
      <c r="N889" s="3">
        <v>0</v>
      </c>
      <c r="O889" s="3">
        <f t="shared" si="27"/>
        <v>0</v>
      </c>
      <c r="P889" t="s">
        <v>73</v>
      </c>
      <c r="Q889" t="s">
        <v>77</v>
      </c>
    </row>
    <row r="890" spans="2:18" x14ac:dyDescent="0.25">
      <c r="B890" t="s">
        <v>899</v>
      </c>
      <c r="C890" t="s">
        <v>1875</v>
      </c>
      <c r="D890" t="s">
        <v>114</v>
      </c>
      <c r="E890" t="s">
        <v>55</v>
      </c>
      <c r="F890" t="s">
        <v>33</v>
      </c>
      <c r="G890" t="s">
        <v>26</v>
      </c>
      <c r="H890" t="s">
        <v>27</v>
      </c>
      <c r="I890">
        <v>25</v>
      </c>
      <c r="J890" s="1">
        <v>44217</v>
      </c>
      <c r="K890" s="3">
        <v>67299</v>
      </c>
      <c r="L890" s="3">
        <f t="shared" si="26"/>
        <v>5608.25</v>
      </c>
      <c r="M890" s="2">
        <v>0</v>
      </c>
      <c r="N890" s="3">
        <v>0</v>
      </c>
      <c r="O890" s="3">
        <f t="shared" si="27"/>
        <v>0</v>
      </c>
      <c r="P890" t="s">
        <v>21</v>
      </c>
      <c r="Q890" t="s">
        <v>40</v>
      </c>
    </row>
    <row r="891" spans="2:18" x14ac:dyDescent="0.25">
      <c r="B891" t="s">
        <v>900</v>
      </c>
      <c r="C891" t="s">
        <v>1876</v>
      </c>
      <c r="D891" t="s">
        <v>204</v>
      </c>
      <c r="E891" t="s">
        <v>17</v>
      </c>
      <c r="F891" t="s">
        <v>18</v>
      </c>
      <c r="G891" t="s">
        <v>19</v>
      </c>
      <c r="H891" t="s">
        <v>34</v>
      </c>
      <c r="I891">
        <v>52</v>
      </c>
      <c r="J891" s="1">
        <v>38406</v>
      </c>
      <c r="K891" s="3">
        <v>45286</v>
      </c>
      <c r="L891" s="3">
        <f t="shared" si="26"/>
        <v>3773.8333333333335</v>
      </c>
      <c r="M891" s="2">
        <v>0</v>
      </c>
      <c r="N891" s="3">
        <v>0</v>
      </c>
      <c r="O891" s="3">
        <f t="shared" si="27"/>
        <v>0</v>
      </c>
      <c r="P891" t="s">
        <v>21</v>
      </c>
      <c r="Q891" t="s">
        <v>35</v>
      </c>
    </row>
    <row r="892" spans="2:18" x14ac:dyDescent="0.25">
      <c r="B892" t="s">
        <v>610</v>
      </c>
      <c r="C892" t="s">
        <v>1877</v>
      </c>
      <c r="D892" t="s">
        <v>31</v>
      </c>
      <c r="E892" t="s">
        <v>65</v>
      </c>
      <c r="F892" t="s">
        <v>18</v>
      </c>
      <c r="G892" t="s">
        <v>26</v>
      </c>
      <c r="H892" t="s">
        <v>34</v>
      </c>
      <c r="I892">
        <v>48</v>
      </c>
      <c r="J892" s="1">
        <v>39302</v>
      </c>
      <c r="K892" s="3">
        <v>194723</v>
      </c>
      <c r="L892" s="3">
        <f t="shared" si="26"/>
        <v>16226.916666666666</v>
      </c>
      <c r="M892" s="2">
        <v>0.25</v>
      </c>
      <c r="N892" s="3">
        <v>48680.75</v>
      </c>
      <c r="O892" s="3">
        <f t="shared" si="27"/>
        <v>4056.7291666666665</v>
      </c>
      <c r="P892" t="s">
        <v>21</v>
      </c>
      <c r="Q892" t="s">
        <v>40</v>
      </c>
    </row>
    <row r="893" spans="2:18" x14ac:dyDescent="0.25">
      <c r="B893" t="s">
        <v>901</v>
      </c>
      <c r="C893" t="s">
        <v>1878</v>
      </c>
      <c r="D893" t="s">
        <v>46</v>
      </c>
      <c r="E893" t="s">
        <v>43</v>
      </c>
      <c r="F893" t="s">
        <v>18</v>
      </c>
      <c r="G893" t="s">
        <v>26</v>
      </c>
      <c r="H893" t="s">
        <v>27</v>
      </c>
      <c r="I893">
        <v>49</v>
      </c>
      <c r="J893" s="1">
        <v>41131</v>
      </c>
      <c r="K893" s="3">
        <v>109850</v>
      </c>
      <c r="L893" s="3">
        <f t="shared" si="26"/>
        <v>9154.1666666666661</v>
      </c>
      <c r="M893" s="2">
        <v>7.0000000000000007E-2</v>
      </c>
      <c r="N893" s="3">
        <v>7689.5</v>
      </c>
      <c r="O893" s="3">
        <f t="shared" si="27"/>
        <v>640.79166666666663</v>
      </c>
      <c r="P893" t="s">
        <v>28</v>
      </c>
      <c r="Q893" t="s">
        <v>86</v>
      </c>
      <c r="R893" s="1">
        <v>43865</v>
      </c>
    </row>
    <row r="894" spans="2:18" x14ac:dyDescent="0.25">
      <c r="B894" t="s">
        <v>902</v>
      </c>
      <c r="C894" t="s">
        <v>1879</v>
      </c>
      <c r="D894" t="s">
        <v>126</v>
      </c>
      <c r="E894" t="s">
        <v>55</v>
      </c>
      <c r="F894" t="s">
        <v>18</v>
      </c>
      <c r="G894" t="s">
        <v>19</v>
      </c>
      <c r="H894" t="s">
        <v>68</v>
      </c>
      <c r="I894">
        <v>62</v>
      </c>
      <c r="J894" s="1">
        <v>41748</v>
      </c>
      <c r="K894" s="3">
        <v>45295</v>
      </c>
      <c r="L894" s="3">
        <f t="shared" si="26"/>
        <v>3774.5833333333335</v>
      </c>
      <c r="M894" s="2">
        <v>0</v>
      </c>
      <c r="N894" s="3">
        <v>0</v>
      </c>
      <c r="O894" s="3">
        <f t="shared" si="27"/>
        <v>0</v>
      </c>
      <c r="P894" t="s">
        <v>73</v>
      </c>
      <c r="Q894" t="s">
        <v>144</v>
      </c>
    </row>
    <row r="895" spans="2:18" x14ac:dyDescent="0.25">
      <c r="B895" t="s">
        <v>903</v>
      </c>
      <c r="C895" t="s">
        <v>1880</v>
      </c>
      <c r="D895" t="s">
        <v>282</v>
      </c>
      <c r="E895" t="s">
        <v>17</v>
      </c>
      <c r="F895" t="s">
        <v>25</v>
      </c>
      <c r="G895" t="s">
        <v>19</v>
      </c>
      <c r="H895" t="s">
        <v>34</v>
      </c>
      <c r="I895">
        <v>36</v>
      </c>
      <c r="J895" s="1">
        <v>40413</v>
      </c>
      <c r="K895" s="3">
        <v>61310</v>
      </c>
      <c r="L895" s="3">
        <f t="shared" si="26"/>
        <v>5109.166666666667</v>
      </c>
      <c r="M895" s="2">
        <v>0</v>
      </c>
      <c r="N895" s="3">
        <v>0</v>
      </c>
      <c r="O895" s="3">
        <f t="shared" si="27"/>
        <v>0</v>
      </c>
      <c r="P895" t="s">
        <v>21</v>
      </c>
      <c r="Q895" t="s">
        <v>40</v>
      </c>
    </row>
    <row r="896" spans="2:18" x14ac:dyDescent="0.25">
      <c r="B896" t="s">
        <v>242</v>
      </c>
      <c r="C896" t="s">
        <v>1759</v>
      </c>
      <c r="D896" t="s">
        <v>188</v>
      </c>
      <c r="E896" t="s">
        <v>17</v>
      </c>
      <c r="F896" t="s">
        <v>18</v>
      </c>
      <c r="G896" t="s">
        <v>26</v>
      </c>
      <c r="H896" t="s">
        <v>27</v>
      </c>
      <c r="I896">
        <v>55</v>
      </c>
      <c r="J896" s="1">
        <v>42683</v>
      </c>
      <c r="K896" s="3">
        <v>87851</v>
      </c>
      <c r="L896" s="3">
        <f t="shared" si="26"/>
        <v>7320.916666666667</v>
      </c>
      <c r="M896" s="2">
        <v>0</v>
      </c>
      <c r="N896" s="3">
        <v>0</v>
      </c>
      <c r="O896" s="3">
        <f t="shared" si="27"/>
        <v>0</v>
      </c>
      <c r="P896" t="s">
        <v>28</v>
      </c>
      <c r="Q896" t="s">
        <v>29</v>
      </c>
    </row>
    <row r="897" spans="2:18" x14ac:dyDescent="0.25">
      <c r="B897" t="s">
        <v>904</v>
      </c>
      <c r="C897" t="s">
        <v>1881</v>
      </c>
      <c r="D897" t="s">
        <v>126</v>
      </c>
      <c r="E897" t="s">
        <v>55</v>
      </c>
      <c r="F897" t="s">
        <v>33</v>
      </c>
      <c r="G897" t="s">
        <v>19</v>
      </c>
      <c r="H897" t="s">
        <v>27</v>
      </c>
      <c r="I897">
        <v>31</v>
      </c>
      <c r="J897" s="1">
        <v>43171</v>
      </c>
      <c r="K897" s="3">
        <v>47913</v>
      </c>
      <c r="L897" s="3">
        <f t="shared" si="26"/>
        <v>3992.75</v>
      </c>
      <c r="M897" s="2">
        <v>0</v>
      </c>
      <c r="N897" s="3">
        <v>0</v>
      </c>
      <c r="O897" s="3">
        <f t="shared" si="27"/>
        <v>0</v>
      </c>
      <c r="P897" t="s">
        <v>21</v>
      </c>
      <c r="Q897" t="s">
        <v>22</v>
      </c>
    </row>
    <row r="898" spans="2:18" x14ac:dyDescent="0.25">
      <c r="B898" t="s">
        <v>905</v>
      </c>
      <c r="C898" t="s">
        <v>1882</v>
      </c>
      <c r="D898" t="s">
        <v>126</v>
      </c>
      <c r="E898" t="s">
        <v>55</v>
      </c>
      <c r="F898" t="s">
        <v>33</v>
      </c>
      <c r="G898" t="s">
        <v>19</v>
      </c>
      <c r="H898" t="s">
        <v>27</v>
      </c>
      <c r="I898">
        <v>53</v>
      </c>
      <c r="J898" s="1">
        <v>42985</v>
      </c>
      <c r="K898" s="3">
        <v>46727</v>
      </c>
      <c r="L898" s="3">
        <f t="shared" si="26"/>
        <v>3893.9166666666665</v>
      </c>
      <c r="M898" s="2">
        <v>0</v>
      </c>
      <c r="N898" s="3">
        <v>0</v>
      </c>
      <c r="O898" s="3">
        <f t="shared" si="27"/>
        <v>0</v>
      </c>
      <c r="P898" t="s">
        <v>21</v>
      </c>
      <c r="Q898" t="s">
        <v>70</v>
      </c>
      <c r="R898" s="1">
        <v>43251</v>
      </c>
    </row>
    <row r="899" spans="2:18" x14ac:dyDescent="0.25">
      <c r="B899" t="s">
        <v>906</v>
      </c>
      <c r="C899" t="s">
        <v>1883</v>
      </c>
      <c r="D899" t="s">
        <v>16</v>
      </c>
      <c r="E899" t="s">
        <v>55</v>
      </c>
      <c r="F899" t="s">
        <v>33</v>
      </c>
      <c r="G899" t="s">
        <v>26</v>
      </c>
      <c r="H899" t="s">
        <v>27</v>
      </c>
      <c r="I899">
        <v>27</v>
      </c>
      <c r="J899" s="1">
        <v>44302</v>
      </c>
      <c r="K899" s="3">
        <v>133400</v>
      </c>
      <c r="L899" s="3">
        <f t="shared" si="26"/>
        <v>11116.666666666666</v>
      </c>
      <c r="M899" s="2">
        <v>0.11</v>
      </c>
      <c r="N899" s="3">
        <v>14674</v>
      </c>
      <c r="O899" s="3">
        <f t="shared" si="27"/>
        <v>1222.8333333333333</v>
      </c>
      <c r="P899" t="s">
        <v>21</v>
      </c>
      <c r="Q899" t="s">
        <v>40</v>
      </c>
    </row>
    <row r="900" spans="2:18" x14ac:dyDescent="0.25">
      <c r="B900" t="s">
        <v>907</v>
      </c>
      <c r="C900" t="s">
        <v>1884</v>
      </c>
      <c r="D900" t="s">
        <v>225</v>
      </c>
      <c r="E900" t="s">
        <v>17</v>
      </c>
      <c r="F900" t="s">
        <v>33</v>
      </c>
      <c r="G900" t="s">
        <v>19</v>
      </c>
      <c r="H900" t="s">
        <v>27</v>
      </c>
      <c r="I900">
        <v>39</v>
      </c>
      <c r="J900" s="1">
        <v>43943</v>
      </c>
      <c r="K900" s="3">
        <v>90535</v>
      </c>
      <c r="L900" s="3">
        <f t="shared" ref="L900:L963" si="28">K900/12</f>
        <v>7544.583333333333</v>
      </c>
      <c r="M900" s="2">
        <v>0</v>
      </c>
      <c r="N900" s="3">
        <v>0</v>
      </c>
      <c r="O900" s="3">
        <f t="shared" ref="O900:O963" si="29">N900/12</f>
        <v>0</v>
      </c>
      <c r="P900" t="s">
        <v>21</v>
      </c>
      <c r="Q900" t="s">
        <v>49</v>
      </c>
    </row>
    <row r="901" spans="2:18" x14ac:dyDescent="0.25">
      <c r="B901" t="s">
        <v>908</v>
      </c>
      <c r="C901" t="s">
        <v>1885</v>
      </c>
      <c r="D901" t="s">
        <v>39</v>
      </c>
      <c r="E901" t="s">
        <v>65</v>
      </c>
      <c r="F901" t="s">
        <v>33</v>
      </c>
      <c r="G901" t="s">
        <v>26</v>
      </c>
      <c r="H901" t="s">
        <v>27</v>
      </c>
      <c r="I901">
        <v>55</v>
      </c>
      <c r="J901" s="1">
        <v>38909</v>
      </c>
      <c r="K901" s="3">
        <v>93343</v>
      </c>
      <c r="L901" s="3">
        <f t="shared" si="28"/>
        <v>7778.583333333333</v>
      </c>
      <c r="M901" s="2">
        <v>0</v>
      </c>
      <c r="N901" s="3">
        <v>0</v>
      </c>
      <c r="O901" s="3">
        <f t="shared" si="29"/>
        <v>0</v>
      </c>
      <c r="P901" t="s">
        <v>28</v>
      </c>
      <c r="Q901" t="s">
        <v>29</v>
      </c>
    </row>
    <row r="902" spans="2:18" x14ac:dyDescent="0.25">
      <c r="B902" t="s">
        <v>906</v>
      </c>
      <c r="C902" t="s">
        <v>1886</v>
      </c>
      <c r="D902" t="s">
        <v>114</v>
      </c>
      <c r="E902" t="s">
        <v>55</v>
      </c>
      <c r="F902" t="s">
        <v>44</v>
      </c>
      <c r="G902" t="s">
        <v>19</v>
      </c>
      <c r="H902" t="s">
        <v>27</v>
      </c>
      <c r="I902">
        <v>44</v>
      </c>
      <c r="J902" s="1">
        <v>38771</v>
      </c>
      <c r="K902" s="3">
        <v>63705</v>
      </c>
      <c r="L902" s="3">
        <f t="shared" si="28"/>
        <v>5308.75</v>
      </c>
      <c r="M902" s="2">
        <v>0</v>
      </c>
      <c r="N902" s="3">
        <v>0</v>
      </c>
      <c r="O902" s="3">
        <f t="shared" si="29"/>
        <v>0</v>
      </c>
      <c r="P902" t="s">
        <v>21</v>
      </c>
      <c r="Q902" t="s">
        <v>49</v>
      </c>
    </row>
    <row r="903" spans="2:18" x14ac:dyDescent="0.25">
      <c r="B903" t="s">
        <v>909</v>
      </c>
      <c r="C903" t="s">
        <v>1887</v>
      </c>
      <c r="D903" t="s">
        <v>64</v>
      </c>
      <c r="E903" t="s">
        <v>43</v>
      </c>
      <c r="F903" t="s">
        <v>44</v>
      </c>
      <c r="G903" t="s">
        <v>26</v>
      </c>
      <c r="H903" t="s">
        <v>68</v>
      </c>
      <c r="I903">
        <v>48</v>
      </c>
      <c r="J903" s="1">
        <v>36584</v>
      </c>
      <c r="K903" s="3">
        <v>258081</v>
      </c>
      <c r="L903" s="3">
        <f t="shared" si="28"/>
        <v>21506.75</v>
      </c>
      <c r="M903" s="2">
        <v>0.3</v>
      </c>
      <c r="N903" s="3">
        <v>77424.3</v>
      </c>
      <c r="O903" s="3">
        <f t="shared" si="29"/>
        <v>6452.0250000000005</v>
      </c>
      <c r="P903" t="s">
        <v>21</v>
      </c>
      <c r="Q903" t="s">
        <v>35</v>
      </c>
    </row>
    <row r="904" spans="2:18" x14ac:dyDescent="0.25">
      <c r="B904" t="s">
        <v>910</v>
      </c>
      <c r="C904" t="s">
        <v>1888</v>
      </c>
      <c r="D904" t="s">
        <v>126</v>
      </c>
      <c r="E904" t="s">
        <v>55</v>
      </c>
      <c r="F904" t="s">
        <v>18</v>
      </c>
      <c r="G904" t="s">
        <v>26</v>
      </c>
      <c r="H904" t="s">
        <v>20</v>
      </c>
      <c r="I904">
        <v>48</v>
      </c>
      <c r="J904" s="1">
        <v>44095</v>
      </c>
      <c r="K904" s="3">
        <v>54654</v>
      </c>
      <c r="L904" s="3">
        <f t="shared" si="28"/>
        <v>4554.5</v>
      </c>
      <c r="M904" s="2">
        <v>0</v>
      </c>
      <c r="N904" s="3">
        <v>0</v>
      </c>
      <c r="O904" s="3">
        <f t="shared" si="29"/>
        <v>0</v>
      </c>
      <c r="P904" t="s">
        <v>21</v>
      </c>
      <c r="Q904" t="s">
        <v>40</v>
      </c>
    </row>
    <row r="905" spans="2:18" x14ac:dyDescent="0.25">
      <c r="B905" t="s">
        <v>911</v>
      </c>
      <c r="C905" t="s">
        <v>1889</v>
      </c>
      <c r="D905" t="s">
        <v>48</v>
      </c>
      <c r="E905" t="s">
        <v>43</v>
      </c>
      <c r="F905" t="s">
        <v>25</v>
      </c>
      <c r="G905" t="s">
        <v>26</v>
      </c>
      <c r="H905" t="s">
        <v>34</v>
      </c>
      <c r="I905">
        <v>54</v>
      </c>
      <c r="J905" s="1">
        <v>36062</v>
      </c>
      <c r="K905" s="3">
        <v>58006</v>
      </c>
      <c r="L905" s="3">
        <f t="shared" si="28"/>
        <v>4833.833333333333</v>
      </c>
      <c r="M905" s="2">
        <v>0</v>
      </c>
      <c r="N905" s="3">
        <v>0</v>
      </c>
      <c r="O905" s="3">
        <f t="shared" si="29"/>
        <v>0</v>
      </c>
      <c r="P905" t="s">
        <v>21</v>
      </c>
      <c r="Q905" t="s">
        <v>22</v>
      </c>
    </row>
    <row r="906" spans="2:18" x14ac:dyDescent="0.25">
      <c r="B906" t="s">
        <v>313</v>
      </c>
      <c r="C906" t="s">
        <v>1352</v>
      </c>
      <c r="D906" t="s">
        <v>16</v>
      </c>
      <c r="E906" t="s">
        <v>32</v>
      </c>
      <c r="F906" t="s">
        <v>25</v>
      </c>
      <c r="G906" t="s">
        <v>19</v>
      </c>
      <c r="H906" t="s">
        <v>27</v>
      </c>
      <c r="I906">
        <v>42</v>
      </c>
      <c r="J906" s="1">
        <v>40620</v>
      </c>
      <c r="K906" s="3">
        <v>150034</v>
      </c>
      <c r="L906" s="3">
        <f t="shared" si="28"/>
        <v>12502.833333333334</v>
      </c>
      <c r="M906" s="2">
        <v>0.12</v>
      </c>
      <c r="N906" s="3">
        <v>18004.080000000002</v>
      </c>
      <c r="O906" s="3">
        <f t="shared" si="29"/>
        <v>1500.3400000000001</v>
      </c>
      <c r="P906" t="s">
        <v>28</v>
      </c>
      <c r="Q906" t="s">
        <v>86</v>
      </c>
    </row>
    <row r="907" spans="2:18" x14ac:dyDescent="0.25">
      <c r="B907" t="s">
        <v>873</v>
      </c>
      <c r="C907" t="s">
        <v>1890</v>
      </c>
      <c r="D907" t="s">
        <v>31</v>
      </c>
      <c r="E907" t="s">
        <v>55</v>
      </c>
      <c r="F907" t="s">
        <v>33</v>
      </c>
      <c r="G907" t="s">
        <v>19</v>
      </c>
      <c r="H907" t="s">
        <v>27</v>
      </c>
      <c r="I907">
        <v>38</v>
      </c>
      <c r="J907" s="1">
        <v>39232</v>
      </c>
      <c r="K907" s="3">
        <v>198562</v>
      </c>
      <c r="L907" s="3">
        <f t="shared" si="28"/>
        <v>16546.833333333332</v>
      </c>
      <c r="M907" s="2">
        <v>0.22</v>
      </c>
      <c r="N907" s="3">
        <v>43683.64</v>
      </c>
      <c r="O907" s="3">
        <f t="shared" si="29"/>
        <v>3640.3033333333333</v>
      </c>
      <c r="P907" t="s">
        <v>21</v>
      </c>
      <c r="Q907" t="s">
        <v>22</v>
      </c>
    </row>
    <row r="908" spans="2:18" x14ac:dyDescent="0.25">
      <c r="B908" t="s">
        <v>912</v>
      </c>
      <c r="C908" t="s">
        <v>1891</v>
      </c>
      <c r="D908" t="s">
        <v>42</v>
      </c>
      <c r="E908" t="s">
        <v>43</v>
      </c>
      <c r="F908" t="s">
        <v>18</v>
      </c>
      <c r="G908" t="s">
        <v>19</v>
      </c>
      <c r="H908" t="s">
        <v>20</v>
      </c>
      <c r="I908">
        <v>40</v>
      </c>
      <c r="J908" s="1">
        <v>39960</v>
      </c>
      <c r="K908" s="3">
        <v>62411</v>
      </c>
      <c r="L908" s="3">
        <f t="shared" si="28"/>
        <v>5200.916666666667</v>
      </c>
      <c r="M908" s="2">
        <v>0</v>
      </c>
      <c r="N908" s="3">
        <v>0</v>
      </c>
      <c r="O908" s="3">
        <f t="shared" si="29"/>
        <v>0</v>
      </c>
      <c r="P908" t="s">
        <v>21</v>
      </c>
      <c r="Q908" t="s">
        <v>49</v>
      </c>
      <c r="R908" s="1">
        <v>44422</v>
      </c>
    </row>
    <row r="909" spans="2:18" x14ac:dyDescent="0.25">
      <c r="B909" t="s">
        <v>913</v>
      </c>
      <c r="C909" t="s">
        <v>1892</v>
      </c>
      <c r="D909" t="s">
        <v>85</v>
      </c>
      <c r="E909" t="s">
        <v>58</v>
      </c>
      <c r="F909" t="s">
        <v>18</v>
      </c>
      <c r="G909" t="s">
        <v>26</v>
      </c>
      <c r="H909" t="s">
        <v>27</v>
      </c>
      <c r="I909">
        <v>57</v>
      </c>
      <c r="J909" s="1">
        <v>33612</v>
      </c>
      <c r="K909" s="3">
        <v>111299</v>
      </c>
      <c r="L909" s="3">
        <f t="shared" si="28"/>
        <v>9274.9166666666661</v>
      </c>
      <c r="M909" s="2">
        <v>0.12</v>
      </c>
      <c r="N909" s="3">
        <v>13355.88</v>
      </c>
      <c r="O909" s="3">
        <f t="shared" si="29"/>
        <v>1112.99</v>
      </c>
      <c r="P909" t="s">
        <v>21</v>
      </c>
      <c r="Q909" t="s">
        <v>49</v>
      </c>
    </row>
    <row r="910" spans="2:18" x14ac:dyDescent="0.25">
      <c r="B910" t="s">
        <v>805</v>
      </c>
      <c r="C910" t="s">
        <v>1893</v>
      </c>
      <c r="D910" t="s">
        <v>48</v>
      </c>
      <c r="E910" t="s">
        <v>65</v>
      </c>
      <c r="F910" t="s">
        <v>18</v>
      </c>
      <c r="G910" t="s">
        <v>19</v>
      </c>
      <c r="H910" t="s">
        <v>34</v>
      </c>
      <c r="I910">
        <v>43</v>
      </c>
      <c r="J910" s="1">
        <v>43659</v>
      </c>
      <c r="K910" s="3">
        <v>41545</v>
      </c>
      <c r="L910" s="3">
        <f t="shared" si="28"/>
        <v>3462.0833333333335</v>
      </c>
      <c r="M910" s="2">
        <v>0</v>
      </c>
      <c r="N910" s="3">
        <v>0</v>
      </c>
      <c r="O910" s="3">
        <f t="shared" si="29"/>
        <v>0</v>
      </c>
      <c r="P910" t="s">
        <v>21</v>
      </c>
      <c r="Q910" t="s">
        <v>49</v>
      </c>
    </row>
    <row r="911" spans="2:18" x14ac:dyDescent="0.25">
      <c r="B911" t="s">
        <v>914</v>
      </c>
      <c r="C911" t="s">
        <v>1894</v>
      </c>
      <c r="D911" t="s">
        <v>162</v>
      </c>
      <c r="E911" t="s">
        <v>17</v>
      </c>
      <c r="F911" t="s">
        <v>25</v>
      </c>
      <c r="G911" t="s">
        <v>26</v>
      </c>
      <c r="H911" t="s">
        <v>68</v>
      </c>
      <c r="I911">
        <v>26</v>
      </c>
      <c r="J911" s="1">
        <v>43569</v>
      </c>
      <c r="K911" s="3">
        <v>74467</v>
      </c>
      <c r="L911" s="3">
        <f t="shared" si="28"/>
        <v>6205.583333333333</v>
      </c>
      <c r="M911" s="2">
        <v>0</v>
      </c>
      <c r="N911" s="3">
        <v>0</v>
      </c>
      <c r="O911" s="3">
        <f t="shared" si="29"/>
        <v>0</v>
      </c>
      <c r="P911" t="s">
        <v>21</v>
      </c>
      <c r="Q911" t="s">
        <v>70</v>
      </c>
      <c r="R911" s="1">
        <v>44211</v>
      </c>
    </row>
    <row r="912" spans="2:18" x14ac:dyDescent="0.25">
      <c r="B912" t="s">
        <v>870</v>
      </c>
      <c r="C912" t="s">
        <v>1895</v>
      </c>
      <c r="D912" t="s">
        <v>46</v>
      </c>
      <c r="E912" t="s">
        <v>51</v>
      </c>
      <c r="F912" t="s">
        <v>18</v>
      </c>
      <c r="G912" t="s">
        <v>26</v>
      </c>
      <c r="H912" t="s">
        <v>34</v>
      </c>
      <c r="I912">
        <v>44</v>
      </c>
      <c r="J912" s="1">
        <v>37296</v>
      </c>
      <c r="K912" s="3">
        <v>117545</v>
      </c>
      <c r="L912" s="3">
        <f t="shared" si="28"/>
        <v>9795.4166666666661</v>
      </c>
      <c r="M912" s="2">
        <v>0.06</v>
      </c>
      <c r="N912" s="3">
        <v>7052.7</v>
      </c>
      <c r="O912" s="3">
        <f t="shared" si="29"/>
        <v>587.72500000000002</v>
      </c>
      <c r="P912" t="s">
        <v>21</v>
      </c>
      <c r="Q912" t="s">
        <v>40</v>
      </c>
    </row>
    <row r="913" spans="2:17" x14ac:dyDescent="0.25">
      <c r="B913" t="s">
        <v>915</v>
      </c>
      <c r="C913" t="s">
        <v>1896</v>
      </c>
      <c r="D913" t="s">
        <v>46</v>
      </c>
      <c r="E913" t="s">
        <v>55</v>
      </c>
      <c r="F913" t="s">
        <v>33</v>
      </c>
      <c r="G913" t="s">
        <v>26</v>
      </c>
      <c r="H913" t="s">
        <v>27</v>
      </c>
      <c r="I913">
        <v>50</v>
      </c>
      <c r="J913" s="1">
        <v>40983</v>
      </c>
      <c r="K913" s="3">
        <v>117226</v>
      </c>
      <c r="L913" s="3">
        <f t="shared" si="28"/>
        <v>9768.8333333333339</v>
      </c>
      <c r="M913" s="2">
        <v>0.08</v>
      </c>
      <c r="N913" s="3">
        <v>9378.08</v>
      </c>
      <c r="O913" s="3">
        <f t="shared" si="29"/>
        <v>781.50666666666666</v>
      </c>
      <c r="P913" t="s">
        <v>21</v>
      </c>
      <c r="Q913" t="s">
        <v>40</v>
      </c>
    </row>
    <row r="914" spans="2:17" x14ac:dyDescent="0.25">
      <c r="B914" t="s">
        <v>916</v>
      </c>
      <c r="C914" t="s">
        <v>1897</v>
      </c>
      <c r="D914" t="s">
        <v>48</v>
      </c>
      <c r="E914" t="s">
        <v>51</v>
      </c>
      <c r="F914" t="s">
        <v>44</v>
      </c>
      <c r="G914" t="s">
        <v>19</v>
      </c>
      <c r="H914" t="s">
        <v>68</v>
      </c>
      <c r="I914">
        <v>26</v>
      </c>
      <c r="J914" s="1">
        <v>43489</v>
      </c>
      <c r="K914" s="3">
        <v>55767</v>
      </c>
      <c r="L914" s="3">
        <f t="shared" si="28"/>
        <v>4647.25</v>
      </c>
      <c r="M914" s="2">
        <v>0</v>
      </c>
      <c r="N914" s="3">
        <v>0</v>
      </c>
      <c r="O914" s="3">
        <f t="shared" si="29"/>
        <v>0</v>
      </c>
      <c r="P914" t="s">
        <v>21</v>
      </c>
      <c r="Q914" t="s">
        <v>40</v>
      </c>
    </row>
    <row r="915" spans="2:17" x14ac:dyDescent="0.25">
      <c r="B915" t="s">
        <v>917</v>
      </c>
      <c r="C915" t="s">
        <v>1898</v>
      </c>
      <c r="D915" t="s">
        <v>92</v>
      </c>
      <c r="E915" t="s">
        <v>43</v>
      </c>
      <c r="F915" t="s">
        <v>25</v>
      </c>
      <c r="G915" t="s">
        <v>19</v>
      </c>
      <c r="H915" t="s">
        <v>34</v>
      </c>
      <c r="I915">
        <v>29</v>
      </c>
      <c r="J915" s="1">
        <v>42691</v>
      </c>
      <c r="K915" s="3">
        <v>60930</v>
      </c>
      <c r="L915" s="3">
        <f t="shared" si="28"/>
        <v>5077.5</v>
      </c>
      <c r="M915" s="2">
        <v>0</v>
      </c>
      <c r="N915" s="3">
        <v>0</v>
      </c>
      <c r="O915" s="3">
        <f t="shared" si="29"/>
        <v>0</v>
      </c>
      <c r="P915" t="s">
        <v>21</v>
      </c>
      <c r="Q915" t="s">
        <v>52</v>
      </c>
    </row>
    <row r="916" spans="2:17" x14ac:dyDescent="0.25">
      <c r="B916" t="s">
        <v>918</v>
      </c>
      <c r="C916" t="s">
        <v>1899</v>
      </c>
      <c r="D916" t="s">
        <v>31</v>
      </c>
      <c r="E916" t="s">
        <v>43</v>
      </c>
      <c r="F916" t="s">
        <v>33</v>
      </c>
      <c r="G916" t="s">
        <v>19</v>
      </c>
      <c r="H916" t="s">
        <v>68</v>
      </c>
      <c r="I916">
        <v>27</v>
      </c>
      <c r="J916" s="1">
        <v>43397</v>
      </c>
      <c r="K916" s="3">
        <v>154973</v>
      </c>
      <c r="L916" s="3">
        <f t="shared" si="28"/>
        <v>12914.416666666666</v>
      </c>
      <c r="M916" s="2">
        <v>0.28999999999999998</v>
      </c>
      <c r="N916" s="3">
        <v>44942.17</v>
      </c>
      <c r="O916" s="3">
        <f t="shared" si="29"/>
        <v>3745.1808333333333</v>
      </c>
      <c r="P916" t="s">
        <v>73</v>
      </c>
      <c r="Q916" t="s">
        <v>144</v>
      </c>
    </row>
    <row r="917" spans="2:17" x14ac:dyDescent="0.25">
      <c r="B917" t="s">
        <v>919</v>
      </c>
      <c r="C917" t="s">
        <v>1900</v>
      </c>
      <c r="D917" t="s">
        <v>138</v>
      </c>
      <c r="E917" t="s">
        <v>17</v>
      </c>
      <c r="F917" t="s">
        <v>25</v>
      </c>
      <c r="G917" t="s">
        <v>19</v>
      </c>
      <c r="H917" t="s">
        <v>27</v>
      </c>
      <c r="I917">
        <v>33</v>
      </c>
      <c r="J917" s="1">
        <v>43029</v>
      </c>
      <c r="K917" s="3">
        <v>69332</v>
      </c>
      <c r="L917" s="3">
        <f t="shared" si="28"/>
        <v>5777.666666666667</v>
      </c>
      <c r="M917" s="2">
        <v>0</v>
      </c>
      <c r="N917" s="3">
        <v>0</v>
      </c>
      <c r="O917" s="3">
        <f t="shared" si="29"/>
        <v>0</v>
      </c>
      <c r="P917" t="s">
        <v>21</v>
      </c>
      <c r="Q917" t="s">
        <v>70</v>
      </c>
    </row>
    <row r="918" spans="2:17" x14ac:dyDescent="0.25">
      <c r="B918" t="s">
        <v>920</v>
      </c>
      <c r="C918" t="s">
        <v>1901</v>
      </c>
      <c r="D918" t="s">
        <v>57</v>
      </c>
      <c r="E918" t="s">
        <v>58</v>
      </c>
      <c r="F918" t="s">
        <v>18</v>
      </c>
      <c r="G918" t="s">
        <v>19</v>
      </c>
      <c r="H918" t="s">
        <v>27</v>
      </c>
      <c r="I918">
        <v>59</v>
      </c>
      <c r="J918" s="1">
        <v>36990</v>
      </c>
      <c r="K918" s="3">
        <v>119699</v>
      </c>
      <c r="L918" s="3">
        <f t="shared" si="28"/>
        <v>9974.9166666666661</v>
      </c>
      <c r="M918" s="2">
        <v>0</v>
      </c>
      <c r="N918" s="3">
        <v>0</v>
      </c>
      <c r="O918" s="3">
        <f t="shared" si="29"/>
        <v>0</v>
      </c>
      <c r="P918" t="s">
        <v>28</v>
      </c>
      <c r="Q918" t="s">
        <v>61</v>
      </c>
    </row>
    <row r="919" spans="2:17" x14ac:dyDescent="0.25">
      <c r="B919" t="s">
        <v>921</v>
      </c>
      <c r="C919" t="s">
        <v>1902</v>
      </c>
      <c r="D919" t="s">
        <v>31</v>
      </c>
      <c r="E919" t="s">
        <v>55</v>
      </c>
      <c r="F919" t="s">
        <v>33</v>
      </c>
      <c r="G919" t="s">
        <v>19</v>
      </c>
      <c r="H919" t="s">
        <v>68</v>
      </c>
      <c r="I919">
        <v>40</v>
      </c>
      <c r="J919" s="1">
        <v>44094</v>
      </c>
      <c r="K919" s="3">
        <v>198176</v>
      </c>
      <c r="L919" s="3">
        <f t="shared" si="28"/>
        <v>16514.666666666668</v>
      </c>
      <c r="M919" s="2">
        <v>0.17</v>
      </c>
      <c r="N919" s="3">
        <v>33689.919999999998</v>
      </c>
      <c r="O919" s="3">
        <f t="shared" si="29"/>
        <v>2807.4933333333333</v>
      </c>
      <c r="P919" t="s">
        <v>73</v>
      </c>
      <c r="Q919" t="s">
        <v>74</v>
      </c>
    </row>
    <row r="920" spans="2:17" x14ac:dyDescent="0.25">
      <c r="B920" t="s">
        <v>922</v>
      </c>
      <c r="C920" t="s">
        <v>1903</v>
      </c>
      <c r="D920" t="s">
        <v>92</v>
      </c>
      <c r="E920" t="s">
        <v>32</v>
      </c>
      <c r="F920" t="s">
        <v>18</v>
      </c>
      <c r="G920" t="s">
        <v>19</v>
      </c>
      <c r="H920" t="s">
        <v>68</v>
      </c>
      <c r="I920">
        <v>45</v>
      </c>
      <c r="J920" s="1">
        <v>41127</v>
      </c>
      <c r="K920" s="3">
        <v>58586</v>
      </c>
      <c r="L920" s="3">
        <f t="shared" si="28"/>
        <v>4882.166666666667</v>
      </c>
      <c r="M920" s="2">
        <v>0</v>
      </c>
      <c r="N920" s="3">
        <v>0</v>
      </c>
      <c r="O920" s="3">
        <f t="shared" si="29"/>
        <v>0</v>
      </c>
      <c r="P920" t="s">
        <v>73</v>
      </c>
      <c r="Q920" t="s">
        <v>144</v>
      </c>
    </row>
    <row r="921" spans="2:17" x14ac:dyDescent="0.25">
      <c r="B921" t="s">
        <v>923</v>
      </c>
      <c r="C921" t="s">
        <v>1904</v>
      </c>
      <c r="D921" t="s">
        <v>185</v>
      </c>
      <c r="E921" t="s">
        <v>43</v>
      </c>
      <c r="F921" t="s">
        <v>44</v>
      </c>
      <c r="G921" t="s">
        <v>26</v>
      </c>
      <c r="H921" t="s">
        <v>27</v>
      </c>
      <c r="I921">
        <v>38</v>
      </c>
      <c r="J921" s="1">
        <v>40875</v>
      </c>
      <c r="K921" s="3">
        <v>74010</v>
      </c>
      <c r="L921" s="3">
        <f t="shared" si="28"/>
        <v>6167.5</v>
      </c>
      <c r="M921" s="2">
        <v>0</v>
      </c>
      <c r="N921" s="3">
        <v>0</v>
      </c>
      <c r="O921" s="3">
        <f t="shared" si="29"/>
        <v>0</v>
      </c>
      <c r="P921" t="s">
        <v>21</v>
      </c>
      <c r="Q921" t="s">
        <v>35</v>
      </c>
    </row>
    <row r="922" spans="2:17" x14ac:dyDescent="0.25">
      <c r="B922" t="s">
        <v>924</v>
      </c>
      <c r="C922" t="s">
        <v>1905</v>
      </c>
      <c r="D922" t="s">
        <v>185</v>
      </c>
      <c r="E922" t="s">
        <v>43</v>
      </c>
      <c r="F922" t="s">
        <v>33</v>
      </c>
      <c r="G922" t="s">
        <v>26</v>
      </c>
      <c r="H922" t="s">
        <v>34</v>
      </c>
      <c r="I922">
        <v>32</v>
      </c>
      <c r="J922" s="1">
        <v>43864</v>
      </c>
      <c r="K922" s="3">
        <v>96598</v>
      </c>
      <c r="L922" s="3">
        <f t="shared" si="28"/>
        <v>8049.833333333333</v>
      </c>
      <c r="M922" s="2">
        <v>0</v>
      </c>
      <c r="N922" s="3">
        <v>0</v>
      </c>
      <c r="O922" s="3">
        <f t="shared" si="29"/>
        <v>0</v>
      </c>
      <c r="P922" t="s">
        <v>21</v>
      </c>
      <c r="Q922" t="s">
        <v>40</v>
      </c>
    </row>
    <row r="923" spans="2:17" x14ac:dyDescent="0.25">
      <c r="B923" t="s">
        <v>746</v>
      </c>
      <c r="C923" t="s">
        <v>1906</v>
      </c>
      <c r="D923" t="s">
        <v>46</v>
      </c>
      <c r="E923" t="s">
        <v>43</v>
      </c>
      <c r="F923" t="s">
        <v>33</v>
      </c>
      <c r="G923" t="s">
        <v>19</v>
      </c>
      <c r="H923" t="s">
        <v>27</v>
      </c>
      <c r="I923">
        <v>64</v>
      </c>
      <c r="J923" s="1">
        <v>37762</v>
      </c>
      <c r="K923" s="3">
        <v>106444</v>
      </c>
      <c r="L923" s="3">
        <f t="shared" si="28"/>
        <v>8870.3333333333339</v>
      </c>
      <c r="M923" s="2">
        <v>0.05</v>
      </c>
      <c r="N923" s="3">
        <v>5322.2</v>
      </c>
      <c r="O923" s="3">
        <f t="shared" si="29"/>
        <v>443.51666666666665</v>
      </c>
      <c r="P923" t="s">
        <v>21</v>
      </c>
      <c r="Q923" t="s">
        <v>40</v>
      </c>
    </row>
    <row r="924" spans="2:17" x14ac:dyDescent="0.25">
      <c r="B924" t="s">
        <v>925</v>
      </c>
      <c r="C924" t="s">
        <v>1907</v>
      </c>
      <c r="D924" t="s">
        <v>31</v>
      </c>
      <c r="E924" t="s">
        <v>32</v>
      </c>
      <c r="F924" t="s">
        <v>44</v>
      </c>
      <c r="G924" t="s">
        <v>26</v>
      </c>
      <c r="H924" t="s">
        <v>68</v>
      </c>
      <c r="I924">
        <v>31</v>
      </c>
      <c r="J924" s="1">
        <v>42957</v>
      </c>
      <c r="K924" s="3">
        <v>156931</v>
      </c>
      <c r="L924" s="3">
        <f t="shared" si="28"/>
        <v>13077.583333333334</v>
      </c>
      <c r="M924" s="2">
        <v>0.28000000000000003</v>
      </c>
      <c r="N924" s="3">
        <v>43940.68</v>
      </c>
      <c r="O924" s="3">
        <f t="shared" si="29"/>
        <v>3661.7233333333334</v>
      </c>
      <c r="P924" t="s">
        <v>21</v>
      </c>
      <c r="Q924" t="s">
        <v>22</v>
      </c>
    </row>
    <row r="925" spans="2:17" x14ac:dyDescent="0.25">
      <c r="B925" t="s">
        <v>926</v>
      </c>
      <c r="C925" t="s">
        <v>1908</v>
      </c>
      <c r="D925" t="s">
        <v>31</v>
      </c>
      <c r="E925" t="s">
        <v>65</v>
      </c>
      <c r="F925" t="s">
        <v>18</v>
      </c>
      <c r="G925" t="s">
        <v>19</v>
      </c>
      <c r="H925" t="s">
        <v>68</v>
      </c>
      <c r="I925">
        <v>43</v>
      </c>
      <c r="J925" s="1">
        <v>41928</v>
      </c>
      <c r="K925" s="3">
        <v>171360</v>
      </c>
      <c r="L925" s="3">
        <f t="shared" si="28"/>
        <v>14280</v>
      </c>
      <c r="M925" s="2">
        <v>0.23</v>
      </c>
      <c r="N925" s="3">
        <v>39412.800000000003</v>
      </c>
      <c r="O925" s="3">
        <f t="shared" si="29"/>
        <v>3284.4</v>
      </c>
      <c r="P925" t="s">
        <v>73</v>
      </c>
      <c r="Q925" t="s">
        <v>74</v>
      </c>
    </row>
    <row r="926" spans="2:17" x14ac:dyDescent="0.25">
      <c r="B926" t="s">
        <v>927</v>
      </c>
      <c r="C926" t="s">
        <v>1909</v>
      </c>
      <c r="D926" t="s">
        <v>96</v>
      </c>
      <c r="E926" t="s">
        <v>17</v>
      </c>
      <c r="F926" t="s">
        <v>18</v>
      </c>
      <c r="G926" t="s">
        <v>19</v>
      </c>
      <c r="H926" t="s">
        <v>34</v>
      </c>
      <c r="I926">
        <v>45</v>
      </c>
      <c r="J926" s="1">
        <v>39908</v>
      </c>
      <c r="K926" s="3">
        <v>64505</v>
      </c>
      <c r="L926" s="3">
        <f t="shared" si="28"/>
        <v>5375.416666666667</v>
      </c>
      <c r="M926" s="2">
        <v>0</v>
      </c>
      <c r="N926" s="3">
        <v>0</v>
      </c>
      <c r="O926" s="3">
        <f t="shared" si="29"/>
        <v>0</v>
      </c>
      <c r="P926" t="s">
        <v>21</v>
      </c>
      <c r="Q926" t="s">
        <v>49</v>
      </c>
    </row>
    <row r="927" spans="2:17" x14ac:dyDescent="0.25">
      <c r="B927" t="s">
        <v>928</v>
      </c>
      <c r="C927" t="s">
        <v>1910</v>
      </c>
      <c r="D927" t="s">
        <v>85</v>
      </c>
      <c r="E927" t="s">
        <v>58</v>
      </c>
      <c r="F927" t="s">
        <v>33</v>
      </c>
      <c r="G927" t="s">
        <v>26</v>
      </c>
      <c r="H927" t="s">
        <v>68</v>
      </c>
      <c r="I927">
        <v>32</v>
      </c>
      <c r="J927" s="1">
        <v>44478</v>
      </c>
      <c r="K927" s="3">
        <v>102298</v>
      </c>
      <c r="L927" s="3">
        <f t="shared" si="28"/>
        <v>8524.8333333333339</v>
      </c>
      <c r="M927" s="2">
        <v>0.13</v>
      </c>
      <c r="N927" s="3">
        <v>13298.74</v>
      </c>
      <c r="O927" s="3">
        <f t="shared" si="29"/>
        <v>1108.2283333333332</v>
      </c>
      <c r="P927" t="s">
        <v>73</v>
      </c>
      <c r="Q927" t="s">
        <v>77</v>
      </c>
    </row>
    <row r="928" spans="2:17" x14ac:dyDescent="0.25">
      <c r="B928" t="s">
        <v>929</v>
      </c>
      <c r="C928" t="s">
        <v>1911</v>
      </c>
      <c r="D928" t="s">
        <v>16</v>
      </c>
      <c r="E928" t="s">
        <v>43</v>
      </c>
      <c r="F928" t="s">
        <v>44</v>
      </c>
      <c r="G928" t="s">
        <v>19</v>
      </c>
      <c r="H928" t="s">
        <v>68</v>
      </c>
      <c r="I928">
        <v>27</v>
      </c>
      <c r="J928" s="1">
        <v>43721</v>
      </c>
      <c r="K928" s="3">
        <v>133297</v>
      </c>
      <c r="L928" s="3">
        <f t="shared" si="28"/>
        <v>11108.083333333334</v>
      </c>
      <c r="M928" s="2">
        <v>0.13</v>
      </c>
      <c r="N928" s="3">
        <v>17328.61</v>
      </c>
      <c r="O928" s="3">
        <f t="shared" si="29"/>
        <v>1444.0508333333335</v>
      </c>
      <c r="P928" t="s">
        <v>73</v>
      </c>
      <c r="Q928" t="s">
        <v>77</v>
      </c>
    </row>
    <row r="929" spans="2:17" x14ac:dyDescent="0.25">
      <c r="B929" t="s">
        <v>930</v>
      </c>
      <c r="C929" t="s">
        <v>1912</v>
      </c>
      <c r="D929" t="s">
        <v>16</v>
      </c>
      <c r="E929" t="s">
        <v>55</v>
      </c>
      <c r="F929" t="s">
        <v>33</v>
      </c>
      <c r="G929" t="s">
        <v>19</v>
      </c>
      <c r="H929" t="s">
        <v>20</v>
      </c>
      <c r="I929">
        <v>25</v>
      </c>
      <c r="J929" s="1">
        <v>44272</v>
      </c>
      <c r="K929" s="3">
        <v>155080</v>
      </c>
      <c r="L929" s="3">
        <f t="shared" si="28"/>
        <v>12923.333333333334</v>
      </c>
      <c r="M929" s="2">
        <v>0.1</v>
      </c>
      <c r="N929" s="3">
        <v>15508</v>
      </c>
      <c r="O929" s="3">
        <f t="shared" si="29"/>
        <v>1292.3333333333333</v>
      </c>
      <c r="P929" t="s">
        <v>21</v>
      </c>
      <c r="Q929" t="s">
        <v>52</v>
      </c>
    </row>
    <row r="930" spans="2:17" x14ac:dyDescent="0.25">
      <c r="B930" t="s">
        <v>931</v>
      </c>
      <c r="C930" t="s">
        <v>1913</v>
      </c>
      <c r="D930" t="s">
        <v>39</v>
      </c>
      <c r="E930" t="s">
        <v>43</v>
      </c>
      <c r="F930" t="s">
        <v>33</v>
      </c>
      <c r="G930" t="s">
        <v>26</v>
      </c>
      <c r="H930" t="s">
        <v>34</v>
      </c>
      <c r="I930">
        <v>31</v>
      </c>
      <c r="J930" s="1">
        <v>43325</v>
      </c>
      <c r="K930" s="3">
        <v>81828</v>
      </c>
      <c r="L930" s="3">
        <f t="shared" si="28"/>
        <v>6819</v>
      </c>
      <c r="M930" s="2">
        <v>0</v>
      </c>
      <c r="N930" s="3">
        <v>0</v>
      </c>
      <c r="O930" s="3">
        <f t="shared" si="29"/>
        <v>0</v>
      </c>
      <c r="P930" t="s">
        <v>21</v>
      </c>
      <c r="Q930" t="s">
        <v>49</v>
      </c>
    </row>
    <row r="931" spans="2:17" x14ac:dyDescent="0.25">
      <c r="B931" t="s">
        <v>932</v>
      </c>
      <c r="C931" t="s">
        <v>1914</v>
      </c>
      <c r="D931" t="s">
        <v>16</v>
      </c>
      <c r="E931" t="s">
        <v>65</v>
      </c>
      <c r="F931" t="s">
        <v>44</v>
      </c>
      <c r="G931" t="s">
        <v>19</v>
      </c>
      <c r="H931" t="s">
        <v>27</v>
      </c>
      <c r="I931">
        <v>65</v>
      </c>
      <c r="J931" s="1">
        <v>36823</v>
      </c>
      <c r="K931" s="3">
        <v>149417</v>
      </c>
      <c r="L931" s="3">
        <f t="shared" si="28"/>
        <v>12451.416666666666</v>
      </c>
      <c r="M931" s="2">
        <v>0.13</v>
      </c>
      <c r="N931" s="3">
        <v>19424.21</v>
      </c>
      <c r="O931" s="3">
        <f t="shared" si="29"/>
        <v>1618.6841666666667</v>
      </c>
      <c r="P931" t="s">
        <v>28</v>
      </c>
      <c r="Q931" t="s">
        <v>98</v>
      </c>
    </row>
    <row r="932" spans="2:17" x14ac:dyDescent="0.25">
      <c r="B932" t="s">
        <v>933</v>
      </c>
      <c r="C932" t="s">
        <v>1915</v>
      </c>
      <c r="D932" t="s">
        <v>46</v>
      </c>
      <c r="E932" t="s">
        <v>43</v>
      </c>
      <c r="F932" t="s">
        <v>44</v>
      </c>
      <c r="G932" t="s">
        <v>26</v>
      </c>
      <c r="H932" t="s">
        <v>68</v>
      </c>
      <c r="I932">
        <v>50</v>
      </c>
      <c r="J932" s="1">
        <v>41024</v>
      </c>
      <c r="K932" s="3">
        <v>113269</v>
      </c>
      <c r="L932" s="3">
        <f t="shared" si="28"/>
        <v>9439.0833333333339</v>
      </c>
      <c r="M932" s="2">
        <v>0.09</v>
      </c>
      <c r="N932" s="3">
        <v>10194.209999999999</v>
      </c>
      <c r="O932" s="3">
        <f t="shared" si="29"/>
        <v>849.51749999999993</v>
      </c>
      <c r="P932" t="s">
        <v>73</v>
      </c>
      <c r="Q932" t="s">
        <v>144</v>
      </c>
    </row>
    <row r="933" spans="2:17" x14ac:dyDescent="0.25">
      <c r="B933" t="s">
        <v>934</v>
      </c>
      <c r="C933" t="s">
        <v>1916</v>
      </c>
      <c r="D933" t="s">
        <v>16</v>
      </c>
      <c r="E933" t="s">
        <v>17</v>
      </c>
      <c r="F933" t="s">
        <v>25</v>
      </c>
      <c r="G933" t="s">
        <v>26</v>
      </c>
      <c r="H933" t="s">
        <v>27</v>
      </c>
      <c r="I933">
        <v>46</v>
      </c>
      <c r="J933" s="1">
        <v>43085</v>
      </c>
      <c r="K933" s="3">
        <v>136716</v>
      </c>
      <c r="L933" s="3">
        <f t="shared" si="28"/>
        <v>11393</v>
      </c>
      <c r="M933" s="2">
        <v>0.12</v>
      </c>
      <c r="N933" s="3">
        <v>16405.919999999998</v>
      </c>
      <c r="O933" s="3">
        <f t="shared" si="29"/>
        <v>1367.1599999999999</v>
      </c>
      <c r="P933" t="s">
        <v>21</v>
      </c>
      <c r="Q933" t="s">
        <v>52</v>
      </c>
    </row>
    <row r="934" spans="2:17" x14ac:dyDescent="0.25">
      <c r="B934" t="s">
        <v>935</v>
      </c>
      <c r="C934" t="s">
        <v>1917</v>
      </c>
      <c r="D934" t="s">
        <v>16</v>
      </c>
      <c r="E934" t="s">
        <v>43</v>
      </c>
      <c r="F934" t="s">
        <v>33</v>
      </c>
      <c r="G934" t="s">
        <v>26</v>
      </c>
      <c r="H934" t="s">
        <v>68</v>
      </c>
      <c r="I934">
        <v>54</v>
      </c>
      <c r="J934" s="1">
        <v>40836</v>
      </c>
      <c r="K934" s="3">
        <v>122644</v>
      </c>
      <c r="L934" s="3">
        <f t="shared" si="28"/>
        <v>10220.333333333334</v>
      </c>
      <c r="M934" s="2">
        <v>0.12</v>
      </c>
      <c r="N934" s="3">
        <v>14717.28</v>
      </c>
      <c r="O934" s="3">
        <f t="shared" si="29"/>
        <v>1226.44</v>
      </c>
      <c r="P934" t="s">
        <v>21</v>
      </c>
      <c r="Q934" t="s">
        <v>52</v>
      </c>
    </row>
    <row r="935" spans="2:17" x14ac:dyDescent="0.25">
      <c r="B935" t="s">
        <v>936</v>
      </c>
      <c r="C935" t="s">
        <v>1918</v>
      </c>
      <c r="D935" t="s">
        <v>46</v>
      </c>
      <c r="E935" t="s">
        <v>43</v>
      </c>
      <c r="F935" t="s">
        <v>18</v>
      </c>
      <c r="G935" t="s">
        <v>19</v>
      </c>
      <c r="H935" t="s">
        <v>27</v>
      </c>
      <c r="I935">
        <v>50</v>
      </c>
      <c r="J935" s="1">
        <v>36653</v>
      </c>
      <c r="K935" s="3">
        <v>106428</v>
      </c>
      <c r="L935" s="3">
        <f t="shared" si="28"/>
        <v>8869</v>
      </c>
      <c r="M935" s="2">
        <v>7.0000000000000007E-2</v>
      </c>
      <c r="N935" s="3">
        <v>7449.96</v>
      </c>
      <c r="O935" s="3">
        <f t="shared" si="29"/>
        <v>620.83000000000004</v>
      </c>
      <c r="P935" t="s">
        <v>21</v>
      </c>
      <c r="Q935" t="s">
        <v>35</v>
      </c>
    </row>
    <row r="936" spans="2:17" x14ac:dyDescent="0.25">
      <c r="B936" t="s">
        <v>937</v>
      </c>
      <c r="C936" t="s">
        <v>1919</v>
      </c>
      <c r="D936" t="s">
        <v>64</v>
      </c>
      <c r="E936" t="s">
        <v>32</v>
      </c>
      <c r="F936" t="s">
        <v>44</v>
      </c>
      <c r="G936" t="s">
        <v>26</v>
      </c>
      <c r="H936" t="s">
        <v>34</v>
      </c>
      <c r="I936">
        <v>36</v>
      </c>
      <c r="J936" s="1">
        <v>39830</v>
      </c>
      <c r="K936" s="3">
        <v>238236</v>
      </c>
      <c r="L936" s="3">
        <f t="shared" si="28"/>
        <v>19853</v>
      </c>
      <c r="M936" s="2">
        <v>0.31</v>
      </c>
      <c r="N936" s="3">
        <v>73853.16</v>
      </c>
      <c r="O936" s="3">
        <f t="shared" si="29"/>
        <v>6154.43</v>
      </c>
      <c r="P936" t="s">
        <v>21</v>
      </c>
      <c r="Q936" t="s">
        <v>22</v>
      </c>
    </row>
    <row r="937" spans="2:17" x14ac:dyDescent="0.25">
      <c r="B937" t="s">
        <v>938</v>
      </c>
      <c r="C937" t="s">
        <v>1920</v>
      </c>
      <c r="D937" t="s">
        <v>31</v>
      </c>
      <c r="E937" t="s">
        <v>32</v>
      </c>
      <c r="F937" t="s">
        <v>44</v>
      </c>
      <c r="G937" t="s">
        <v>19</v>
      </c>
      <c r="H937" t="s">
        <v>34</v>
      </c>
      <c r="I937">
        <v>64</v>
      </c>
      <c r="J937" s="1">
        <v>41264</v>
      </c>
      <c r="K937" s="3">
        <v>153253</v>
      </c>
      <c r="L937" s="3">
        <f t="shared" si="28"/>
        <v>12771.083333333334</v>
      </c>
      <c r="M937" s="2">
        <v>0.24</v>
      </c>
      <c r="N937" s="3">
        <v>36780.720000000001</v>
      </c>
      <c r="O937" s="3">
        <f t="shared" si="29"/>
        <v>3065.06</v>
      </c>
      <c r="P937" t="s">
        <v>21</v>
      </c>
      <c r="Q937" t="s">
        <v>52</v>
      </c>
    </row>
    <row r="938" spans="2:17" x14ac:dyDescent="0.25">
      <c r="B938" t="s">
        <v>939</v>
      </c>
      <c r="C938" t="s">
        <v>1921</v>
      </c>
      <c r="D938" t="s">
        <v>46</v>
      </c>
      <c r="E938" t="s">
        <v>51</v>
      </c>
      <c r="F938" t="s">
        <v>25</v>
      </c>
      <c r="G938" t="s">
        <v>19</v>
      </c>
      <c r="H938" t="s">
        <v>34</v>
      </c>
      <c r="I938">
        <v>34</v>
      </c>
      <c r="J938" s="1">
        <v>41915</v>
      </c>
      <c r="K938" s="3">
        <v>103707</v>
      </c>
      <c r="L938" s="3">
        <f t="shared" si="28"/>
        <v>8642.25</v>
      </c>
      <c r="M938" s="2">
        <v>0.09</v>
      </c>
      <c r="N938" s="3">
        <v>9333.6299999999992</v>
      </c>
      <c r="O938" s="3">
        <f t="shared" si="29"/>
        <v>777.8024999999999</v>
      </c>
      <c r="P938" t="s">
        <v>21</v>
      </c>
      <c r="Q938" t="s">
        <v>70</v>
      </c>
    </row>
    <row r="939" spans="2:17" x14ac:dyDescent="0.25">
      <c r="B939" t="s">
        <v>940</v>
      </c>
      <c r="C939" t="s">
        <v>1922</v>
      </c>
      <c r="D939" t="s">
        <v>64</v>
      </c>
      <c r="E939" t="s">
        <v>51</v>
      </c>
      <c r="F939" t="s">
        <v>33</v>
      </c>
      <c r="G939" t="s">
        <v>19</v>
      </c>
      <c r="H939" t="s">
        <v>34</v>
      </c>
      <c r="I939">
        <v>41</v>
      </c>
      <c r="J939" s="1">
        <v>41130</v>
      </c>
      <c r="K939" s="3">
        <v>245360</v>
      </c>
      <c r="L939" s="3">
        <f t="shared" si="28"/>
        <v>20446.666666666668</v>
      </c>
      <c r="M939" s="2">
        <v>0.37</v>
      </c>
      <c r="N939" s="3">
        <v>90783.2</v>
      </c>
      <c r="O939" s="3">
        <f t="shared" si="29"/>
        <v>7565.2666666666664</v>
      </c>
      <c r="P939" t="s">
        <v>21</v>
      </c>
      <c r="Q939" t="s">
        <v>52</v>
      </c>
    </row>
    <row r="940" spans="2:17" x14ac:dyDescent="0.25">
      <c r="B940" t="s">
        <v>941</v>
      </c>
      <c r="C940" t="s">
        <v>1923</v>
      </c>
      <c r="D940" t="s">
        <v>176</v>
      </c>
      <c r="E940" t="s">
        <v>58</v>
      </c>
      <c r="F940" t="s">
        <v>33</v>
      </c>
      <c r="G940" t="s">
        <v>26</v>
      </c>
      <c r="H940" t="s">
        <v>27</v>
      </c>
      <c r="I940">
        <v>25</v>
      </c>
      <c r="J940" s="1">
        <v>44385</v>
      </c>
      <c r="K940" s="3">
        <v>67275</v>
      </c>
      <c r="L940" s="3">
        <f t="shared" si="28"/>
        <v>5606.25</v>
      </c>
      <c r="M940" s="2">
        <v>0</v>
      </c>
      <c r="N940" s="3">
        <v>0</v>
      </c>
      <c r="O940" s="3">
        <f t="shared" si="29"/>
        <v>0</v>
      </c>
      <c r="P940" t="s">
        <v>21</v>
      </c>
      <c r="Q940" t="s">
        <v>70</v>
      </c>
    </row>
    <row r="941" spans="2:17" x14ac:dyDescent="0.25">
      <c r="B941" t="s">
        <v>942</v>
      </c>
      <c r="C941" t="s">
        <v>1924</v>
      </c>
      <c r="D941" t="s">
        <v>46</v>
      </c>
      <c r="E941" t="s">
        <v>17</v>
      </c>
      <c r="F941" t="s">
        <v>25</v>
      </c>
      <c r="G941" t="s">
        <v>26</v>
      </c>
      <c r="H941" t="s">
        <v>27</v>
      </c>
      <c r="I941">
        <v>45</v>
      </c>
      <c r="J941" s="1">
        <v>42026</v>
      </c>
      <c r="K941" s="3">
        <v>101288</v>
      </c>
      <c r="L941" s="3">
        <f t="shared" si="28"/>
        <v>8440.6666666666661</v>
      </c>
      <c r="M941" s="2">
        <v>0.1</v>
      </c>
      <c r="N941" s="3">
        <v>10128.799999999999</v>
      </c>
      <c r="O941" s="3">
        <f t="shared" si="29"/>
        <v>844.06666666666661</v>
      </c>
      <c r="P941" t="s">
        <v>21</v>
      </c>
      <c r="Q941" t="s">
        <v>40</v>
      </c>
    </row>
    <row r="942" spans="2:17" x14ac:dyDescent="0.25">
      <c r="B942" t="s">
        <v>166</v>
      </c>
      <c r="C942" t="s">
        <v>1925</v>
      </c>
      <c r="D942" t="s">
        <v>31</v>
      </c>
      <c r="E942" t="s">
        <v>55</v>
      </c>
      <c r="F942" t="s">
        <v>33</v>
      </c>
      <c r="G942" t="s">
        <v>19</v>
      </c>
      <c r="H942" t="s">
        <v>68</v>
      </c>
      <c r="I942">
        <v>52</v>
      </c>
      <c r="J942" s="1">
        <v>34209</v>
      </c>
      <c r="K942" s="3">
        <v>177443</v>
      </c>
      <c r="L942" s="3">
        <f t="shared" si="28"/>
        <v>14786.916666666666</v>
      </c>
      <c r="M942" s="2">
        <v>0.25</v>
      </c>
      <c r="N942" s="3">
        <v>44360.75</v>
      </c>
      <c r="O942" s="3">
        <f t="shared" si="29"/>
        <v>3696.7291666666665</v>
      </c>
      <c r="P942" t="s">
        <v>73</v>
      </c>
      <c r="Q942" t="s">
        <v>144</v>
      </c>
    </row>
    <row r="943" spans="2:17" x14ac:dyDescent="0.25">
      <c r="B943" t="s">
        <v>943</v>
      </c>
      <c r="C943" t="s">
        <v>1926</v>
      </c>
      <c r="D943" t="s">
        <v>138</v>
      </c>
      <c r="E943" t="s">
        <v>17</v>
      </c>
      <c r="F943" t="s">
        <v>25</v>
      </c>
      <c r="G943" t="s">
        <v>19</v>
      </c>
      <c r="H943" t="s">
        <v>20</v>
      </c>
      <c r="I943">
        <v>37</v>
      </c>
      <c r="J943" s="1">
        <v>42487</v>
      </c>
      <c r="K943" s="3">
        <v>91400</v>
      </c>
      <c r="L943" s="3">
        <f t="shared" si="28"/>
        <v>7616.666666666667</v>
      </c>
      <c r="M943" s="2">
        <v>0</v>
      </c>
      <c r="N943" s="3">
        <v>0</v>
      </c>
      <c r="O943" s="3">
        <f t="shared" si="29"/>
        <v>0</v>
      </c>
      <c r="P943" t="s">
        <v>21</v>
      </c>
      <c r="Q943" t="s">
        <v>35</v>
      </c>
    </row>
    <row r="944" spans="2:17" x14ac:dyDescent="0.25">
      <c r="B944" t="s">
        <v>944</v>
      </c>
      <c r="C944" t="s">
        <v>1927</v>
      </c>
      <c r="D944" t="s">
        <v>64</v>
      </c>
      <c r="E944" t="s">
        <v>55</v>
      </c>
      <c r="F944" t="s">
        <v>44</v>
      </c>
      <c r="G944" t="s">
        <v>26</v>
      </c>
      <c r="H944" t="s">
        <v>68</v>
      </c>
      <c r="I944">
        <v>44</v>
      </c>
      <c r="J944" s="1">
        <v>39335</v>
      </c>
      <c r="K944" s="3">
        <v>181247</v>
      </c>
      <c r="L944" s="3">
        <f t="shared" si="28"/>
        <v>15103.916666666666</v>
      </c>
      <c r="M944" s="2">
        <v>0.33</v>
      </c>
      <c r="N944" s="3">
        <v>59811.51</v>
      </c>
      <c r="O944" s="3">
        <f t="shared" si="29"/>
        <v>4984.2925000000005</v>
      </c>
      <c r="P944" t="s">
        <v>73</v>
      </c>
      <c r="Q944" t="s">
        <v>144</v>
      </c>
    </row>
    <row r="945" spans="2:18" x14ac:dyDescent="0.25">
      <c r="B945" t="s">
        <v>945</v>
      </c>
      <c r="C945" t="s">
        <v>1928</v>
      </c>
      <c r="D945" t="s">
        <v>16</v>
      </c>
      <c r="E945" t="s">
        <v>55</v>
      </c>
      <c r="F945" t="s">
        <v>18</v>
      </c>
      <c r="G945" t="s">
        <v>26</v>
      </c>
      <c r="H945" t="s">
        <v>20</v>
      </c>
      <c r="I945">
        <v>42</v>
      </c>
      <c r="J945" s="1">
        <v>37914</v>
      </c>
      <c r="K945" s="3">
        <v>135558</v>
      </c>
      <c r="L945" s="3">
        <f t="shared" si="28"/>
        <v>11296.5</v>
      </c>
      <c r="M945" s="2">
        <v>0.14000000000000001</v>
      </c>
      <c r="N945" s="3">
        <v>18978.12</v>
      </c>
      <c r="O945" s="3">
        <f t="shared" si="29"/>
        <v>1581.51</v>
      </c>
      <c r="P945" t="s">
        <v>21</v>
      </c>
      <c r="Q945" t="s">
        <v>40</v>
      </c>
    </row>
    <row r="946" spans="2:18" x14ac:dyDescent="0.25">
      <c r="B946" t="s">
        <v>946</v>
      </c>
      <c r="C946" t="s">
        <v>1642</v>
      </c>
      <c r="D946" t="s">
        <v>48</v>
      </c>
      <c r="E946" t="s">
        <v>51</v>
      </c>
      <c r="F946" t="s">
        <v>33</v>
      </c>
      <c r="G946" t="s">
        <v>26</v>
      </c>
      <c r="H946" t="s">
        <v>34</v>
      </c>
      <c r="I946">
        <v>49</v>
      </c>
      <c r="J946" s="1">
        <v>40894</v>
      </c>
      <c r="K946" s="3">
        <v>56878</v>
      </c>
      <c r="L946" s="3">
        <f t="shared" si="28"/>
        <v>4739.833333333333</v>
      </c>
      <c r="M946" s="2">
        <v>0</v>
      </c>
      <c r="N946" s="3">
        <v>0</v>
      </c>
      <c r="O946" s="3">
        <f t="shared" si="29"/>
        <v>0</v>
      </c>
      <c r="P946" t="s">
        <v>21</v>
      </c>
      <c r="Q946" t="s">
        <v>22</v>
      </c>
    </row>
    <row r="947" spans="2:18" x14ac:dyDescent="0.25">
      <c r="B947" t="s">
        <v>947</v>
      </c>
      <c r="C947" t="s">
        <v>1929</v>
      </c>
      <c r="D947" t="s">
        <v>260</v>
      </c>
      <c r="E947" t="s">
        <v>17</v>
      </c>
      <c r="F947" t="s">
        <v>33</v>
      </c>
      <c r="G947" t="s">
        <v>26</v>
      </c>
      <c r="H947" t="s">
        <v>27</v>
      </c>
      <c r="I947">
        <v>34</v>
      </c>
      <c r="J947" s="1">
        <v>43728</v>
      </c>
      <c r="K947" s="3">
        <v>94735</v>
      </c>
      <c r="L947" s="3">
        <f t="shared" si="28"/>
        <v>7894.583333333333</v>
      </c>
      <c r="M947" s="2">
        <v>0</v>
      </c>
      <c r="N947" s="3">
        <v>0</v>
      </c>
      <c r="O947" s="3">
        <f t="shared" si="29"/>
        <v>0</v>
      </c>
      <c r="P947" t="s">
        <v>28</v>
      </c>
      <c r="Q947" t="s">
        <v>86</v>
      </c>
    </row>
    <row r="948" spans="2:18" x14ac:dyDescent="0.25">
      <c r="B948" t="s">
        <v>948</v>
      </c>
      <c r="C948" t="s">
        <v>1930</v>
      </c>
      <c r="D948" t="s">
        <v>92</v>
      </c>
      <c r="E948" t="s">
        <v>43</v>
      </c>
      <c r="F948" t="s">
        <v>25</v>
      </c>
      <c r="G948" t="s">
        <v>26</v>
      </c>
      <c r="H948" t="s">
        <v>68</v>
      </c>
      <c r="I948">
        <v>39</v>
      </c>
      <c r="J948" s="1">
        <v>39229</v>
      </c>
      <c r="K948" s="3">
        <v>51234</v>
      </c>
      <c r="L948" s="3">
        <f t="shared" si="28"/>
        <v>4269.5</v>
      </c>
      <c r="M948" s="2">
        <v>0</v>
      </c>
      <c r="N948" s="3">
        <v>0</v>
      </c>
      <c r="O948" s="3">
        <f t="shared" si="29"/>
        <v>0</v>
      </c>
      <c r="P948" t="s">
        <v>21</v>
      </c>
      <c r="Q948" t="s">
        <v>22</v>
      </c>
    </row>
    <row r="949" spans="2:18" x14ac:dyDescent="0.25">
      <c r="B949" t="s">
        <v>697</v>
      </c>
      <c r="C949" t="s">
        <v>1931</v>
      </c>
      <c r="D949" t="s">
        <v>64</v>
      </c>
      <c r="E949" t="s">
        <v>55</v>
      </c>
      <c r="F949" t="s">
        <v>33</v>
      </c>
      <c r="G949" t="s">
        <v>26</v>
      </c>
      <c r="H949" t="s">
        <v>27</v>
      </c>
      <c r="I949">
        <v>31</v>
      </c>
      <c r="J949" s="1">
        <v>42018</v>
      </c>
      <c r="K949" s="3">
        <v>230025</v>
      </c>
      <c r="L949" s="3">
        <f t="shared" si="28"/>
        <v>19168.75</v>
      </c>
      <c r="M949" s="2">
        <v>0.34</v>
      </c>
      <c r="N949" s="3">
        <v>78208.5</v>
      </c>
      <c r="O949" s="3">
        <f t="shared" si="29"/>
        <v>6517.375</v>
      </c>
      <c r="P949" t="s">
        <v>21</v>
      </c>
      <c r="Q949" t="s">
        <v>40</v>
      </c>
    </row>
    <row r="950" spans="2:18" x14ac:dyDescent="0.25">
      <c r="B950" t="s">
        <v>949</v>
      </c>
      <c r="C950" t="s">
        <v>1932</v>
      </c>
      <c r="D950" t="s">
        <v>16</v>
      </c>
      <c r="E950" t="s">
        <v>55</v>
      </c>
      <c r="F950" t="s">
        <v>33</v>
      </c>
      <c r="G950" t="s">
        <v>19</v>
      </c>
      <c r="H950" t="s">
        <v>27</v>
      </c>
      <c r="I950">
        <v>36</v>
      </c>
      <c r="J950" s="1">
        <v>40248</v>
      </c>
      <c r="K950" s="3">
        <v>134006</v>
      </c>
      <c r="L950" s="3">
        <f t="shared" si="28"/>
        <v>11167.166666666666</v>
      </c>
      <c r="M950" s="2">
        <v>0.13</v>
      </c>
      <c r="N950" s="3">
        <v>17420.78</v>
      </c>
      <c r="O950" s="3">
        <f t="shared" si="29"/>
        <v>1451.7316666666666</v>
      </c>
      <c r="P950" t="s">
        <v>28</v>
      </c>
      <c r="Q950" t="s">
        <v>86</v>
      </c>
    </row>
    <row r="951" spans="2:18" x14ac:dyDescent="0.25">
      <c r="B951" t="s">
        <v>950</v>
      </c>
      <c r="C951" t="s">
        <v>1933</v>
      </c>
      <c r="D951" t="s">
        <v>46</v>
      </c>
      <c r="E951" t="s">
        <v>32</v>
      </c>
      <c r="F951" t="s">
        <v>44</v>
      </c>
      <c r="G951" t="s">
        <v>19</v>
      </c>
      <c r="H951" t="s">
        <v>27</v>
      </c>
      <c r="I951">
        <v>61</v>
      </c>
      <c r="J951" s="1">
        <v>40092</v>
      </c>
      <c r="K951" s="3">
        <v>103096</v>
      </c>
      <c r="L951" s="3">
        <f t="shared" si="28"/>
        <v>8591.3333333333339</v>
      </c>
      <c r="M951" s="2">
        <v>7.0000000000000007E-2</v>
      </c>
      <c r="N951" s="3">
        <v>7216.72</v>
      </c>
      <c r="O951" s="3">
        <f t="shared" si="29"/>
        <v>601.39333333333332</v>
      </c>
      <c r="P951" t="s">
        <v>28</v>
      </c>
      <c r="Q951" t="s">
        <v>86</v>
      </c>
    </row>
    <row r="952" spans="2:18" x14ac:dyDescent="0.25">
      <c r="B952" t="s">
        <v>951</v>
      </c>
      <c r="C952" t="s">
        <v>1934</v>
      </c>
      <c r="D952" t="s">
        <v>48</v>
      </c>
      <c r="E952" t="s">
        <v>51</v>
      </c>
      <c r="F952" t="s">
        <v>25</v>
      </c>
      <c r="G952" t="s">
        <v>26</v>
      </c>
      <c r="H952" t="s">
        <v>27</v>
      </c>
      <c r="I952">
        <v>29</v>
      </c>
      <c r="J952" s="1">
        <v>42602</v>
      </c>
      <c r="K952" s="3">
        <v>58703</v>
      </c>
      <c r="L952" s="3">
        <f t="shared" si="28"/>
        <v>4891.916666666667</v>
      </c>
      <c r="M952" s="2">
        <v>0</v>
      </c>
      <c r="N952" s="3">
        <v>0</v>
      </c>
      <c r="O952" s="3">
        <f t="shared" si="29"/>
        <v>0</v>
      </c>
      <c r="P952" t="s">
        <v>21</v>
      </c>
      <c r="Q952" t="s">
        <v>70</v>
      </c>
    </row>
    <row r="953" spans="2:18" x14ac:dyDescent="0.25">
      <c r="B953" t="s">
        <v>952</v>
      </c>
      <c r="C953" t="s">
        <v>1935</v>
      </c>
      <c r="D953" t="s">
        <v>16</v>
      </c>
      <c r="E953" t="s">
        <v>17</v>
      </c>
      <c r="F953" t="s">
        <v>33</v>
      </c>
      <c r="G953" t="s">
        <v>26</v>
      </c>
      <c r="H953" t="s">
        <v>68</v>
      </c>
      <c r="I953">
        <v>33</v>
      </c>
      <c r="J953" s="1">
        <v>41267</v>
      </c>
      <c r="K953" s="3">
        <v>132544</v>
      </c>
      <c r="L953" s="3">
        <f t="shared" si="28"/>
        <v>11045.333333333334</v>
      </c>
      <c r="M953" s="2">
        <v>0.1</v>
      </c>
      <c r="N953" s="3">
        <v>13254.4</v>
      </c>
      <c r="O953" s="3">
        <f t="shared" si="29"/>
        <v>1104.5333333333333</v>
      </c>
      <c r="P953" t="s">
        <v>73</v>
      </c>
      <c r="Q953" t="s">
        <v>77</v>
      </c>
    </row>
    <row r="954" spans="2:18" x14ac:dyDescent="0.25">
      <c r="B954" t="s">
        <v>953</v>
      </c>
      <c r="C954" t="s">
        <v>1936</v>
      </c>
      <c r="D954" t="s">
        <v>46</v>
      </c>
      <c r="E954" t="s">
        <v>32</v>
      </c>
      <c r="F954" t="s">
        <v>25</v>
      </c>
      <c r="G954" t="s">
        <v>26</v>
      </c>
      <c r="H954" t="s">
        <v>34</v>
      </c>
      <c r="I954">
        <v>32</v>
      </c>
      <c r="J954" s="1">
        <v>43936</v>
      </c>
      <c r="K954" s="3">
        <v>126671</v>
      </c>
      <c r="L954" s="3">
        <f t="shared" si="28"/>
        <v>10555.916666666666</v>
      </c>
      <c r="M954" s="2">
        <v>0.09</v>
      </c>
      <c r="N954" s="3">
        <v>11400.39</v>
      </c>
      <c r="O954" s="3">
        <f t="shared" si="29"/>
        <v>950.03249999999991</v>
      </c>
      <c r="P954" t="s">
        <v>21</v>
      </c>
      <c r="Q954" t="s">
        <v>49</v>
      </c>
    </row>
    <row r="955" spans="2:18" x14ac:dyDescent="0.25">
      <c r="B955" t="s">
        <v>954</v>
      </c>
      <c r="C955" t="s">
        <v>1937</v>
      </c>
      <c r="D955" t="s">
        <v>42</v>
      </c>
      <c r="E955" t="s">
        <v>43</v>
      </c>
      <c r="F955" t="s">
        <v>18</v>
      </c>
      <c r="G955" t="s">
        <v>19</v>
      </c>
      <c r="H955" t="s">
        <v>27</v>
      </c>
      <c r="I955">
        <v>33</v>
      </c>
      <c r="J955" s="1">
        <v>44218</v>
      </c>
      <c r="K955" s="3">
        <v>56405</v>
      </c>
      <c r="L955" s="3">
        <f t="shared" si="28"/>
        <v>4700.416666666667</v>
      </c>
      <c r="M955" s="2">
        <v>0</v>
      </c>
      <c r="N955" s="3">
        <v>0</v>
      </c>
      <c r="O955" s="3">
        <f t="shared" si="29"/>
        <v>0</v>
      </c>
      <c r="P955" t="s">
        <v>21</v>
      </c>
      <c r="Q955" t="s">
        <v>35</v>
      </c>
    </row>
    <row r="956" spans="2:18" x14ac:dyDescent="0.25">
      <c r="B956" t="s">
        <v>955</v>
      </c>
      <c r="C956" t="s">
        <v>1938</v>
      </c>
      <c r="D956" t="s">
        <v>37</v>
      </c>
      <c r="E956" t="s">
        <v>17</v>
      </c>
      <c r="F956" t="s">
        <v>33</v>
      </c>
      <c r="G956" t="s">
        <v>19</v>
      </c>
      <c r="H956" t="s">
        <v>27</v>
      </c>
      <c r="I956">
        <v>36</v>
      </c>
      <c r="J956" s="1">
        <v>41972</v>
      </c>
      <c r="K956" s="3">
        <v>88730</v>
      </c>
      <c r="L956" s="3">
        <f t="shared" si="28"/>
        <v>7394.166666666667</v>
      </c>
      <c r="M956" s="2">
        <v>0.08</v>
      </c>
      <c r="N956" s="3">
        <v>7098.4</v>
      </c>
      <c r="O956" s="3">
        <f t="shared" si="29"/>
        <v>591.5333333333333</v>
      </c>
      <c r="P956" t="s">
        <v>28</v>
      </c>
      <c r="Q956" t="s">
        <v>29</v>
      </c>
    </row>
    <row r="957" spans="2:18" x14ac:dyDescent="0.25">
      <c r="B957" t="s">
        <v>956</v>
      </c>
      <c r="C957" t="s">
        <v>1939</v>
      </c>
      <c r="D957" t="s">
        <v>92</v>
      </c>
      <c r="E957" t="s">
        <v>32</v>
      </c>
      <c r="F957" t="s">
        <v>25</v>
      </c>
      <c r="G957" t="s">
        <v>26</v>
      </c>
      <c r="H957" t="s">
        <v>68</v>
      </c>
      <c r="I957">
        <v>39</v>
      </c>
      <c r="J957" s="1">
        <v>39708</v>
      </c>
      <c r="K957" s="3">
        <v>62861</v>
      </c>
      <c r="L957" s="3">
        <f t="shared" si="28"/>
        <v>5238.416666666667</v>
      </c>
      <c r="M957" s="2">
        <v>0</v>
      </c>
      <c r="N957" s="3">
        <v>0</v>
      </c>
      <c r="O957" s="3">
        <f t="shared" si="29"/>
        <v>0</v>
      </c>
      <c r="P957" t="s">
        <v>21</v>
      </c>
      <c r="Q957" t="s">
        <v>22</v>
      </c>
    </row>
    <row r="958" spans="2:18" x14ac:dyDescent="0.25">
      <c r="B958" t="s">
        <v>957</v>
      </c>
      <c r="C958" t="s">
        <v>1940</v>
      </c>
      <c r="D958" t="s">
        <v>31</v>
      </c>
      <c r="E958" t="s">
        <v>55</v>
      </c>
      <c r="F958" t="s">
        <v>44</v>
      </c>
      <c r="G958" t="s">
        <v>19</v>
      </c>
      <c r="H958" t="s">
        <v>68</v>
      </c>
      <c r="I958">
        <v>53</v>
      </c>
      <c r="J958" s="1">
        <v>38919</v>
      </c>
      <c r="K958" s="3">
        <v>151246</v>
      </c>
      <c r="L958" s="3">
        <f t="shared" si="28"/>
        <v>12603.833333333334</v>
      </c>
      <c r="M958" s="2">
        <v>0.21</v>
      </c>
      <c r="N958" s="3">
        <v>31761.66</v>
      </c>
      <c r="O958" s="3">
        <f t="shared" si="29"/>
        <v>2646.8049999999998</v>
      </c>
      <c r="P958" t="s">
        <v>73</v>
      </c>
      <c r="Q958" t="s">
        <v>144</v>
      </c>
    </row>
    <row r="959" spans="2:18" x14ac:dyDescent="0.25">
      <c r="B959" t="s">
        <v>958</v>
      </c>
      <c r="C959" t="s">
        <v>1941</v>
      </c>
      <c r="D959" t="s">
        <v>16</v>
      </c>
      <c r="E959" t="s">
        <v>17</v>
      </c>
      <c r="F959" t="s">
        <v>25</v>
      </c>
      <c r="G959" t="s">
        <v>19</v>
      </c>
      <c r="H959" t="s">
        <v>27</v>
      </c>
      <c r="I959">
        <v>53</v>
      </c>
      <c r="J959" s="1">
        <v>35532</v>
      </c>
      <c r="K959" s="3">
        <v>154388</v>
      </c>
      <c r="L959" s="3">
        <f t="shared" si="28"/>
        <v>12865.666666666666</v>
      </c>
      <c r="M959" s="2">
        <v>0.1</v>
      </c>
      <c r="N959" s="3">
        <v>15438.8</v>
      </c>
      <c r="O959" s="3">
        <f t="shared" si="29"/>
        <v>1286.5666666666666</v>
      </c>
      <c r="P959" t="s">
        <v>21</v>
      </c>
      <c r="Q959" t="s">
        <v>22</v>
      </c>
    </row>
    <row r="960" spans="2:18" x14ac:dyDescent="0.25">
      <c r="B960" t="s">
        <v>519</v>
      </c>
      <c r="C960" t="s">
        <v>1942</v>
      </c>
      <c r="D960" t="s">
        <v>31</v>
      </c>
      <c r="E960" t="s">
        <v>55</v>
      </c>
      <c r="F960" t="s">
        <v>25</v>
      </c>
      <c r="G960" t="s">
        <v>19</v>
      </c>
      <c r="H960" t="s">
        <v>34</v>
      </c>
      <c r="I960">
        <v>54</v>
      </c>
      <c r="J960" s="1">
        <v>34603</v>
      </c>
      <c r="K960" s="3">
        <v>162978</v>
      </c>
      <c r="L960" s="3">
        <f t="shared" si="28"/>
        <v>13581.5</v>
      </c>
      <c r="M960" s="2">
        <v>0.17</v>
      </c>
      <c r="N960" s="3">
        <v>27706.26</v>
      </c>
      <c r="O960" s="3">
        <f t="shared" si="29"/>
        <v>2308.855</v>
      </c>
      <c r="P960" t="s">
        <v>21</v>
      </c>
      <c r="Q960" t="s">
        <v>49</v>
      </c>
      <c r="R960" s="1">
        <v>38131</v>
      </c>
    </row>
    <row r="961" spans="2:18" x14ac:dyDescent="0.25">
      <c r="B961" t="s">
        <v>959</v>
      </c>
      <c r="C961" t="s">
        <v>1943</v>
      </c>
      <c r="D961" t="s">
        <v>225</v>
      </c>
      <c r="E961" t="s">
        <v>17</v>
      </c>
      <c r="F961" t="s">
        <v>33</v>
      </c>
      <c r="G961" t="s">
        <v>26</v>
      </c>
      <c r="H961" t="s">
        <v>68</v>
      </c>
      <c r="I961">
        <v>55</v>
      </c>
      <c r="J961" s="1">
        <v>34290</v>
      </c>
      <c r="K961" s="3">
        <v>80170</v>
      </c>
      <c r="L961" s="3">
        <f t="shared" si="28"/>
        <v>6680.833333333333</v>
      </c>
      <c r="M961" s="2">
        <v>0</v>
      </c>
      <c r="N961" s="3">
        <v>0</v>
      </c>
      <c r="O961" s="3">
        <f t="shared" si="29"/>
        <v>0</v>
      </c>
      <c r="P961" t="s">
        <v>21</v>
      </c>
      <c r="Q961" t="s">
        <v>49</v>
      </c>
    </row>
    <row r="962" spans="2:18" x14ac:dyDescent="0.25">
      <c r="B962" t="s">
        <v>615</v>
      </c>
      <c r="C962" t="s">
        <v>1944</v>
      </c>
      <c r="D962" t="s">
        <v>39</v>
      </c>
      <c r="E962" t="s">
        <v>51</v>
      </c>
      <c r="F962" t="s">
        <v>25</v>
      </c>
      <c r="G962" t="s">
        <v>19</v>
      </c>
      <c r="H962" t="s">
        <v>27</v>
      </c>
      <c r="I962">
        <v>44</v>
      </c>
      <c r="J962" s="1">
        <v>44314</v>
      </c>
      <c r="K962" s="3">
        <v>98520</v>
      </c>
      <c r="L962" s="3">
        <f t="shared" si="28"/>
        <v>8210</v>
      </c>
      <c r="M962" s="2">
        <v>0</v>
      </c>
      <c r="N962" s="3">
        <v>0</v>
      </c>
      <c r="O962" s="3">
        <f t="shared" si="29"/>
        <v>0</v>
      </c>
      <c r="P962" t="s">
        <v>21</v>
      </c>
      <c r="Q962" t="s">
        <v>49</v>
      </c>
    </row>
    <row r="963" spans="2:18" x14ac:dyDescent="0.25">
      <c r="B963" t="s">
        <v>785</v>
      </c>
      <c r="C963" t="s">
        <v>1945</v>
      </c>
      <c r="D963" t="s">
        <v>46</v>
      </c>
      <c r="E963" t="s">
        <v>32</v>
      </c>
      <c r="F963" t="s">
        <v>25</v>
      </c>
      <c r="G963" t="s">
        <v>26</v>
      </c>
      <c r="H963" t="s">
        <v>27</v>
      </c>
      <c r="I963">
        <v>52</v>
      </c>
      <c r="J963" s="1">
        <v>36523</v>
      </c>
      <c r="K963" s="3">
        <v>116527</v>
      </c>
      <c r="L963" s="3">
        <f t="shared" si="28"/>
        <v>9710.5833333333339</v>
      </c>
      <c r="M963" s="2">
        <v>7.0000000000000007E-2</v>
      </c>
      <c r="N963" s="3">
        <v>8156.89</v>
      </c>
      <c r="O963" s="3">
        <f t="shared" si="29"/>
        <v>679.7408333333334</v>
      </c>
      <c r="P963" t="s">
        <v>21</v>
      </c>
      <c r="Q963" t="s">
        <v>40</v>
      </c>
    </row>
    <row r="964" spans="2:18" x14ac:dyDescent="0.25">
      <c r="B964" t="s">
        <v>862</v>
      </c>
      <c r="C964" t="s">
        <v>1946</v>
      </c>
      <c r="D964" t="s">
        <v>31</v>
      </c>
      <c r="E964" t="s">
        <v>43</v>
      </c>
      <c r="F964" t="s">
        <v>18</v>
      </c>
      <c r="G964" t="s">
        <v>26</v>
      </c>
      <c r="H964" t="s">
        <v>27</v>
      </c>
      <c r="I964">
        <v>27</v>
      </c>
      <c r="J964" s="1">
        <v>43776</v>
      </c>
      <c r="K964" s="3">
        <v>174607</v>
      </c>
      <c r="L964" s="3">
        <f t="shared" ref="L964:L1002" si="30">K964/12</f>
        <v>14550.583333333334</v>
      </c>
      <c r="M964" s="2">
        <v>0.28999999999999998</v>
      </c>
      <c r="N964" s="3">
        <v>50636.03</v>
      </c>
      <c r="O964" s="3">
        <f t="shared" ref="O964:O1002" si="31">N964/12</f>
        <v>4219.6691666666666</v>
      </c>
      <c r="P964" t="s">
        <v>21</v>
      </c>
      <c r="Q964" t="s">
        <v>70</v>
      </c>
    </row>
    <row r="965" spans="2:18" x14ac:dyDescent="0.25">
      <c r="B965" t="s">
        <v>960</v>
      </c>
      <c r="C965" t="s">
        <v>1947</v>
      </c>
      <c r="D965" t="s">
        <v>92</v>
      </c>
      <c r="E965" t="s">
        <v>51</v>
      </c>
      <c r="F965" t="s">
        <v>18</v>
      </c>
      <c r="G965" t="s">
        <v>26</v>
      </c>
      <c r="H965" t="s">
        <v>68</v>
      </c>
      <c r="I965">
        <v>58</v>
      </c>
      <c r="J965" s="1">
        <v>38819</v>
      </c>
      <c r="K965" s="3">
        <v>64202</v>
      </c>
      <c r="L965" s="3">
        <f t="shared" si="30"/>
        <v>5350.166666666667</v>
      </c>
      <c r="M965" s="2">
        <v>0</v>
      </c>
      <c r="N965" s="3">
        <v>0</v>
      </c>
      <c r="O965" s="3">
        <f t="shared" si="31"/>
        <v>0</v>
      </c>
      <c r="P965" t="s">
        <v>21</v>
      </c>
      <c r="Q965" t="s">
        <v>70</v>
      </c>
    </row>
    <row r="966" spans="2:18" x14ac:dyDescent="0.25">
      <c r="B966" t="s">
        <v>598</v>
      </c>
      <c r="C966" t="s">
        <v>1948</v>
      </c>
      <c r="D966" t="s">
        <v>92</v>
      </c>
      <c r="E966" t="s">
        <v>51</v>
      </c>
      <c r="F966" t="s">
        <v>44</v>
      </c>
      <c r="G966" t="s">
        <v>26</v>
      </c>
      <c r="H966" t="s">
        <v>27</v>
      </c>
      <c r="I966">
        <v>49</v>
      </c>
      <c r="J966" s="1">
        <v>43671</v>
      </c>
      <c r="K966" s="3">
        <v>50883</v>
      </c>
      <c r="L966" s="3">
        <f t="shared" si="30"/>
        <v>4240.25</v>
      </c>
      <c r="M966" s="2">
        <v>0</v>
      </c>
      <c r="N966" s="3">
        <v>0</v>
      </c>
      <c r="O966" s="3">
        <f t="shared" si="31"/>
        <v>0</v>
      </c>
      <c r="P966" t="s">
        <v>28</v>
      </c>
      <c r="Q966" t="s">
        <v>29</v>
      </c>
      <c r="R966" s="1">
        <v>44257</v>
      </c>
    </row>
    <row r="967" spans="2:18" x14ac:dyDescent="0.25">
      <c r="B967" t="s">
        <v>961</v>
      </c>
      <c r="C967" t="s">
        <v>1949</v>
      </c>
      <c r="D967" t="s">
        <v>160</v>
      </c>
      <c r="E967" t="s">
        <v>17</v>
      </c>
      <c r="F967" t="s">
        <v>33</v>
      </c>
      <c r="G967" t="s">
        <v>19</v>
      </c>
      <c r="H967" t="s">
        <v>68</v>
      </c>
      <c r="I967">
        <v>36</v>
      </c>
      <c r="J967" s="1">
        <v>42677</v>
      </c>
      <c r="K967" s="3">
        <v>94618</v>
      </c>
      <c r="L967" s="3">
        <f t="shared" si="30"/>
        <v>7884.833333333333</v>
      </c>
      <c r="M967" s="2">
        <v>0</v>
      </c>
      <c r="N967" s="3">
        <v>0</v>
      </c>
      <c r="O967" s="3">
        <f t="shared" si="31"/>
        <v>0</v>
      </c>
      <c r="P967" t="s">
        <v>21</v>
      </c>
      <c r="Q967" t="s">
        <v>70</v>
      </c>
    </row>
    <row r="968" spans="2:18" x14ac:dyDescent="0.25">
      <c r="B968" t="s">
        <v>962</v>
      </c>
      <c r="C968" t="s">
        <v>1950</v>
      </c>
      <c r="D968" t="s">
        <v>31</v>
      </c>
      <c r="E968" t="s">
        <v>65</v>
      </c>
      <c r="F968" t="s">
        <v>18</v>
      </c>
      <c r="G968" t="s">
        <v>26</v>
      </c>
      <c r="H968" t="s">
        <v>34</v>
      </c>
      <c r="I968">
        <v>26</v>
      </c>
      <c r="J968" s="1">
        <v>43753</v>
      </c>
      <c r="K968" s="3">
        <v>151556</v>
      </c>
      <c r="L968" s="3">
        <f t="shared" si="30"/>
        <v>12629.666666666666</v>
      </c>
      <c r="M968" s="2">
        <v>0.2</v>
      </c>
      <c r="N968" s="3">
        <v>30311.200000000001</v>
      </c>
      <c r="O968" s="3">
        <f t="shared" si="31"/>
        <v>2525.9333333333334</v>
      </c>
      <c r="P968" t="s">
        <v>21</v>
      </c>
      <c r="Q968" t="s">
        <v>49</v>
      </c>
    </row>
    <row r="969" spans="2:18" x14ac:dyDescent="0.25">
      <c r="B969" t="s">
        <v>963</v>
      </c>
      <c r="C969" t="s">
        <v>1951</v>
      </c>
      <c r="D969" t="s">
        <v>176</v>
      </c>
      <c r="E969" t="s">
        <v>58</v>
      </c>
      <c r="F969" t="s">
        <v>18</v>
      </c>
      <c r="G969" t="s">
        <v>19</v>
      </c>
      <c r="H969" t="s">
        <v>27</v>
      </c>
      <c r="I969">
        <v>37</v>
      </c>
      <c r="J969" s="1">
        <v>43898</v>
      </c>
      <c r="K969" s="3">
        <v>80659</v>
      </c>
      <c r="L969" s="3">
        <f t="shared" si="30"/>
        <v>6721.583333333333</v>
      </c>
      <c r="M969" s="2">
        <v>0</v>
      </c>
      <c r="N969" s="3">
        <v>0</v>
      </c>
      <c r="O969" s="3">
        <f t="shared" si="31"/>
        <v>0</v>
      </c>
      <c r="P969" t="s">
        <v>21</v>
      </c>
      <c r="Q969" t="s">
        <v>40</v>
      </c>
    </row>
    <row r="970" spans="2:18" x14ac:dyDescent="0.25">
      <c r="B970" t="s">
        <v>964</v>
      </c>
      <c r="C970" t="s">
        <v>1952</v>
      </c>
      <c r="D970" t="s">
        <v>31</v>
      </c>
      <c r="E970" t="s">
        <v>55</v>
      </c>
      <c r="F970" t="s">
        <v>33</v>
      </c>
      <c r="G970" t="s">
        <v>26</v>
      </c>
      <c r="H970" t="s">
        <v>27</v>
      </c>
      <c r="I970">
        <v>47</v>
      </c>
      <c r="J970" s="1">
        <v>43772</v>
      </c>
      <c r="K970" s="3">
        <v>195385</v>
      </c>
      <c r="L970" s="3">
        <f t="shared" si="30"/>
        <v>16282.083333333334</v>
      </c>
      <c r="M970" s="2">
        <v>0.21</v>
      </c>
      <c r="N970" s="3">
        <v>41030.85</v>
      </c>
      <c r="O970" s="3">
        <f t="shared" si="31"/>
        <v>3419.2374999999997</v>
      </c>
      <c r="P970" t="s">
        <v>28</v>
      </c>
      <c r="Q970" t="s">
        <v>98</v>
      </c>
    </row>
    <row r="971" spans="2:18" x14ac:dyDescent="0.25">
      <c r="B971" t="s">
        <v>965</v>
      </c>
      <c r="C971" t="s">
        <v>1953</v>
      </c>
      <c r="D971" t="s">
        <v>204</v>
      </c>
      <c r="E971" t="s">
        <v>17</v>
      </c>
      <c r="F971" t="s">
        <v>33</v>
      </c>
      <c r="G971" t="s">
        <v>26</v>
      </c>
      <c r="H971" t="s">
        <v>68</v>
      </c>
      <c r="I971">
        <v>29</v>
      </c>
      <c r="J971" s="1">
        <v>42509</v>
      </c>
      <c r="K971" s="3">
        <v>52693</v>
      </c>
      <c r="L971" s="3">
        <f t="shared" si="30"/>
        <v>4391.083333333333</v>
      </c>
      <c r="M971" s="2">
        <v>0</v>
      </c>
      <c r="N971" s="3">
        <v>0</v>
      </c>
      <c r="O971" s="3">
        <f t="shared" si="31"/>
        <v>0</v>
      </c>
      <c r="P971" t="s">
        <v>73</v>
      </c>
      <c r="Q971" t="s">
        <v>77</v>
      </c>
    </row>
    <row r="972" spans="2:18" x14ac:dyDescent="0.25">
      <c r="B972" t="s">
        <v>966</v>
      </c>
      <c r="C972" t="s">
        <v>1954</v>
      </c>
      <c r="D972" t="s">
        <v>282</v>
      </c>
      <c r="E972" t="s">
        <v>17</v>
      </c>
      <c r="F972" t="s">
        <v>18</v>
      </c>
      <c r="G972" t="s">
        <v>19</v>
      </c>
      <c r="H972" t="s">
        <v>34</v>
      </c>
      <c r="I972">
        <v>58</v>
      </c>
      <c r="J972" s="1">
        <v>42486</v>
      </c>
      <c r="K972" s="3">
        <v>72045</v>
      </c>
      <c r="L972" s="3">
        <f t="shared" si="30"/>
        <v>6003.75</v>
      </c>
      <c r="M972" s="2">
        <v>0</v>
      </c>
      <c r="N972" s="3">
        <v>0</v>
      </c>
      <c r="O972" s="3">
        <f t="shared" si="31"/>
        <v>0</v>
      </c>
      <c r="P972" t="s">
        <v>21</v>
      </c>
      <c r="Q972" t="s">
        <v>40</v>
      </c>
    </row>
    <row r="973" spans="2:18" x14ac:dyDescent="0.25">
      <c r="B973" t="s">
        <v>967</v>
      </c>
      <c r="C973" t="s">
        <v>1955</v>
      </c>
      <c r="D973" t="s">
        <v>92</v>
      </c>
      <c r="E973" t="s">
        <v>65</v>
      </c>
      <c r="F973" t="s">
        <v>25</v>
      </c>
      <c r="G973" t="s">
        <v>26</v>
      </c>
      <c r="H973" t="s">
        <v>68</v>
      </c>
      <c r="I973">
        <v>47</v>
      </c>
      <c r="J973" s="1">
        <v>38684</v>
      </c>
      <c r="K973" s="3">
        <v>62749</v>
      </c>
      <c r="L973" s="3">
        <f t="shared" si="30"/>
        <v>5229.083333333333</v>
      </c>
      <c r="M973" s="2">
        <v>0</v>
      </c>
      <c r="N973" s="3">
        <v>0</v>
      </c>
      <c r="O973" s="3">
        <f t="shared" si="31"/>
        <v>0</v>
      </c>
      <c r="P973" t="s">
        <v>73</v>
      </c>
      <c r="Q973" t="s">
        <v>74</v>
      </c>
    </row>
    <row r="974" spans="2:18" x14ac:dyDescent="0.25">
      <c r="B974" t="s">
        <v>968</v>
      </c>
      <c r="C974" t="s">
        <v>1956</v>
      </c>
      <c r="D974" t="s">
        <v>16</v>
      </c>
      <c r="E974" t="s">
        <v>65</v>
      </c>
      <c r="F974" t="s">
        <v>33</v>
      </c>
      <c r="G974" t="s">
        <v>26</v>
      </c>
      <c r="H974" t="s">
        <v>27</v>
      </c>
      <c r="I974">
        <v>52</v>
      </c>
      <c r="J974" s="1">
        <v>43255</v>
      </c>
      <c r="K974" s="3">
        <v>154884</v>
      </c>
      <c r="L974" s="3">
        <f t="shared" si="30"/>
        <v>12907</v>
      </c>
      <c r="M974" s="2">
        <v>0.1</v>
      </c>
      <c r="N974" s="3">
        <v>15488.4</v>
      </c>
      <c r="O974" s="3">
        <f t="shared" si="31"/>
        <v>1290.7</v>
      </c>
      <c r="P974" t="s">
        <v>28</v>
      </c>
      <c r="Q974" t="s">
        <v>61</v>
      </c>
    </row>
    <row r="975" spans="2:18" x14ac:dyDescent="0.25">
      <c r="B975" t="s">
        <v>969</v>
      </c>
      <c r="C975" t="s">
        <v>1957</v>
      </c>
      <c r="D975" t="s">
        <v>160</v>
      </c>
      <c r="E975" t="s">
        <v>17</v>
      </c>
      <c r="F975" t="s">
        <v>18</v>
      </c>
      <c r="G975" t="s">
        <v>26</v>
      </c>
      <c r="H975" t="s">
        <v>34</v>
      </c>
      <c r="I975">
        <v>61</v>
      </c>
      <c r="J975" s="1">
        <v>42437</v>
      </c>
      <c r="K975" s="3">
        <v>96566</v>
      </c>
      <c r="L975" s="3">
        <f t="shared" si="30"/>
        <v>8047.166666666667</v>
      </c>
      <c r="M975" s="2">
        <v>0</v>
      </c>
      <c r="N975" s="3">
        <v>0</v>
      </c>
      <c r="O975" s="3">
        <f t="shared" si="31"/>
        <v>0</v>
      </c>
      <c r="P975" t="s">
        <v>21</v>
      </c>
      <c r="Q975" t="s">
        <v>70</v>
      </c>
    </row>
    <row r="976" spans="2:18" x14ac:dyDescent="0.25">
      <c r="B976" t="s">
        <v>970</v>
      </c>
      <c r="C976" t="s">
        <v>1958</v>
      </c>
      <c r="D976" t="s">
        <v>204</v>
      </c>
      <c r="E976" t="s">
        <v>17</v>
      </c>
      <c r="F976" t="s">
        <v>18</v>
      </c>
      <c r="G976" t="s">
        <v>26</v>
      </c>
      <c r="H976" t="s">
        <v>68</v>
      </c>
      <c r="I976">
        <v>45</v>
      </c>
      <c r="J976" s="1">
        <v>37126</v>
      </c>
      <c r="K976" s="3">
        <v>54994</v>
      </c>
      <c r="L976" s="3">
        <f t="shared" si="30"/>
        <v>4582.833333333333</v>
      </c>
      <c r="M976" s="2">
        <v>0</v>
      </c>
      <c r="N976" s="3">
        <v>0</v>
      </c>
      <c r="O976" s="3">
        <f t="shared" si="31"/>
        <v>0</v>
      </c>
      <c r="P976" t="s">
        <v>21</v>
      </c>
      <c r="Q976" t="s">
        <v>70</v>
      </c>
    </row>
    <row r="977" spans="2:18" x14ac:dyDescent="0.25">
      <c r="B977" t="s">
        <v>971</v>
      </c>
      <c r="C977" t="s">
        <v>1959</v>
      </c>
      <c r="D977" t="s">
        <v>282</v>
      </c>
      <c r="E977" t="s">
        <v>17</v>
      </c>
      <c r="F977" t="s">
        <v>44</v>
      </c>
      <c r="G977" t="s">
        <v>19</v>
      </c>
      <c r="H977" t="s">
        <v>34</v>
      </c>
      <c r="I977">
        <v>40</v>
      </c>
      <c r="J977" s="1">
        <v>40944</v>
      </c>
      <c r="K977" s="3">
        <v>61523</v>
      </c>
      <c r="L977" s="3">
        <f t="shared" si="30"/>
        <v>5126.916666666667</v>
      </c>
      <c r="M977" s="2">
        <v>0</v>
      </c>
      <c r="N977" s="3">
        <v>0</v>
      </c>
      <c r="O977" s="3">
        <f t="shared" si="31"/>
        <v>0</v>
      </c>
      <c r="P977" t="s">
        <v>21</v>
      </c>
      <c r="Q977" t="s">
        <v>70</v>
      </c>
    </row>
    <row r="978" spans="2:18" x14ac:dyDescent="0.25">
      <c r="B978" t="s">
        <v>972</v>
      </c>
      <c r="C978" t="s">
        <v>1960</v>
      </c>
      <c r="D978" t="s">
        <v>64</v>
      </c>
      <c r="E978" t="s">
        <v>55</v>
      </c>
      <c r="F978" t="s">
        <v>44</v>
      </c>
      <c r="G978" t="s">
        <v>26</v>
      </c>
      <c r="H978" t="s">
        <v>20</v>
      </c>
      <c r="I978">
        <v>45</v>
      </c>
      <c r="J978" s="1">
        <v>40524</v>
      </c>
      <c r="K978" s="3">
        <v>190512</v>
      </c>
      <c r="L978" s="3">
        <f t="shared" si="30"/>
        <v>15876</v>
      </c>
      <c r="M978" s="2">
        <v>0.32</v>
      </c>
      <c r="N978" s="3">
        <v>60963.839999999997</v>
      </c>
      <c r="O978" s="3">
        <f t="shared" si="31"/>
        <v>5080.32</v>
      </c>
      <c r="P978" t="s">
        <v>21</v>
      </c>
      <c r="Q978" t="s">
        <v>70</v>
      </c>
    </row>
    <row r="979" spans="2:18" x14ac:dyDescent="0.25">
      <c r="B979" t="s">
        <v>973</v>
      </c>
      <c r="C979" t="s">
        <v>1961</v>
      </c>
      <c r="D979" t="s">
        <v>57</v>
      </c>
      <c r="E979" t="s">
        <v>58</v>
      </c>
      <c r="F979" t="s">
        <v>33</v>
      </c>
      <c r="G979" t="s">
        <v>19</v>
      </c>
      <c r="H979" t="s">
        <v>27</v>
      </c>
      <c r="I979">
        <v>37</v>
      </c>
      <c r="J979" s="1">
        <v>41318</v>
      </c>
      <c r="K979" s="3">
        <v>124827</v>
      </c>
      <c r="L979" s="3">
        <f t="shared" si="30"/>
        <v>10402.25</v>
      </c>
      <c r="M979" s="2">
        <v>0</v>
      </c>
      <c r="N979" s="3">
        <v>0</v>
      </c>
      <c r="O979" s="3">
        <f t="shared" si="31"/>
        <v>0</v>
      </c>
      <c r="P979" t="s">
        <v>28</v>
      </c>
      <c r="Q979" t="s">
        <v>86</v>
      </c>
    </row>
    <row r="980" spans="2:18" x14ac:dyDescent="0.25">
      <c r="B980" t="s">
        <v>441</v>
      </c>
      <c r="C980" t="s">
        <v>1962</v>
      </c>
      <c r="D980" t="s">
        <v>46</v>
      </c>
      <c r="E980" t="s">
        <v>51</v>
      </c>
      <c r="F980" t="s">
        <v>25</v>
      </c>
      <c r="G980" t="s">
        <v>26</v>
      </c>
      <c r="H980" t="s">
        <v>34</v>
      </c>
      <c r="I980">
        <v>57</v>
      </c>
      <c r="J980" s="1">
        <v>43484</v>
      </c>
      <c r="K980" s="3">
        <v>101577</v>
      </c>
      <c r="L980" s="3">
        <f t="shared" si="30"/>
        <v>8464.75</v>
      </c>
      <c r="M980" s="2">
        <v>0.05</v>
      </c>
      <c r="N980" s="3">
        <v>5078.8500000000004</v>
      </c>
      <c r="O980" s="3">
        <f t="shared" si="31"/>
        <v>423.23750000000001</v>
      </c>
      <c r="P980" t="s">
        <v>21</v>
      </c>
      <c r="Q980" t="s">
        <v>35</v>
      </c>
    </row>
    <row r="981" spans="2:18" x14ac:dyDescent="0.25">
      <c r="B981" t="s">
        <v>974</v>
      </c>
      <c r="C981" t="s">
        <v>1963</v>
      </c>
      <c r="D981" t="s">
        <v>46</v>
      </c>
      <c r="E981" t="s">
        <v>51</v>
      </c>
      <c r="F981" t="s">
        <v>25</v>
      </c>
      <c r="G981" t="s">
        <v>19</v>
      </c>
      <c r="H981" t="s">
        <v>68</v>
      </c>
      <c r="I981">
        <v>44</v>
      </c>
      <c r="J981" s="1">
        <v>38642</v>
      </c>
      <c r="K981" s="3">
        <v>105223</v>
      </c>
      <c r="L981" s="3">
        <f t="shared" si="30"/>
        <v>8768.5833333333339</v>
      </c>
      <c r="M981" s="2">
        <v>0.1</v>
      </c>
      <c r="N981" s="3">
        <v>10522.3</v>
      </c>
      <c r="O981" s="3">
        <f t="shared" si="31"/>
        <v>876.85833333333323</v>
      </c>
      <c r="P981" t="s">
        <v>21</v>
      </c>
      <c r="Q981" t="s">
        <v>40</v>
      </c>
    </row>
    <row r="982" spans="2:18" x14ac:dyDescent="0.25">
      <c r="B982" t="s">
        <v>824</v>
      </c>
      <c r="C982" t="s">
        <v>1964</v>
      </c>
      <c r="D982" t="s">
        <v>260</v>
      </c>
      <c r="E982" t="s">
        <v>17</v>
      </c>
      <c r="F982" t="s">
        <v>44</v>
      </c>
      <c r="G982" t="s">
        <v>26</v>
      </c>
      <c r="H982" t="s">
        <v>68</v>
      </c>
      <c r="I982">
        <v>48</v>
      </c>
      <c r="J982" s="1">
        <v>39635</v>
      </c>
      <c r="K982" s="3">
        <v>94815</v>
      </c>
      <c r="L982" s="3">
        <f t="shared" si="30"/>
        <v>7901.25</v>
      </c>
      <c r="M982" s="2">
        <v>0</v>
      </c>
      <c r="N982" s="3">
        <v>0</v>
      </c>
      <c r="O982" s="3">
        <f t="shared" si="31"/>
        <v>0</v>
      </c>
      <c r="P982" t="s">
        <v>21</v>
      </c>
      <c r="Q982" t="s">
        <v>35</v>
      </c>
    </row>
    <row r="983" spans="2:18" x14ac:dyDescent="0.25">
      <c r="B983" t="s">
        <v>975</v>
      </c>
      <c r="C983" t="s">
        <v>1965</v>
      </c>
      <c r="D983" t="s">
        <v>46</v>
      </c>
      <c r="E983" t="s">
        <v>51</v>
      </c>
      <c r="F983" t="s">
        <v>33</v>
      </c>
      <c r="G983" t="s">
        <v>19</v>
      </c>
      <c r="H983" t="s">
        <v>27</v>
      </c>
      <c r="I983">
        <v>25</v>
      </c>
      <c r="J983" s="1">
        <v>44545</v>
      </c>
      <c r="K983" s="3">
        <v>114893</v>
      </c>
      <c r="L983" s="3">
        <f t="shared" si="30"/>
        <v>9574.4166666666661</v>
      </c>
      <c r="M983" s="2">
        <v>0.06</v>
      </c>
      <c r="N983" s="3">
        <v>6893.58</v>
      </c>
      <c r="O983" s="3">
        <f t="shared" si="31"/>
        <v>574.46500000000003</v>
      </c>
      <c r="P983" t="s">
        <v>28</v>
      </c>
      <c r="Q983" t="s">
        <v>98</v>
      </c>
    </row>
    <row r="984" spans="2:18" x14ac:dyDescent="0.25">
      <c r="B984" t="s">
        <v>976</v>
      </c>
      <c r="C984" t="s">
        <v>1966</v>
      </c>
      <c r="D984" t="s">
        <v>39</v>
      </c>
      <c r="E984" t="s">
        <v>65</v>
      </c>
      <c r="F984" t="s">
        <v>33</v>
      </c>
      <c r="G984" t="s">
        <v>19</v>
      </c>
      <c r="H984" t="s">
        <v>68</v>
      </c>
      <c r="I984">
        <v>35</v>
      </c>
      <c r="J984" s="1">
        <v>42745</v>
      </c>
      <c r="K984" s="3">
        <v>80622</v>
      </c>
      <c r="L984" s="3">
        <f t="shared" si="30"/>
        <v>6718.5</v>
      </c>
      <c r="M984" s="2">
        <v>0</v>
      </c>
      <c r="N984" s="3">
        <v>0</v>
      </c>
      <c r="O984" s="3">
        <f t="shared" si="31"/>
        <v>0</v>
      </c>
      <c r="P984" t="s">
        <v>21</v>
      </c>
      <c r="Q984" t="s">
        <v>52</v>
      </c>
    </row>
    <row r="985" spans="2:18" x14ac:dyDescent="0.25">
      <c r="B985" t="s">
        <v>94</v>
      </c>
      <c r="C985" t="s">
        <v>1967</v>
      </c>
      <c r="D985" t="s">
        <v>64</v>
      </c>
      <c r="E985" t="s">
        <v>17</v>
      </c>
      <c r="F985" t="s">
        <v>33</v>
      </c>
      <c r="G985" t="s">
        <v>19</v>
      </c>
      <c r="H985" t="s">
        <v>27</v>
      </c>
      <c r="I985">
        <v>57</v>
      </c>
      <c r="J985" s="1">
        <v>42685</v>
      </c>
      <c r="K985" s="3">
        <v>246589</v>
      </c>
      <c r="L985" s="3">
        <f t="shared" si="30"/>
        <v>20549.083333333332</v>
      </c>
      <c r="M985" s="2">
        <v>0.33</v>
      </c>
      <c r="N985" s="3">
        <v>81374.37</v>
      </c>
      <c r="O985" s="3">
        <f t="shared" si="31"/>
        <v>6781.1974999999993</v>
      </c>
      <c r="P985" t="s">
        <v>21</v>
      </c>
      <c r="Q985" t="s">
        <v>40</v>
      </c>
      <c r="R985" s="1">
        <v>42820</v>
      </c>
    </row>
    <row r="986" spans="2:18" x14ac:dyDescent="0.25">
      <c r="B986" t="s">
        <v>977</v>
      </c>
      <c r="C986" t="s">
        <v>1968</v>
      </c>
      <c r="D986" t="s">
        <v>46</v>
      </c>
      <c r="E986" t="s">
        <v>65</v>
      </c>
      <c r="F986" t="s">
        <v>33</v>
      </c>
      <c r="G986" t="s">
        <v>26</v>
      </c>
      <c r="H986" t="s">
        <v>27</v>
      </c>
      <c r="I986">
        <v>49</v>
      </c>
      <c r="J986" s="1">
        <v>43240</v>
      </c>
      <c r="K986" s="3">
        <v>119397</v>
      </c>
      <c r="L986" s="3">
        <f t="shared" si="30"/>
        <v>9949.75</v>
      </c>
      <c r="M986" s="2">
        <v>0.09</v>
      </c>
      <c r="N986" s="3">
        <v>10745.73</v>
      </c>
      <c r="O986" s="3">
        <f t="shared" si="31"/>
        <v>895.47749999999996</v>
      </c>
      <c r="P986" t="s">
        <v>28</v>
      </c>
      <c r="Q986" t="s">
        <v>86</v>
      </c>
      <c r="R986" s="1">
        <v>43538</v>
      </c>
    </row>
    <row r="987" spans="2:18" x14ac:dyDescent="0.25">
      <c r="B987" t="s">
        <v>978</v>
      </c>
      <c r="C987" t="s">
        <v>1969</v>
      </c>
      <c r="D987" t="s">
        <v>31</v>
      </c>
      <c r="E987" t="s">
        <v>43</v>
      </c>
      <c r="F987" t="s">
        <v>44</v>
      </c>
      <c r="G987" t="s">
        <v>19</v>
      </c>
      <c r="H987" t="s">
        <v>27</v>
      </c>
      <c r="I987">
        <v>25</v>
      </c>
      <c r="J987" s="1">
        <v>44549</v>
      </c>
      <c r="K987" s="3">
        <v>150666</v>
      </c>
      <c r="L987" s="3">
        <f t="shared" si="30"/>
        <v>12555.5</v>
      </c>
      <c r="M987" s="2">
        <v>0.23</v>
      </c>
      <c r="N987" s="3">
        <v>34653.18</v>
      </c>
      <c r="O987" s="3">
        <f t="shared" si="31"/>
        <v>2887.7649999999999</v>
      </c>
      <c r="P987" t="s">
        <v>28</v>
      </c>
      <c r="Q987" t="s">
        <v>98</v>
      </c>
    </row>
    <row r="988" spans="2:18" x14ac:dyDescent="0.25">
      <c r="B988" t="s">
        <v>979</v>
      </c>
      <c r="C988" t="s">
        <v>1970</v>
      </c>
      <c r="D988" t="s">
        <v>16</v>
      </c>
      <c r="E988" t="s">
        <v>17</v>
      </c>
      <c r="F988" t="s">
        <v>18</v>
      </c>
      <c r="G988" t="s">
        <v>19</v>
      </c>
      <c r="H988" t="s">
        <v>34</v>
      </c>
      <c r="I988">
        <v>46</v>
      </c>
      <c r="J988" s="1">
        <v>37265</v>
      </c>
      <c r="K988" s="3">
        <v>148035</v>
      </c>
      <c r="L988" s="3">
        <f t="shared" si="30"/>
        <v>12336.25</v>
      </c>
      <c r="M988" s="2">
        <v>0.14000000000000001</v>
      </c>
      <c r="N988" s="3">
        <v>20724.900000000001</v>
      </c>
      <c r="O988" s="3">
        <f t="shared" si="31"/>
        <v>1727.075</v>
      </c>
      <c r="P988" t="s">
        <v>21</v>
      </c>
      <c r="Q988" t="s">
        <v>40</v>
      </c>
    </row>
    <row r="989" spans="2:18" x14ac:dyDescent="0.25">
      <c r="B989" t="s">
        <v>137</v>
      </c>
      <c r="C989" t="s">
        <v>1971</v>
      </c>
      <c r="D989" t="s">
        <v>31</v>
      </c>
      <c r="E989" t="s">
        <v>32</v>
      </c>
      <c r="F989" t="s">
        <v>44</v>
      </c>
      <c r="G989" t="s">
        <v>26</v>
      </c>
      <c r="H989" t="s">
        <v>27</v>
      </c>
      <c r="I989">
        <v>60</v>
      </c>
      <c r="J989" s="1">
        <v>42891</v>
      </c>
      <c r="K989" s="3">
        <v>158898</v>
      </c>
      <c r="L989" s="3">
        <f t="shared" si="30"/>
        <v>13241.5</v>
      </c>
      <c r="M989" s="2">
        <v>0.18</v>
      </c>
      <c r="N989" s="3">
        <v>28601.64</v>
      </c>
      <c r="O989" s="3">
        <f t="shared" si="31"/>
        <v>2383.4699999999998</v>
      </c>
      <c r="P989" t="s">
        <v>21</v>
      </c>
      <c r="Q989" t="s">
        <v>49</v>
      </c>
    </row>
    <row r="990" spans="2:18" x14ac:dyDescent="0.25">
      <c r="B990" t="s">
        <v>980</v>
      </c>
      <c r="C990" t="s">
        <v>1972</v>
      </c>
      <c r="D990" t="s">
        <v>120</v>
      </c>
      <c r="E990" t="s">
        <v>58</v>
      </c>
      <c r="F990" t="s">
        <v>44</v>
      </c>
      <c r="G990" t="s">
        <v>19</v>
      </c>
      <c r="H990" t="s">
        <v>27</v>
      </c>
      <c r="I990">
        <v>45</v>
      </c>
      <c r="J990" s="1">
        <v>40967</v>
      </c>
      <c r="K990" s="3">
        <v>89659</v>
      </c>
      <c r="L990" s="3">
        <f t="shared" si="30"/>
        <v>7471.583333333333</v>
      </c>
      <c r="M990" s="2">
        <v>0</v>
      </c>
      <c r="N990" s="3">
        <v>0</v>
      </c>
      <c r="O990" s="3">
        <f t="shared" si="31"/>
        <v>0</v>
      </c>
      <c r="P990" t="s">
        <v>28</v>
      </c>
      <c r="Q990" t="s">
        <v>86</v>
      </c>
    </row>
    <row r="991" spans="2:18" x14ac:dyDescent="0.25">
      <c r="B991" t="s">
        <v>981</v>
      </c>
      <c r="C991" t="s">
        <v>1973</v>
      </c>
      <c r="D991" t="s">
        <v>31</v>
      </c>
      <c r="E991" t="s">
        <v>43</v>
      </c>
      <c r="F991" t="s">
        <v>33</v>
      </c>
      <c r="G991" t="s">
        <v>19</v>
      </c>
      <c r="H991" t="s">
        <v>34</v>
      </c>
      <c r="I991">
        <v>39</v>
      </c>
      <c r="J991" s="1">
        <v>39201</v>
      </c>
      <c r="K991" s="3">
        <v>171487</v>
      </c>
      <c r="L991" s="3">
        <f t="shared" si="30"/>
        <v>14290.583333333334</v>
      </c>
      <c r="M991" s="2">
        <v>0.23</v>
      </c>
      <c r="N991" s="3">
        <v>39442.01</v>
      </c>
      <c r="O991" s="3">
        <f t="shared" si="31"/>
        <v>3286.834166666667</v>
      </c>
      <c r="P991" t="s">
        <v>21</v>
      </c>
      <c r="Q991" t="s">
        <v>40</v>
      </c>
    </row>
    <row r="992" spans="2:18" x14ac:dyDescent="0.25">
      <c r="B992" t="s">
        <v>982</v>
      </c>
      <c r="C992" t="s">
        <v>1974</v>
      </c>
      <c r="D992" t="s">
        <v>64</v>
      </c>
      <c r="E992" t="s">
        <v>43</v>
      </c>
      <c r="F992" t="s">
        <v>25</v>
      </c>
      <c r="G992" t="s">
        <v>19</v>
      </c>
      <c r="H992" t="s">
        <v>68</v>
      </c>
      <c r="I992">
        <v>43</v>
      </c>
      <c r="J992" s="1">
        <v>42603</v>
      </c>
      <c r="K992" s="3">
        <v>258498</v>
      </c>
      <c r="L992" s="3">
        <f t="shared" si="30"/>
        <v>21541.5</v>
      </c>
      <c r="M992" s="2">
        <v>0.35</v>
      </c>
      <c r="N992" s="3">
        <v>90474.3</v>
      </c>
      <c r="O992" s="3">
        <f t="shared" si="31"/>
        <v>7539.5250000000005</v>
      </c>
      <c r="P992" t="s">
        <v>21</v>
      </c>
      <c r="Q992" t="s">
        <v>70</v>
      </c>
    </row>
    <row r="993" spans="2:18" x14ac:dyDescent="0.25">
      <c r="B993" t="s">
        <v>983</v>
      </c>
      <c r="C993" t="s">
        <v>1975</v>
      </c>
      <c r="D993" t="s">
        <v>16</v>
      </c>
      <c r="E993" t="s">
        <v>17</v>
      </c>
      <c r="F993" t="s">
        <v>18</v>
      </c>
      <c r="G993" t="s">
        <v>26</v>
      </c>
      <c r="H993" t="s">
        <v>27</v>
      </c>
      <c r="I993">
        <v>37</v>
      </c>
      <c r="J993" s="1">
        <v>40511</v>
      </c>
      <c r="K993" s="3">
        <v>146961</v>
      </c>
      <c r="L993" s="3">
        <f t="shared" si="30"/>
        <v>12246.75</v>
      </c>
      <c r="M993" s="2">
        <v>0.11</v>
      </c>
      <c r="N993" s="3">
        <v>16165.71</v>
      </c>
      <c r="O993" s="3">
        <f t="shared" si="31"/>
        <v>1347.1424999999999</v>
      </c>
      <c r="P993" t="s">
        <v>21</v>
      </c>
      <c r="Q993" t="s">
        <v>70</v>
      </c>
    </row>
    <row r="994" spans="2:18" x14ac:dyDescent="0.25">
      <c r="B994" t="s">
        <v>984</v>
      </c>
      <c r="C994" t="s">
        <v>1976</v>
      </c>
      <c r="D994" t="s">
        <v>103</v>
      </c>
      <c r="E994" t="s">
        <v>55</v>
      </c>
      <c r="F994" t="s">
        <v>18</v>
      </c>
      <c r="G994" t="s">
        <v>26</v>
      </c>
      <c r="H994" t="s">
        <v>68</v>
      </c>
      <c r="I994">
        <v>48</v>
      </c>
      <c r="J994" s="1">
        <v>35907</v>
      </c>
      <c r="K994" s="3">
        <v>85369</v>
      </c>
      <c r="L994" s="3">
        <f t="shared" si="30"/>
        <v>7114.083333333333</v>
      </c>
      <c r="M994" s="2">
        <v>0</v>
      </c>
      <c r="N994" s="3">
        <v>0</v>
      </c>
      <c r="O994" s="3">
        <f t="shared" si="31"/>
        <v>0</v>
      </c>
      <c r="P994" t="s">
        <v>73</v>
      </c>
      <c r="Q994" t="s">
        <v>74</v>
      </c>
      <c r="R994" s="1">
        <v>38318</v>
      </c>
    </row>
    <row r="995" spans="2:18" x14ac:dyDescent="0.25">
      <c r="B995" t="s">
        <v>510</v>
      </c>
      <c r="C995" t="s">
        <v>1977</v>
      </c>
      <c r="D995" t="s">
        <v>24</v>
      </c>
      <c r="E995" t="s">
        <v>17</v>
      </c>
      <c r="F995" t="s">
        <v>25</v>
      </c>
      <c r="G995" t="s">
        <v>26</v>
      </c>
      <c r="H995" t="s">
        <v>34</v>
      </c>
      <c r="I995">
        <v>30</v>
      </c>
      <c r="J995" s="1">
        <v>42169</v>
      </c>
      <c r="K995" s="3">
        <v>67489</v>
      </c>
      <c r="L995" s="3">
        <f t="shared" si="30"/>
        <v>5624.083333333333</v>
      </c>
      <c r="M995" s="2">
        <v>0</v>
      </c>
      <c r="N995" s="3">
        <v>0</v>
      </c>
      <c r="O995" s="3">
        <f t="shared" si="31"/>
        <v>0</v>
      </c>
      <c r="P995" t="s">
        <v>21</v>
      </c>
      <c r="Q995" t="s">
        <v>35</v>
      </c>
    </row>
    <row r="996" spans="2:18" x14ac:dyDescent="0.25">
      <c r="B996" t="s">
        <v>985</v>
      </c>
      <c r="C996" t="s">
        <v>1978</v>
      </c>
      <c r="D996" t="s">
        <v>31</v>
      </c>
      <c r="E996" t="s">
        <v>17</v>
      </c>
      <c r="F996" t="s">
        <v>25</v>
      </c>
      <c r="G996" t="s">
        <v>19</v>
      </c>
      <c r="H996" t="s">
        <v>34</v>
      </c>
      <c r="I996">
        <v>46</v>
      </c>
      <c r="J996" s="1">
        <v>43379</v>
      </c>
      <c r="K996" s="3">
        <v>166259</v>
      </c>
      <c r="L996" s="3">
        <f t="shared" si="30"/>
        <v>13854.916666666666</v>
      </c>
      <c r="M996" s="2">
        <v>0.17</v>
      </c>
      <c r="N996" s="3">
        <v>28264.03</v>
      </c>
      <c r="O996" s="3">
        <f t="shared" si="31"/>
        <v>2355.3358333333331</v>
      </c>
      <c r="P996" t="s">
        <v>21</v>
      </c>
      <c r="Q996" t="s">
        <v>35</v>
      </c>
    </row>
    <row r="997" spans="2:18" x14ac:dyDescent="0.25">
      <c r="B997" t="s">
        <v>986</v>
      </c>
      <c r="C997" t="s">
        <v>1979</v>
      </c>
      <c r="D997" t="s">
        <v>204</v>
      </c>
      <c r="E997" t="s">
        <v>17</v>
      </c>
      <c r="F997" t="s">
        <v>44</v>
      </c>
      <c r="G997" t="s">
        <v>19</v>
      </c>
      <c r="H997" t="s">
        <v>27</v>
      </c>
      <c r="I997">
        <v>55</v>
      </c>
      <c r="J997" s="1">
        <v>39820</v>
      </c>
      <c r="K997" s="3">
        <v>47032</v>
      </c>
      <c r="L997" s="3">
        <f t="shared" si="30"/>
        <v>3919.3333333333335</v>
      </c>
      <c r="M997" s="2">
        <v>0</v>
      </c>
      <c r="N997" s="3">
        <v>0</v>
      </c>
      <c r="O997" s="3">
        <f t="shared" si="31"/>
        <v>0</v>
      </c>
      <c r="P997" t="s">
        <v>21</v>
      </c>
      <c r="Q997" t="s">
        <v>70</v>
      </c>
    </row>
    <row r="998" spans="2:18" x14ac:dyDescent="0.25">
      <c r="B998" t="s">
        <v>987</v>
      </c>
      <c r="C998" t="s">
        <v>1980</v>
      </c>
      <c r="D998" t="s">
        <v>39</v>
      </c>
      <c r="E998" t="s">
        <v>65</v>
      </c>
      <c r="F998" t="s">
        <v>33</v>
      </c>
      <c r="G998" t="s">
        <v>26</v>
      </c>
      <c r="H998" t="s">
        <v>34</v>
      </c>
      <c r="I998">
        <v>33</v>
      </c>
      <c r="J998" s="1">
        <v>42631</v>
      </c>
      <c r="K998" s="3">
        <v>98427</v>
      </c>
      <c r="L998" s="3">
        <f t="shared" si="30"/>
        <v>8202.25</v>
      </c>
      <c r="M998" s="2">
        <v>0</v>
      </c>
      <c r="N998" s="3">
        <v>0</v>
      </c>
      <c r="O998" s="3">
        <f t="shared" si="31"/>
        <v>0</v>
      </c>
      <c r="P998" t="s">
        <v>21</v>
      </c>
      <c r="Q998" t="s">
        <v>70</v>
      </c>
    </row>
    <row r="999" spans="2:18" x14ac:dyDescent="0.25">
      <c r="B999" t="s">
        <v>988</v>
      </c>
      <c r="C999" t="s">
        <v>1981</v>
      </c>
      <c r="D999" t="s">
        <v>48</v>
      </c>
      <c r="E999" t="s">
        <v>32</v>
      </c>
      <c r="F999" t="s">
        <v>33</v>
      </c>
      <c r="G999" t="s">
        <v>19</v>
      </c>
      <c r="H999" t="s">
        <v>27</v>
      </c>
      <c r="I999">
        <v>44</v>
      </c>
      <c r="J999" s="1">
        <v>40329</v>
      </c>
      <c r="K999" s="3">
        <v>47387</v>
      </c>
      <c r="L999" s="3">
        <f t="shared" si="30"/>
        <v>3948.9166666666665</v>
      </c>
      <c r="M999" s="2">
        <v>0</v>
      </c>
      <c r="N999" s="3">
        <v>0</v>
      </c>
      <c r="O999" s="3">
        <f t="shared" si="31"/>
        <v>0</v>
      </c>
      <c r="P999" t="s">
        <v>28</v>
      </c>
      <c r="Q999" t="s">
        <v>98</v>
      </c>
      <c r="R999" s="1">
        <v>43108</v>
      </c>
    </row>
    <row r="1000" spans="2:18" x14ac:dyDescent="0.25">
      <c r="B1000" t="s">
        <v>989</v>
      </c>
      <c r="C1000" t="s">
        <v>1982</v>
      </c>
      <c r="D1000" t="s">
        <v>31</v>
      </c>
      <c r="E1000" t="s">
        <v>65</v>
      </c>
      <c r="F1000" t="s">
        <v>33</v>
      </c>
      <c r="G1000" t="s">
        <v>26</v>
      </c>
      <c r="H1000" t="s">
        <v>27</v>
      </c>
      <c r="I1000">
        <v>31</v>
      </c>
      <c r="J1000" s="1">
        <v>43626</v>
      </c>
      <c r="K1000" s="3">
        <v>176710</v>
      </c>
      <c r="L1000" s="3">
        <f t="shared" si="30"/>
        <v>14725.833333333334</v>
      </c>
      <c r="M1000" s="2">
        <v>0.15</v>
      </c>
      <c r="N1000" s="3">
        <v>26506.5</v>
      </c>
      <c r="O1000" s="3">
        <f t="shared" si="31"/>
        <v>2208.875</v>
      </c>
      <c r="P1000" t="s">
        <v>21</v>
      </c>
      <c r="Q1000" t="s">
        <v>49</v>
      </c>
    </row>
    <row r="1001" spans="2:18" x14ac:dyDescent="0.25">
      <c r="B1001" t="s">
        <v>990</v>
      </c>
      <c r="C1001" t="s">
        <v>1983</v>
      </c>
      <c r="D1001" t="s">
        <v>39</v>
      </c>
      <c r="E1001" t="s">
        <v>32</v>
      </c>
      <c r="F1001" t="s">
        <v>33</v>
      </c>
      <c r="G1001" t="s">
        <v>19</v>
      </c>
      <c r="H1001" t="s">
        <v>27</v>
      </c>
      <c r="I1001">
        <v>33</v>
      </c>
      <c r="J1001" s="1">
        <v>40936</v>
      </c>
      <c r="K1001" s="3">
        <v>95960</v>
      </c>
      <c r="L1001" s="3">
        <f t="shared" si="30"/>
        <v>7996.666666666667</v>
      </c>
      <c r="M1001" s="2">
        <v>0</v>
      </c>
      <c r="N1001" s="3">
        <v>0</v>
      </c>
      <c r="O1001" s="3">
        <f t="shared" si="31"/>
        <v>0</v>
      </c>
      <c r="P1001" t="s">
        <v>28</v>
      </c>
      <c r="Q1001" t="s">
        <v>98</v>
      </c>
    </row>
    <row r="1002" spans="2:18" x14ac:dyDescent="0.25">
      <c r="B1002" t="s">
        <v>991</v>
      </c>
      <c r="C1002" t="s">
        <v>1984</v>
      </c>
      <c r="D1002" t="s">
        <v>64</v>
      </c>
      <c r="E1002" t="s">
        <v>51</v>
      </c>
      <c r="F1002" t="s">
        <v>44</v>
      </c>
      <c r="G1002" t="s">
        <v>19</v>
      </c>
      <c r="H1002" t="s">
        <v>27</v>
      </c>
      <c r="I1002">
        <v>63</v>
      </c>
      <c r="J1002" s="1">
        <v>44038</v>
      </c>
      <c r="K1002" s="3">
        <v>216195</v>
      </c>
      <c r="L1002" s="3">
        <f t="shared" si="30"/>
        <v>18016.25</v>
      </c>
      <c r="M1002" s="2">
        <v>0.31</v>
      </c>
      <c r="N1002" s="3">
        <v>67020.45</v>
      </c>
      <c r="O1002" s="3">
        <f t="shared" si="31"/>
        <v>5585.0374999999995</v>
      </c>
      <c r="P1002" t="s">
        <v>21</v>
      </c>
      <c r="Q1002" t="s">
        <v>49</v>
      </c>
    </row>
    <row r="1003" spans="2:18" x14ac:dyDescent="0.25">
      <c r="K1003" s="4">
        <f>SUBTOTAL(109,Table1[Annual Salary])</f>
        <v>113217365</v>
      </c>
      <c r="L1003" s="5"/>
      <c r="M1003"/>
      <c r="N1003" s="6"/>
      <c r="O1003" s="5"/>
    </row>
  </sheetData>
  <dataValidations count="3">
    <dataValidation type="list" allowBlank="1" showInputMessage="1" showErrorMessage="1" error="kindly input the right gender" sqref="H1004:H1048576 G2:G1002 H1">
      <formula1>$G$3:$G$1002</formula1>
    </dataValidation>
    <dataValidation type="list" allowBlank="1" showInputMessage="1" showErrorMessage="1" error="KINDLY INPUT THE RIGHT BUSINESS UNIT_x000a_" sqref="F3:F1002">
      <formula1>#REF!</formula1>
    </dataValidation>
    <dataValidation type="list" allowBlank="1" showInputMessage="1" showErrorMessage="1" error="kindly input the right departemnt" sqref="F1004:F1048576 F1 E2:E1002">
      <formula1>#REF!</formula1>
    </dataValidation>
  </dataValidations>
  <pageMargins left="0.7" right="0.7" top="0.75" bottom="0.75" header="0.3" footer="0.3"/>
  <ignoredErrors>
    <ignoredError sqref="E2 G2"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B5"/>
    </sheetView>
  </sheetViews>
  <sheetFormatPr defaultRowHeight="15" x14ac:dyDescent="0.25"/>
  <cols>
    <col min="1" max="1" width="13.140625" customWidth="1"/>
    <col min="2" max="2" width="19.85546875" bestFit="1" customWidth="1"/>
  </cols>
  <sheetData>
    <row r="3" spans="1:2" x14ac:dyDescent="0.25">
      <c r="A3" s="7" t="s">
        <v>1986</v>
      </c>
      <c r="B3" t="s">
        <v>1985</v>
      </c>
    </row>
    <row r="4" spans="1:2" x14ac:dyDescent="0.25">
      <c r="A4" s="8" t="s">
        <v>19</v>
      </c>
      <c r="B4" s="2">
        <v>0.51261695588834799</v>
      </c>
    </row>
    <row r="5" spans="1:2" x14ac:dyDescent="0.25">
      <c r="A5" s="8" t="s">
        <v>26</v>
      </c>
      <c r="B5" s="2">
        <v>0.48738304411165195</v>
      </c>
    </row>
    <row r="6" spans="1:2" x14ac:dyDescent="0.25">
      <c r="A6" s="8" t="s">
        <v>1987</v>
      </c>
      <c r="B6" s="11">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B1" workbookViewId="0">
      <selection activeCell="B4" sqref="B4:B7"/>
    </sheetView>
  </sheetViews>
  <sheetFormatPr defaultRowHeight="15" x14ac:dyDescent="0.25"/>
  <cols>
    <col min="1" max="1" width="13.140625" customWidth="1"/>
    <col min="2" max="2" width="19.85546875" bestFit="1" customWidth="1"/>
  </cols>
  <sheetData>
    <row r="3" spans="1:2" x14ac:dyDescent="0.25">
      <c r="A3" s="7" t="s">
        <v>1986</v>
      </c>
      <c r="B3" t="s">
        <v>1985</v>
      </c>
    </row>
    <row r="4" spans="1:2" x14ac:dyDescent="0.25">
      <c r="A4" s="8" t="s">
        <v>27</v>
      </c>
      <c r="B4" s="10">
        <v>47521701</v>
      </c>
    </row>
    <row r="5" spans="1:2" x14ac:dyDescent="0.25">
      <c r="A5" s="8" t="s">
        <v>20</v>
      </c>
      <c r="B5" s="10">
        <v>8026290</v>
      </c>
    </row>
    <row r="6" spans="1:2" x14ac:dyDescent="0.25">
      <c r="A6" s="8" t="s">
        <v>34</v>
      </c>
      <c r="B6" s="10">
        <v>29673837</v>
      </c>
    </row>
    <row r="7" spans="1:2" x14ac:dyDescent="0.25">
      <c r="A7" s="8" t="s">
        <v>68</v>
      </c>
      <c r="B7" s="10">
        <v>27995537</v>
      </c>
    </row>
    <row r="8" spans="1:2" x14ac:dyDescent="0.25">
      <c r="A8" s="8" t="s">
        <v>1987</v>
      </c>
      <c r="B8" s="6">
        <v>113217365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opLeftCell="A2" workbookViewId="0">
      <selection activeCell="B5" sqref="B5"/>
    </sheetView>
  </sheetViews>
  <sheetFormatPr defaultRowHeight="15" x14ac:dyDescent="0.25"/>
  <cols>
    <col min="1" max="1" width="16.85546875" bestFit="1" customWidth="1"/>
    <col min="2" max="2" width="19.85546875" bestFit="1" customWidth="1"/>
  </cols>
  <sheetData>
    <row r="3" spans="1:2" x14ac:dyDescent="0.25">
      <c r="A3" s="9" t="s">
        <v>1986</v>
      </c>
      <c r="B3" t="s">
        <v>1985</v>
      </c>
    </row>
    <row r="4" spans="1:2" x14ac:dyDescent="0.25">
      <c r="A4" s="8" t="s">
        <v>51</v>
      </c>
      <c r="B4" s="10">
        <v>11822107</v>
      </c>
    </row>
    <row r="5" spans="1:2" x14ac:dyDescent="0.25">
      <c r="A5" s="8" t="s">
        <v>58</v>
      </c>
      <c r="B5" s="10">
        <v>17227563</v>
      </c>
    </row>
    <row r="6" spans="1:2" x14ac:dyDescent="0.25">
      <c r="A6" s="8" t="s">
        <v>32</v>
      </c>
      <c r="B6" s="10">
        <v>14736347</v>
      </c>
    </row>
    <row r="7" spans="1:2" x14ac:dyDescent="0.25">
      <c r="A7" s="8" t="s">
        <v>55</v>
      </c>
      <c r="B7" s="10">
        <v>14757305</v>
      </c>
    </row>
    <row r="8" spans="1:2" x14ac:dyDescent="0.25">
      <c r="A8" s="8" t="s">
        <v>17</v>
      </c>
      <c r="B8" s="10">
        <v>23567499</v>
      </c>
    </row>
    <row r="9" spans="1:2" x14ac:dyDescent="0.25">
      <c r="A9" s="8" t="s">
        <v>65</v>
      </c>
      <c r="B9" s="10">
        <v>15559564</v>
      </c>
    </row>
    <row r="10" spans="1:2" x14ac:dyDescent="0.25">
      <c r="A10" s="8" t="s">
        <v>43</v>
      </c>
      <c r="B10" s="10">
        <v>15546980</v>
      </c>
    </row>
    <row r="11" spans="1:2" x14ac:dyDescent="0.25">
      <c r="A11" s="8" t="s">
        <v>1987</v>
      </c>
      <c r="B11" s="6">
        <v>113217365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A7"/>
  <sheetViews>
    <sheetView showGridLines="0" tabSelected="1" zoomScale="60" zoomScaleNormal="60" workbookViewId="0">
      <selection activeCell="U38" sqref="U38"/>
    </sheetView>
  </sheetViews>
  <sheetFormatPr defaultRowHeight="15" x14ac:dyDescent="0.25"/>
  <sheetData>
    <row r="1" spans="1:27" ht="15" customHeight="1" x14ac:dyDescent="0.25">
      <c r="A1" s="12" t="s">
        <v>1988</v>
      </c>
      <c r="B1" s="12"/>
      <c r="C1" s="12"/>
      <c r="D1" s="12"/>
      <c r="E1" s="12"/>
      <c r="F1" s="12"/>
      <c r="G1" s="12"/>
      <c r="H1" s="12"/>
      <c r="I1" s="12"/>
      <c r="J1" s="12"/>
      <c r="K1" s="12"/>
      <c r="L1" s="12"/>
      <c r="M1" s="12"/>
      <c r="N1" s="12"/>
      <c r="O1" s="12"/>
      <c r="P1" s="12"/>
      <c r="Q1" s="12"/>
      <c r="R1" s="12"/>
      <c r="S1" s="12"/>
      <c r="T1" s="12"/>
      <c r="U1" s="12"/>
      <c r="V1" s="12"/>
      <c r="W1" s="12"/>
      <c r="X1" s="12"/>
      <c r="Y1" s="12"/>
      <c r="Z1" s="12"/>
      <c r="AA1" s="12"/>
    </row>
    <row r="2" spans="1:27" ht="1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row>
    <row r="3" spans="1:27" ht="1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ht="15" customHeight="1"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row>
    <row r="5" spans="1:27" ht="15" customHeight="1"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row>
    <row r="6" spans="1:27" ht="15" customHeight="1"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row>
    <row r="7" spans="1:27" ht="15" customHeight="1"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row>
  </sheetData>
  <mergeCells count="1">
    <mergeCell ref="A1:AA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Employee Sample Data</vt:lpstr>
      <vt:lpstr>ANNUAL SALARY BY GENDER</vt:lpstr>
      <vt:lpstr>ANNUAL SALARY BY ETHNICITY</vt:lpstr>
      <vt:lpstr>ANNUAL SALARY BY D</vt:lpstr>
      <vt:lpstr>Interactive 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2024-02-21T21:08:27Z</cp:lastPrinted>
  <dcterms:created xsi:type="dcterms:W3CDTF">2031-03-10T14:59:45Z</dcterms:created>
  <dcterms:modified xsi:type="dcterms:W3CDTF">2024-05-01T15:37:33Z</dcterms:modified>
</cp:coreProperties>
</file>