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66CE1F6-BEA8-4720-94AB-9891E5EBDEC1}" xr6:coauthVersionLast="47" xr6:coauthVersionMax="47" xr10:uidLastSave="{00000000-0000-0000-0000-000000000000}"/>
  <bookViews>
    <workbookView xWindow="2892" yWindow="2892" windowWidth="17280" windowHeight="8880" firstSheet="3" activeTab="7" xr2:uid="{00000000-000D-0000-FFFF-FFFF00000000}"/>
  </bookViews>
  <sheets>
    <sheet name="Bai01" sheetId="1" r:id="rId1"/>
    <sheet name="Bai02" sheetId="2" r:id="rId2"/>
    <sheet name="Bai03" sheetId="3" r:id="rId3"/>
    <sheet name="Bai04" sheetId="5" r:id="rId4"/>
    <sheet name="Bai05" sheetId="7" r:id="rId5"/>
    <sheet name="Bai06" sheetId="6" r:id="rId6"/>
    <sheet name="Bai07" sheetId="8" r:id="rId7"/>
    <sheet name="Bai08" sheetId="9" r:id="rId8"/>
    <sheet name="Bai09" sheetId="10" r:id="rId9"/>
    <sheet name="Bai10" sheetId="11" r:id="rId10"/>
    <sheet name="Bai11" sheetId="12" r:id="rId11"/>
    <sheet name="Bai12" sheetId="13" r:id="rId12"/>
    <sheet name="Bai13" sheetId="14" r:id="rId13"/>
    <sheet name="Bai14" sheetId="15" r:id="rId14"/>
    <sheet name="Bai15" sheetId="16" r:id="rId15"/>
    <sheet name="Bai16" sheetId="17" r:id="rId16"/>
    <sheet name="Bai17" sheetId="18" r:id="rId17"/>
    <sheet name="Bai18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9" l="1"/>
  <c r="F48" i="9"/>
  <c r="C51" i="9"/>
  <c r="C53" i="9"/>
  <c r="C57" i="9"/>
</calcChain>
</file>

<file path=xl/sharedStrings.xml><?xml version="1.0" encoding="utf-8"?>
<sst xmlns="http://schemas.openxmlformats.org/spreadsheetml/2006/main" count="1156" uniqueCount="386">
  <si>
    <t>Table of analysis</t>
  </si>
  <si>
    <t>Condition</t>
  </si>
  <si>
    <t>Valid Partition</t>
  </si>
  <si>
    <t>Invalid Partition</t>
  </si>
  <si>
    <t>Valid Boundaries</t>
  </si>
  <si>
    <t>Invalid Boundaries</t>
  </si>
  <si>
    <t>Day</t>
  </si>
  <si>
    <t>{Mon, Tue, Web, Thurs, Fri}</t>
  </si>
  <si>
    <t>∉ {Mon, Tue, Web, Thurs, Fri, Sat, Sun}</t>
  </si>
  <si>
    <t>{Sat, Sun}</t>
  </si>
  <si>
    <t>Trống</t>
  </si>
  <si>
    <t>Visistor's status</t>
  </si>
  <si>
    <t>OT</t>
  </si>
  <si>
    <t>∉ {OT, M}</t>
  </si>
  <si>
    <t>M</t>
  </si>
  <si>
    <t>Entry hour</t>
  </si>
  <si>
    <t>[6.00,19.00]</t>
  </si>
  <si>
    <t>&lt;6</t>
  </si>
  <si>
    <t>6.00</t>
  </si>
  <si>
    <t>5.59</t>
  </si>
  <si>
    <t>&gt;24</t>
  </si>
  <si>
    <t>19.00</t>
  </si>
  <si>
    <t>[19.01,24.00]</t>
  </si>
  <si>
    <t>Chuỗi</t>
  </si>
  <si>
    <t>19.01</t>
  </si>
  <si>
    <t>24.01</t>
  </si>
  <si>
    <t>24.00</t>
  </si>
  <si>
    <t>Visitor's age</t>
  </si>
  <si>
    <t>[0,16]</t>
  </si>
  <si>
    <t>&lt;0</t>
  </si>
  <si>
    <t>&gt;120</t>
  </si>
  <si>
    <t>[16.01,60]</t>
  </si>
  <si>
    <t>[60.01,120]</t>
  </si>
  <si>
    <t xml:space="preserve">Test case design </t>
  </si>
  <si>
    <t>Test case type</t>
  </si>
  <si>
    <t>Test case no.</t>
  </si>
  <si>
    <t>Inputs</t>
  </si>
  <si>
    <t>Expected results</t>
  </si>
  <si>
    <t>For valid partition</t>
  </si>
  <si>
    <t>Mon</t>
  </si>
  <si>
    <t>9.00</t>
  </si>
  <si>
    <t>5.00</t>
  </si>
  <si>
    <t>Sat</t>
  </si>
  <si>
    <t>20.00</t>
  </si>
  <si>
    <t>8.00</t>
  </si>
  <si>
    <t>5.50</t>
  </si>
  <si>
    <t>Valid boundary</t>
  </si>
  <si>
    <t>$3.50</t>
  </si>
  <si>
    <t>16.01</t>
  </si>
  <si>
    <t>$8.00</t>
  </si>
  <si>
    <t>60.01</t>
  </si>
  <si>
    <t>$5.50</t>
  </si>
  <si>
    <t>For invalid partition</t>
  </si>
  <si>
    <t>Hello</t>
  </si>
  <si>
    <t>Thông báo lỗi "Ngày phải thuộc {Mon, Tue, Web, Thurs, Fri}"</t>
  </si>
  <si>
    <t>Thông báo lỗi "Ngày không được để trống"</t>
  </si>
  <si>
    <t>SA</t>
  </si>
  <si>
    <t>Thông báo lỗi "Trạng thái khách phải thuộc {OT. M}"</t>
  </si>
  <si>
    <t>Thông báo lỗi "Trạng thái khách không được để trống"</t>
  </si>
  <si>
    <t>Thông báo lỗi "Giờ vào phải thuộc vào khoảng thời gian 6.00 - 24.00"</t>
  </si>
  <si>
    <t>25.00</t>
  </si>
  <si>
    <t>Hi</t>
  </si>
  <si>
    <t>Thông báo lỗi "Giờ vào không được để trống"</t>
  </si>
  <si>
    <t>Thông báo lỗi "Độ tuổi khách phải thuộc 0 - 120 tuổi"</t>
  </si>
  <si>
    <t>ahd</t>
  </si>
  <si>
    <t>Thông báo lỗi "Độ tuổi khách không được để trống"</t>
  </si>
  <si>
    <t>Invalid boundary</t>
  </si>
  <si>
    <t>Valid Condition</t>
  </si>
  <si>
    <t>Invalid Condition</t>
  </si>
  <si>
    <t>Username</t>
  </si>
  <si>
    <t>chuỗi có 6 đến 12 ký tự, bắt đầu bằng chữ cái và chỉ chứa chữ cái hoặc số</t>
  </si>
  <si>
    <t>&lt;6 ký tự</t>
  </si>
  <si>
    <t>&gt; 12 ký tự</t>
  </si>
  <si>
    <t>Không bắt đầu bằng chữ cái</t>
  </si>
  <si>
    <t>Chứa kí tự khác chữ cái và số</t>
  </si>
  <si>
    <t>Age</t>
  </si>
  <si>
    <t>[18,64]</t>
  </si>
  <si>
    <t>&lt; 18</t>
  </si>
  <si>
    <t>&gt;64</t>
  </si>
  <si>
    <t>Số thực</t>
  </si>
  <si>
    <t>City</t>
  </si>
  <si>
    <t>{Ottawa, Toronto, Montreal, Halifax}</t>
  </si>
  <si>
    <t>∉ { Ottawa, Toronto, Montreal, Halifax }</t>
  </si>
  <si>
    <t>Postal Code</t>
  </si>
  <si>
    <t>chuỗi có 6 ký tự, bắt đầu bằng chữ cái và luân phiên giữa chữ cái và số</t>
  </si>
  <si>
    <t>&lt; 6 ký tự</t>
  </si>
  <si>
    <t>&gt; 6 ký tự</t>
  </si>
  <si>
    <t>Bắt đầu bằng số</t>
  </si>
  <si>
    <t>Chữ cái và số không luân phiên</t>
  </si>
  <si>
    <t>Khoinguyen11</t>
  </si>
  <si>
    <t>Ottawa</t>
  </si>
  <si>
    <t>K5n6r4</t>
  </si>
  <si>
    <t>Xem đặc tả</t>
  </si>
  <si>
    <t>Khoinguyen12</t>
  </si>
  <si>
    <t>K5n6r5</t>
  </si>
  <si>
    <t>Khoinguyen13</t>
  </si>
  <si>
    <t>K5n6r6</t>
  </si>
  <si>
    <t>Khoi</t>
  </si>
  <si>
    <t>Thông báo lỗi "chuỗi có 6 đến 12 ký tự, bắt đầu bằng chữ cái và chỉ chứa chữ cái hoặc số"</t>
  </si>
  <si>
    <t>Khoinguyen112fdgb</t>
  </si>
  <si>
    <t>9hoinguyen11</t>
  </si>
  <si>
    <t>Khoinguyen#%</t>
  </si>
  <si>
    <t>Thông báo lỗi "Tuổi phải là số nguyên từ 18 -64 tuổi"</t>
  </si>
  <si>
    <t>abd</t>
  </si>
  <si>
    <t>Thông báo lỗi "Tuổi không được để trống"</t>
  </si>
  <si>
    <t>HCM</t>
  </si>
  <si>
    <t>Thông báo lỗi "Thành phố phải thuộc {Ottawa, Toronto, Montreal, Halifax}"</t>
  </si>
  <si>
    <t>Thông báo lỗi "Thành phố không được để trống"</t>
  </si>
  <si>
    <t>K5n6</t>
  </si>
  <si>
    <t>Thông báo lỗi "Postal code là chuỗi có 6 ký tự, bắt đầu bằng chữ cái và luân phiên giữa chữ cái và số"</t>
  </si>
  <si>
    <t>K5n6r4p9</t>
  </si>
  <si>
    <t>8k9t9h</t>
  </si>
  <si>
    <t>12kh9y</t>
  </si>
  <si>
    <t>K5n6r#</t>
  </si>
  <si>
    <t>num</t>
  </si>
  <si>
    <t>Phải là số nguyên tố trong [0,1000]</t>
  </si>
  <si>
    <t>Không phải là số nguyên tố trong [0,1000]</t>
  </si>
  <si>
    <t>&gt;1000</t>
  </si>
  <si>
    <t>Actual Result</t>
  </si>
  <si>
    <t>Status</t>
  </si>
  <si>
    <t>Num</t>
  </si>
  <si>
    <t>P</t>
  </si>
  <si>
    <t>throw an Exception</t>
  </si>
  <si>
    <t>n</t>
  </si>
  <si>
    <t>Năm &gt;=1582 và chia hết cho 400</t>
  </si>
  <si>
    <t>&lt;1582</t>
  </si>
  <si>
    <t>Năm &gt;=1582 và chia hết cho 4 mà không chia hết cho 100</t>
  </si>
  <si>
    <t>Năm không nhuần &gt;=1582</t>
  </si>
  <si>
    <t>f</t>
  </si>
  <si>
    <t>throw Expection</t>
  </si>
  <si>
    <t>Đề</t>
  </si>
  <si>
    <t>sbin</t>
  </si>
  <si>
    <t>Chuỗi chỉ gồm các giá trị 0 và 1</t>
  </si>
  <si>
    <t>Khác 0 và 1</t>
  </si>
  <si>
    <t>FormatException</t>
  </si>
  <si>
    <t>a</t>
  </si>
  <si>
    <r>
      <rPr>
        <sz val="14"/>
        <color theme="1"/>
        <rFont val="Times New Roman"/>
        <charset val="134"/>
      </rPr>
      <t>[1,+</t>
    </r>
    <r>
      <rPr>
        <sz val="14"/>
        <color theme="1"/>
        <rFont val="Calibri"/>
        <charset val="134"/>
      </rPr>
      <t>∞</t>
    </r>
    <r>
      <rPr>
        <sz val="14"/>
        <color theme="1"/>
        <rFont val="Times New Roman"/>
        <charset val="134"/>
      </rPr>
      <t>)</t>
    </r>
  </si>
  <si>
    <t>&lt;1</t>
  </si>
  <si>
    <t>trống</t>
  </si>
  <si>
    <t>chuỗi</t>
  </si>
  <si>
    <t>số thực</t>
  </si>
  <si>
    <t>b</t>
  </si>
  <si>
    <t>c</t>
  </si>
  <si>
    <t>"Scalene"</t>
  </si>
  <si>
    <t xml:space="preserve">a+b &gt;c &amp;&amp; a+c &gt;b &amp;&amp; b+c &gt;a </t>
  </si>
  <si>
    <t>a+b&lt;= c</t>
  </si>
  <si>
    <t>a+b = c+1</t>
  </si>
  <si>
    <t>a+b =c</t>
  </si>
  <si>
    <t>a+c &lt;= b</t>
  </si>
  <si>
    <t>a+c = b+1</t>
  </si>
  <si>
    <t>a+c =b</t>
  </si>
  <si>
    <t>b+c &lt;= a</t>
  </si>
  <si>
    <t>b+c = a+1</t>
  </si>
  <si>
    <t>b+c =a</t>
  </si>
  <si>
    <t>"Isosceles"</t>
  </si>
  <si>
    <t>a+b &gt;c &amp;&amp; a+c &gt;b &amp;&amp; b+c &gt;a &amp;&amp; a = b != c</t>
  </si>
  <si>
    <t>a+b &gt;c &amp;&amp; a+c &gt;b &amp;&amp; b+c &gt;a &amp;&amp; a = c != b</t>
  </si>
  <si>
    <t>a+b &gt;c &amp;&amp; a+c &gt;b &amp;&amp; b+c &gt;a &amp;&amp; b = c != a</t>
  </si>
  <si>
    <t>"Equilateral"</t>
  </si>
  <si>
    <t>a =b= c</t>
  </si>
  <si>
    <t>For valid boundary</t>
  </si>
  <si>
    <t>""</t>
  </si>
  <si>
    <t>abc</t>
  </si>
  <si>
    <t>1,6</t>
  </si>
  <si>
    <t>aev</t>
  </si>
  <si>
    <t>8,6</t>
  </si>
  <si>
    <t>akb</t>
  </si>
  <si>
    <t>8,9</t>
  </si>
  <si>
    <t>For invalid boundary</t>
  </si>
  <si>
    <t>"Vô số nghiệm"</t>
  </si>
  <si>
    <t>a=0 &amp;&amp; b=0 &amp;&amp; c=0</t>
  </si>
  <si>
    <t>"Vô nghiệm"</t>
  </si>
  <si>
    <t>a≠0 &amp;&amp; b*b - 4ac &lt; 0</t>
  </si>
  <si>
    <t>a=0 &amp;&amp; b=0 &amp;&amp; c≠0</t>
  </si>
  <si>
    <t>"Có 1 nghiệm"</t>
  </si>
  <si>
    <t>a≠0 &amp;&amp; b*b - 4ac = 0</t>
  </si>
  <si>
    <t>a=0 &amp;&amp; b≠0 &amp;&amp; c tùy ý</t>
  </si>
  <si>
    <t>"Có 2 nghiệm phân biệt"</t>
  </si>
  <si>
    <t>a≠0 &amp;&amp; b*b - 4ac &gt; 0</t>
  </si>
  <si>
    <t>For Valid Partition</t>
  </si>
  <si>
    <t xml:space="preserve">"Vô số nghiệm. x1=x2=NaN" </t>
  </si>
  <si>
    <t>"Vô nghiệm.  x1=x2=NaN"</t>
  </si>
  <si>
    <t>"Có 1 nghiệm x1=x2=-1"</t>
  </si>
  <si>
    <t>"Có 1 nghiệm x1=x2=2"</t>
  </si>
  <si>
    <t>"Có 2 nghiệm phân biệt. x1=2 và x2=1"</t>
  </si>
  <si>
    <t>chiSoCu</t>
  </si>
  <si>
    <t>[0,chiSoMoi]</t>
  </si>
  <si>
    <t>&lt; 0</t>
  </si>
  <si>
    <t>&gt; chiSoMoi</t>
  </si>
  <si>
    <t>chiSoMoi</t>
  </si>
  <si>
    <t>chiSoMoi +1</t>
  </si>
  <si>
    <t>Số kWh tiêu thụ (chiSoMoi-chiSoCu)</t>
  </si>
  <si>
    <t>[0,50]</t>
  </si>
  <si>
    <t>[51,100]</t>
  </si>
  <si>
    <t>[101,200]</t>
  </si>
  <si>
    <t>[201,300]</t>
  </si>
  <si>
    <t>[301,400]</t>
  </si>
  <si>
    <t>kWh</t>
  </si>
  <si>
    <t>For Invalid Partition</t>
  </si>
  <si>
    <t>s0</t>
  </si>
  <si>
    <t>Số nguyên thuộc [0 - 2^63 -1]</t>
  </si>
  <si>
    <t xml:space="preserve">Chuỗi </t>
  </si>
  <si>
    <t>s=15 ; k =5</t>
  </si>
  <si>
    <t>Thông báo lỗi : "Nhập số nguyên thuộc khoảng [0-2 ^63 -1]</t>
  </si>
  <si>
    <t>dfdfgz</t>
  </si>
  <si>
    <t>s</t>
  </si>
  <si>
    <t>Số nguyên ∈ [0, độ dài s -p]</t>
  </si>
  <si>
    <t>&gt; độ dài s -p</t>
  </si>
  <si>
    <t>p</t>
  </si>
  <si>
    <t>Số nguyên ∈ [0, độ dài s -1]</t>
  </si>
  <si>
    <t>&gt;= độ dài s</t>
  </si>
  <si>
    <t>"123456789"</t>
  </si>
  <si>
    <t>"1234589"</t>
  </si>
  <si>
    <t>Thông báo lỗi : "Nhập chuỗi s"</t>
  </si>
  <si>
    <t>"123"</t>
  </si>
  <si>
    <t>Thông báo lỗi : "n phải là số nguyên ∈ [0, độ dài s -p]"</t>
  </si>
  <si>
    <t>fggds</t>
  </si>
  <si>
    <t>Thông báo lỗi : "p phải là số nguyên ∈ [0, độ dài s -1]"</t>
  </si>
  <si>
    <t>vvv</t>
  </si>
  <si>
    <t>s1</t>
  </si>
  <si>
    <t>Rỗng</t>
  </si>
  <si>
    <t>s2</t>
  </si>
  <si>
    <t>Chuỗi có trong s1</t>
  </si>
  <si>
    <t>Xuất hiện đầu s1</t>
  </si>
  <si>
    <t>Chuỗi không có trong s1</t>
  </si>
  <si>
    <t>Xuất hiện cuối s1</t>
  </si>
  <si>
    <t>s3</t>
  </si>
  <si>
    <t xml:space="preserve">Rỗng </t>
  </si>
  <si>
    <t>s1, s2 và s3 tất cả rỗng</t>
  </si>
  <si>
    <t>"truong dh cong nghiep"</t>
  </si>
  <si>
    <t>"dh"</t>
  </si>
  <si>
    <t>"dai hoc"</t>
  </si>
  <si>
    <t>"truong dai hoc cong nghiep"</t>
  </si>
  <si>
    <t>"sfd"</t>
  </si>
  <si>
    <t>"dh cong nghiep"</t>
  </si>
  <si>
    <t>"dai hoc cong nghiep"</t>
  </si>
  <si>
    <t>"truong dh cn"</t>
  </si>
  <si>
    <t>"cn"</t>
  </si>
  <si>
    <t>"cong nghiep"</t>
  </si>
  <si>
    <t>Thông báo lỗi "Chuỗi s1 rỗng"</t>
  </si>
  <si>
    <t>"truong cong nghiep"</t>
  </si>
  <si>
    <t>Mảng số nguyên</t>
  </si>
  <si>
    <t>Mảng rỗng</t>
  </si>
  <si>
    <t>For valid partion</t>
  </si>
  <si>
    <t>[1,2,6,9,7,8]</t>
  </si>
  <si>
    <t>[]</t>
  </si>
  <si>
    <t>Mảng số nguyên đối xứng</t>
  </si>
  <si>
    <t>Mảng chứa số thực</t>
  </si>
  <si>
    <t>Mảng số nguyên không đối xứng</t>
  </si>
  <si>
    <t>Mảng chứa chuỗi</t>
  </si>
  <si>
    <t>n &lt;= độ dài mảng a</t>
  </si>
  <si>
    <t>n &gt; độ dài mảng a</t>
  </si>
  <si>
    <t>[1,2,3,4,3,2,1]</t>
  </si>
  <si>
    <t>[1,2,3,4,5,6,1]</t>
  </si>
  <si>
    <t>[1,2,3,4.7,5,6,1.6]</t>
  </si>
  <si>
    <t>[1,2,"Tran",4,5,6,"Nguyen"]</t>
  </si>
  <si>
    <t>list</t>
  </si>
  <si>
    <t>Mảng số nguyên 1 chiều</t>
  </si>
  <si>
    <t xml:space="preserve">left </t>
  </si>
  <si>
    <t>Số nguyên [0 , right -1]</t>
  </si>
  <si>
    <t>&gt;= right</t>
  </si>
  <si>
    <t>right</t>
  </si>
  <si>
    <t>Số nguyên [0 , độ dài list -1]</t>
  </si>
  <si>
    <t>&gt;= độ dài list</t>
  </si>
  <si>
    <t>left</t>
  </si>
  <si>
    <t>[7, 2, 1, 6, 8, 5, 3, 4]</t>
  </si>
  <si>
    <t>[1, 2, 3, 4, 5, 6, 7, 8]</t>
  </si>
  <si>
    <t>[7, "Phan", 1, 6, 8, 5, 3, "Nguyen"]</t>
  </si>
  <si>
    <t>Thông báo lỗi : "Nhập mảng số nguyên"</t>
  </si>
  <si>
    <t>[7,23.756, 1, 6, 8, 5, 3, 15.6]</t>
  </si>
  <si>
    <t>Thông báo lỗi : "Left phải lớn hơn hoặc bằng 0"</t>
  </si>
  <si>
    <t>sfdsf</t>
  </si>
  <si>
    <t>Thông báo lỗi : "Right phải lớn hơn hoặc bằng 0 và nhỏ hơn độ dài List"</t>
  </si>
  <si>
    <t>vsagsgag</t>
  </si>
  <si>
    <t>Đặc tả:</t>
  </si>
  <si>
    <r>
      <rPr>
        <b/>
        <sz val="14"/>
        <color theme="1"/>
        <rFont val="Times New Roman"/>
        <charset val="134"/>
        <scheme val="major"/>
      </rPr>
      <t>Số hexa:</t>
    </r>
    <r>
      <rPr>
        <sz val="14"/>
        <color theme="1"/>
        <rFont val="Times New Roman"/>
        <charset val="134"/>
        <scheme val="major"/>
      </rPr>
      <t xml:space="preserve"> Một chuỗi ký tự bao gồm các chữ số từ 0 đến 9 và các ký tự từ A đến F (hoặc a đến f), không chứa khoảng trắng hoặc ký tự không hợp lệ.</t>
    </r>
  </si>
  <si>
    <t>Nếu không thỏa ràng buộc hệ thống sẽ báo lỗi "Vui lòng nhập lại số hexa" .Nếu đúng sau khi bấm button "Chuyển" kết quả sẽ được hiển thị ở ô textfield Số thập phân</t>
  </si>
  <si>
    <t>Conditions</t>
  </si>
  <si>
    <t>R1</t>
  </si>
  <si>
    <t>R2</t>
  </si>
  <si>
    <t>R3</t>
  </si>
  <si>
    <t>R4</t>
  </si>
  <si>
    <t>Cuộc gọi từ 18h00 đến trước 8h00 (giảm 50%)</t>
  </si>
  <si>
    <t>T</t>
  </si>
  <si>
    <t>F</t>
  </si>
  <si>
    <t>Thời gian gọi hơn 60 phút (15%)</t>
  </si>
  <si>
    <t>Action</t>
  </si>
  <si>
    <t>Discount</t>
  </si>
  <si>
    <t>#</t>
  </si>
  <si>
    <t>INPUT</t>
  </si>
  <si>
    <t>EXCEPTION OUTPUT</t>
  </si>
  <si>
    <t>Thời điểm bắt đầu cuộc gọi</t>
  </si>
  <si>
    <t>Thời gian cuộc gọi</t>
  </si>
  <si>
    <t>Giảm giá</t>
  </si>
  <si>
    <t>Chi phí trước giảm giá</t>
  </si>
  <si>
    <t>Tiền phải trả</t>
  </si>
  <si>
    <t>21h00</t>
  </si>
  <si>
    <t>$36.00</t>
  </si>
  <si>
    <t>$15.91</t>
  </si>
  <si>
    <t>21h01</t>
  </si>
  <si>
    <t>$12.00</t>
  </si>
  <si>
    <t>$6.24</t>
  </si>
  <si>
    <t>9h00</t>
  </si>
  <si>
    <t>$31.82</t>
  </si>
  <si>
    <t>$36.03</t>
  </si>
  <si>
    <t>$12.48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</si>
  <si>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</si>
  <si>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</si>
  <si>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</si>
  <si>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</si>
  <si>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</si>
  <si>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</si>
  <si>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</si>
  <si>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</si>
  <si>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</si>
  <si>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</si>
  <si>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</si>
  <si>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</si>
  <si>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</si>
  <si>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</si>
  <si>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</si>
  <si>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</si>
  <si>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</si>
  <si>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</si>
  <si>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</si>
  <si>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</si>
  <si>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Độ tuổi [21,27]</t>
  </si>
  <si>
    <t>Độ tuổi [28,80]</t>
  </si>
  <si>
    <t>Giới tính nam</t>
  </si>
  <si>
    <t>Giới tính nữ</t>
  </si>
  <si>
    <t xml:space="preserve">Hồ sơ có hơn 6 yêu cầu trong 2 năm </t>
  </si>
  <si>
    <t>t</t>
  </si>
  <si>
    <t>Hồ sơ không có yêu cầu trong 2 năm</t>
  </si>
  <si>
    <t>Hồ sơ có 1,2 hoặc 3 yêu cầu trong 2 năm</t>
  </si>
  <si>
    <t>Hồ sơ có 4,5 hoặc 6 yêu cầu trong 2 năm</t>
  </si>
  <si>
    <t>Tiền bảo hiểm</t>
  </si>
  <si>
    <t>X</t>
  </si>
  <si>
    <t>Cộng tiền</t>
  </si>
  <si>
    <t>$900,00</t>
  </si>
  <si>
    <t>$1.100,00</t>
  </si>
  <si>
    <t>$700,00</t>
  </si>
  <si>
    <t>$400,00</t>
  </si>
  <si>
    <t>Chú thích</t>
  </si>
  <si>
    <t>x</t>
  </si>
  <si>
    <t>không được tham gia</t>
  </si>
  <si>
    <t>Tuổi</t>
  </si>
  <si>
    <t>Giới tính</t>
  </si>
  <si>
    <t>Số yêu cầu trong 2 năm</t>
  </si>
  <si>
    <t>Nam</t>
  </si>
  <si>
    <t>Đóng 2% giá trị xe cộng với $900,00</t>
  </si>
  <si>
    <t>Đóng 2% giá trị xe cộng với $$1.100,00</t>
  </si>
  <si>
    <t>Nữ</t>
  </si>
  <si>
    <t>Đóng 2% giá trị xe cộng với $$700,00</t>
  </si>
  <si>
    <t>Đóng 2% giá trị xe cộng với $1.100,00</t>
  </si>
  <si>
    <t>Đóng 2% giá trị xe cộng với $400,00</t>
  </si>
  <si>
    <t>Đóng 2% giá trị xe cộng với $$900,00</t>
  </si>
  <si>
    <t>Đóng 2% giá trị xe cộng với $700,00</t>
  </si>
  <si>
    <t>Không được tham gia</t>
  </si>
  <si>
    <t>Nhập mã PIN</t>
  </si>
  <si>
    <t>không đúng</t>
  </si>
  <si>
    <t>đúng</t>
  </si>
  <si>
    <t xml:space="preserve">      đúng</t>
  </si>
  <si>
    <t xml:space="preserve">     chọn rút tiền</t>
  </si>
  <si>
    <t xml:space="preserve">      nhập tiền</t>
  </si>
  <si>
    <t>đủ</t>
  </si>
  <si>
    <t xml:space="preserve">       Trả tiền , trả thẻ</t>
  </si>
  <si>
    <t>1066469,8</t>
  </si>
  <si>
    <t>Assert.AreEqual failed. Expected:&lt;-1&gt;. Actual:&lt;1066469,8&gt;.</t>
  </si>
  <si>
    <t>Assert.AreEqual failed. Expected:&lt;-1&gt;. Actual:&lt;-81620&gt;.</t>
  </si>
  <si>
    <t>167899,6</t>
  </si>
  <si>
    <t>Assert.AreEqual failed. Expected:&lt;-1&gt;. Actual:&lt;167899,6&gt;.</t>
  </si>
  <si>
    <t>-1632,4</t>
  </si>
  <si>
    <t>Assert.AreEqual failed. Expected:&lt;-1&gt;. Actual:&lt;-1632,4&gt;.</t>
  </si>
  <si>
    <r>
      <t xml:space="preserve">[chiSoCu, + </t>
    </r>
    <r>
      <rPr>
        <sz val="14"/>
        <color indexed="8"/>
        <rFont val="Calibri"/>
        <charset val="134"/>
      </rPr>
      <t>∞</t>
    </r>
    <r>
      <rPr>
        <sz val="14"/>
        <color indexed="8"/>
        <rFont val="Times New Roman"/>
        <charset val="134"/>
      </rPr>
      <t>)</t>
    </r>
  </si>
  <si>
    <r>
      <t>[401, +</t>
    </r>
    <r>
      <rPr>
        <sz val="14"/>
        <color indexed="8"/>
        <rFont val="Calibri"/>
        <charset val="134"/>
      </rPr>
      <t>∞</t>
    </r>
    <r>
      <rPr>
        <sz val="14"/>
        <color indexed="8"/>
        <rFont val="Times New Roman"/>
        <charset val="134"/>
      </rPr>
      <t>)</t>
    </r>
  </si>
  <si>
    <t>-1 (trùng E23)</t>
  </si>
  <si>
    <t>&lt; chiSoCu (trùng E23)</t>
  </si>
  <si>
    <t>&lt; 0 (trùng E23)</t>
  </si>
  <si>
    <t>chiSoCu -1  (trùng G23)</t>
  </si>
  <si>
    <t>chiSoMoi (trùng F24)</t>
  </si>
  <si>
    <t>Assert.AreEqual failed. Expected:&lt;9&gt;. Actual:&lt;2147483647&gt;.</t>
  </si>
  <si>
    <t>Có phần tử trong mảng a =  2,147,483,647</t>
  </si>
  <si>
    <t>Có phần tử trong mảng a =  - 2,147,483,648</t>
  </si>
  <si>
    <t>[1,2,- 2147483648,4,5 ]</t>
  </si>
  <si>
    <t>[1,2,2147483647,4,5 ]</t>
  </si>
  <si>
    <t>For invalid partion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</si>
</sst>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4">
    <font>
      <sz val="11"/>
      <color theme="1"/>
      <name val="Arial"/>
      <charset val="134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charset val="134"/>
      <scheme val="minor"/>
    </font>
    <font>
      <b/>
      <sz val="14"/>
      <color indexed="8"/>
      <name val="Times New Roman"/>
      <charset val="134"/>
      <scheme val="major"/>
    </font>
    <font>
      <sz val="14"/>
      <color indexed="8"/>
      <name val="Times New Roman"/>
      <charset val="134"/>
      <scheme val="major"/>
    </font>
    <font>
      <sz val="14"/>
      <color theme="1"/>
      <name val="Times New Roman"/>
      <charset val="134"/>
      <scheme val="major"/>
    </font>
    <font>
      <b/>
      <sz val="14"/>
      <color theme="1"/>
      <name val="Times New Roman"/>
      <charset val="134"/>
      <scheme val="major"/>
    </font>
    <font>
      <b/>
      <sz val="14"/>
      <color rgb="FFFF0000"/>
      <name val="Times New Roman"/>
      <charset val="134"/>
      <scheme val="major"/>
    </font>
    <font>
      <b/>
      <sz val="14"/>
      <color theme="1"/>
      <name val="Times New Roman"/>
      <charset val="134"/>
    </font>
    <font>
      <b/>
      <sz val="11"/>
      <color rgb="FFFF0000"/>
      <name val="Arial"/>
      <charset val="134"/>
      <scheme val="minor"/>
    </font>
    <font>
      <sz val="14"/>
      <color theme="1"/>
      <name val="Times New Roman"/>
      <charset val="134"/>
    </font>
    <font>
      <b/>
      <sz val="14"/>
      <color rgb="FFFF0000"/>
      <name val="Times New Roman"/>
      <charset val="134"/>
    </font>
    <font>
      <b/>
      <sz val="11"/>
      <color theme="1"/>
      <name val="Arial"/>
      <charset val="134"/>
      <scheme val="minor"/>
    </font>
    <font>
      <sz val="14"/>
      <name val="Times New Roman"/>
      <charset val="134"/>
    </font>
    <font>
      <sz val="14"/>
      <color theme="1"/>
      <name val="Arial"/>
      <charset val="134"/>
      <scheme val="minor"/>
    </font>
    <font>
      <b/>
      <u/>
      <sz val="14"/>
      <color rgb="FFFF0000"/>
      <name val="Times New Roman"/>
      <charset val="134"/>
    </font>
    <font>
      <sz val="14"/>
      <color rgb="FFFF0000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u/>
      <sz val="11"/>
      <color theme="10"/>
      <name val="Arial"/>
      <charset val="134"/>
      <scheme val="minor"/>
    </font>
    <font>
      <sz val="14"/>
      <color theme="1"/>
      <name val="Calibri"/>
      <charset val="134"/>
    </font>
    <font>
      <sz val="11"/>
      <color indexed="8"/>
      <name val="Calibri"/>
      <charset val="134"/>
    </font>
    <font>
      <sz val="14"/>
      <color indexed="8"/>
      <name val="Times New Roman"/>
      <charset val="134"/>
    </font>
    <font>
      <b/>
      <sz val="14"/>
      <color indexed="8"/>
      <name val="Times New Roman"/>
      <charset val="134"/>
    </font>
    <font>
      <b/>
      <sz val="14"/>
      <color indexed="10"/>
      <name val="Times New Roman"/>
      <charset val="134"/>
    </font>
    <font>
      <sz val="14"/>
      <color indexed="8"/>
      <name val="Calibri"/>
      <charset val="134"/>
    </font>
    <font>
      <sz val="14"/>
      <color rgb="FFFF0000"/>
      <name val="Times New Roman"/>
      <family val="1"/>
      <charset val="163"/>
    </font>
    <font>
      <b/>
      <sz val="14"/>
      <color indexed="8"/>
      <name val="Times New Roman"/>
      <family val="1"/>
      <charset val="163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4"/>
      <color theme="1"/>
      <name val="Times New Roman"/>
      <family val="1"/>
      <charset val="163"/>
      <scheme val="major"/>
    </font>
    <font>
      <sz val="8"/>
      <name val="Arial"/>
      <family val="2"/>
      <charset val="163"/>
      <scheme val="minor"/>
    </font>
    <font>
      <sz val="14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33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2" fillId="0" borderId="3" xfId="0" applyFont="1" applyBorder="1"/>
    <xf numFmtId="0" fontId="3" fillId="2" borderId="3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/>
    <xf numFmtId="0" fontId="0" fillId="0" borderId="3" xfId="0" applyBorder="1"/>
    <xf numFmtId="20" fontId="4" fillId="0" borderId="3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/>
    <xf numFmtId="0" fontId="0" fillId="0" borderId="3" xfId="0" applyFill="1" applyBorder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9" fontId="4" fillId="0" borderId="3" xfId="0" applyNumberFormat="1" applyFont="1" applyFill="1" applyBorder="1" applyAlignment="1" applyProtection="1">
      <alignment horizontal="center" vertical="center"/>
    </xf>
    <xf numFmtId="9" fontId="4" fillId="0" borderId="3" xfId="0" applyNumberFormat="1" applyFont="1" applyFill="1" applyBorder="1" applyAlignment="1" applyProtection="1">
      <alignment horizontal="righ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6" fillId="0" borderId="3" xfId="0" applyFont="1" applyBorder="1"/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/>
    <xf numFmtId="0" fontId="5" fillId="4" borderId="3" xfId="0" applyFont="1" applyFill="1" applyBorder="1"/>
    <xf numFmtId="0" fontId="5" fillId="0" borderId="3" xfId="0" applyFont="1" applyFill="1" applyBorder="1"/>
    <xf numFmtId="0" fontId="8" fillId="3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vertical="center"/>
    </xf>
    <xf numFmtId="0" fontId="9" fillId="4" borderId="3" xfId="0" applyFont="1" applyFill="1" applyBorder="1"/>
    <xf numFmtId="0" fontId="0" fillId="0" borderId="0" xfId="0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5" borderId="3" xfId="0" applyFont="1" applyFill="1" applyBorder="1"/>
    <xf numFmtId="0" fontId="6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0" fillId="0" borderId="0" xfId="0" applyFont="1"/>
    <xf numFmtId="0" fontId="10" fillId="0" borderId="3" xfId="0" applyFont="1" applyBorder="1" applyAlignment="1">
      <alignment horizontal="left" vertical="center"/>
    </xf>
    <xf numFmtId="0" fontId="10" fillId="0" borderId="3" xfId="0" applyFont="1" applyBorder="1"/>
    <xf numFmtId="0" fontId="8" fillId="5" borderId="3" xfId="0" applyFont="1" applyFill="1" applyBorder="1"/>
    <xf numFmtId="0" fontId="10" fillId="5" borderId="3" xfId="0" applyFont="1" applyFill="1" applyBorder="1"/>
    <xf numFmtId="0" fontId="10" fillId="5" borderId="3" xfId="0" applyFont="1" applyFill="1" applyBorder="1" applyAlignment="1">
      <alignment horizontal="right"/>
    </xf>
    <xf numFmtId="0" fontId="10" fillId="5" borderId="3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right"/>
    </xf>
    <xf numFmtId="0" fontId="10" fillId="0" borderId="0" xfId="0" applyFont="1" applyFill="1" applyBorder="1"/>
    <xf numFmtId="0" fontId="8" fillId="3" borderId="7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3" xfId="0" applyFont="1" applyFill="1" applyBorder="1"/>
    <xf numFmtId="0" fontId="10" fillId="0" borderId="3" xfId="0" applyFont="1" applyFill="1" applyBorder="1"/>
    <xf numFmtId="0" fontId="10" fillId="0" borderId="0" xfId="0" applyFont="1" applyBorder="1"/>
    <xf numFmtId="0" fontId="10" fillId="6" borderId="3" xfId="0" applyFont="1" applyFill="1" applyBorder="1"/>
    <xf numFmtId="0" fontId="10" fillId="0" borderId="3" xfId="0" applyFont="1" applyFill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1" fillId="4" borderId="3" xfId="0" applyFont="1" applyFill="1" applyBorder="1"/>
    <xf numFmtId="0" fontId="8" fillId="0" borderId="3" xfId="0" applyFont="1" applyBorder="1" applyAlignment="1">
      <alignment horizontal="left" vertical="center"/>
    </xf>
    <xf numFmtId="0" fontId="10" fillId="0" borderId="0" xfId="0" applyFont="1" applyAlignment="1"/>
    <xf numFmtId="0" fontId="8" fillId="0" borderId="3" xfId="0" applyFont="1" applyBorder="1" applyAlignment="1">
      <alignment vertical="center"/>
    </xf>
    <xf numFmtId="0" fontId="10" fillId="6" borderId="3" xfId="0" applyFont="1" applyFill="1" applyBorder="1" applyAlignment="1">
      <alignment vertical="center"/>
    </xf>
    <xf numFmtId="0" fontId="12" fillId="0" borderId="0" xfId="0" applyFont="1"/>
    <xf numFmtId="0" fontId="8" fillId="0" borderId="3" xfId="0" applyFont="1" applyBorder="1"/>
    <xf numFmtId="0" fontId="8" fillId="0" borderId="0" xfId="0" applyFont="1" applyBorder="1" applyAlignment="1">
      <alignment vertical="center"/>
    </xf>
    <xf numFmtId="0" fontId="10" fillId="0" borderId="0" xfId="0" applyFont="1" applyBorder="1" applyAlignment="1"/>
    <xf numFmtId="0" fontId="8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NumberFormat="1" applyFont="1" applyBorder="1" applyAlignment="1">
      <alignment horizontal="right"/>
    </xf>
    <xf numFmtId="0" fontId="10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49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20" fontId="10" fillId="0" borderId="0" xfId="0" applyNumberFormat="1" applyFont="1" applyBorder="1" applyAlignment="1">
      <alignment horizontal="right"/>
    </xf>
    <xf numFmtId="0" fontId="8" fillId="0" borderId="0" xfId="0" applyFont="1" applyBorder="1" applyAlignment="1"/>
    <xf numFmtId="0" fontId="8" fillId="5" borderId="3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/>
    </xf>
    <xf numFmtId="0" fontId="10" fillId="0" borderId="3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4" fillId="0" borderId="3" xfId="0" applyFont="1" applyBorder="1"/>
    <xf numFmtId="0" fontId="10" fillId="0" borderId="1" xfId="0" applyFont="1" applyBorder="1"/>
    <xf numFmtId="0" fontId="10" fillId="0" borderId="3" xfId="0" applyNumberFormat="1" applyFont="1" applyBorder="1" applyAlignment="1">
      <alignment horizontal="right"/>
    </xf>
    <xf numFmtId="49" fontId="10" fillId="0" borderId="3" xfId="0" applyNumberFormat="1" applyFont="1" applyBorder="1" applyAlignment="1">
      <alignment horizontal="right"/>
    </xf>
    <xf numFmtId="20" fontId="10" fillId="0" borderId="3" xfId="0" applyNumberFormat="1" applyFont="1" applyBorder="1" applyAlignment="1">
      <alignment horizontal="right"/>
    </xf>
    <xf numFmtId="0" fontId="10" fillId="0" borderId="1" xfId="0" applyFont="1" applyFill="1" applyBorder="1"/>
    <xf numFmtId="0" fontId="15" fillId="4" borderId="3" xfId="1" applyFont="1" applyFill="1" applyBorder="1"/>
    <xf numFmtId="0" fontId="16" fillId="4" borderId="3" xfId="0" applyFont="1" applyFill="1" applyBorder="1"/>
    <xf numFmtId="0" fontId="10" fillId="0" borderId="0" xfId="0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46" fontId="0" fillId="0" borderId="0" xfId="0" applyNumberFormat="1"/>
    <xf numFmtId="0" fontId="10" fillId="0" borderId="5" xfId="0" applyFont="1" applyBorder="1"/>
    <xf numFmtId="49" fontId="10" fillId="0" borderId="5" xfId="0" applyNumberFormat="1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3" xfId="0" applyNumberFormat="1" applyFont="1" applyBorder="1" applyAlignment="1">
      <alignment horizontal="right" vertical="center"/>
    </xf>
    <xf numFmtId="20" fontId="10" fillId="5" borderId="3" xfId="0" applyNumberFormat="1" applyFont="1" applyFill="1" applyBorder="1" applyAlignment="1">
      <alignment horizontal="right"/>
    </xf>
    <xf numFmtId="49" fontId="10" fillId="5" borderId="3" xfId="0" applyNumberFormat="1" applyFont="1" applyFill="1" applyBorder="1" applyAlignment="1">
      <alignment horizontal="right"/>
    </xf>
    <xf numFmtId="0" fontId="11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20" fontId="11" fillId="4" borderId="3" xfId="0" applyNumberFormat="1" applyFont="1" applyFill="1" applyBorder="1" applyAlignment="1">
      <alignment horizontal="right"/>
    </xf>
    <xf numFmtId="20" fontId="11" fillId="4" borderId="3" xfId="0" applyNumberFormat="1" applyFont="1" applyFill="1" applyBorder="1" applyAlignment="1">
      <alignment horizontal="left"/>
    </xf>
    <xf numFmtId="20" fontId="10" fillId="4" borderId="3" xfId="0" applyNumberFormat="1" applyFont="1" applyFill="1" applyBorder="1" applyAlignment="1">
      <alignment horizontal="right"/>
    </xf>
    <xf numFmtId="0" fontId="19" fillId="0" borderId="0" xfId="0" applyFont="1" applyBorder="1" applyAlignment="1">
      <alignment vertical="center"/>
    </xf>
    <xf numFmtId="0" fontId="19" fillId="0" borderId="0" xfId="0" applyFont="1" applyBorder="1"/>
    <xf numFmtId="0" fontId="23" fillId="0" borderId="0" xfId="0" applyNumberFormat="1" applyFont="1" applyFill="1" applyBorder="1" applyAlignment="1" applyProtection="1"/>
    <xf numFmtId="0" fontId="23" fillId="0" borderId="18" xfId="0" applyNumberFormat="1" applyFont="1" applyFill="1" applyBorder="1" applyAlignment="1" applyProtection="1"/>
    <xf numFmtId="0" fontId="24" fillId="8" borderId="18" xfId="0" applyNumberFormat="1" applyFont="1" applyFill="1" applyBorder="1" applyAlignment="1" applyProtection="1">
      <alignment horizontal="center" vertical="center"/>
    </xf>
    <xf numFmtId="0" fontId="24" fillId="8" borderId="18" xfId="0" applyNumberFormat="1" applyFont="1" applyFill="1" applyBorder="1" applyAlignment="1" applyProtection="1">
      <alignment vertical="center"/>
    </xf>
    <xf numFmtId="0" fontId="23" fillId="9" borderId="18" xfId="0" applyNumberFormat="1" applyFont="1" applyFill="1" applyBorder="1" applyAlignment="1" applyProtection="1"/>
    <xf numFmtId="0" fontId="23" fillId="9" borderId="21" xfId="0" applyNumberFormat="1" applyFont="1" applyFill="1" applyBorder="1" applyAlignment="1" applyProtection="1"/>
    <xf numFmtId="0" fontId="23" fillId="9" borderId="16" xfId="0" applyNumberFormat="1" applyFont="1" applyFill="1" applyBorder="1" applyAlignment="1" applyProtection="1"/>
    <xf numFmtId="0" fontId="23" fillId="9" borderId="0" xfId="0" applyNumberFormat="1" applyFont="1" applyFill="1" applyBorder="1" applyAlignment="1" applyProtection="1"/>
    <xf numFmtId="0" fontId="22" fillId="0" borderId="18" xfId="0" applyNumberFormat="1" applyFont="1" applyFill="1" applyBorder="1" applyAlignment="1" applyProtection="1"/>
    <xf numFmtId="0" fontId="25" fillId="4" borderId="18" xfId="0" applyNumberFormat="1" applyFont="1" applyFill="1" applyBorder="1" applyAlignment="1" applyProtection="1"/>
    <xf numFmtId="0" fontId="24" fillId="8" borderId="21" xfId="0" applyNumberFormat="1" applyFont="1" applyFill="1" applyBorder="1" applyAlignment="1" applyProtection="1">
      <alignment horizontal="center" vertical="center"/>
    </xf>
    <xf numFmtId="0" fontId="24" fillId="0" borderId="20" xfId="0" applyNumberFormat="1" applyFont="1" applyFill="1" applyBorder="1" applyAlignment="1" applyProtection="1">
      <alignment horizontal="left" vertical="center"/>
    </xf>
    <xf numFmtId="49" fontId="27" fillId="4" borderId="18" xfId="0" applyNumberFormat="1" applyFont="1" applyFill="1" applyBorder="1" applyAlignment="1" applyProtection="1"/>
    <xf numFmtId="0" fontId="27" fillId="4" borderId="18" xfId="0" applyNumberFormat="1" applyFont="1" applyFill="1" applyBorder="1" applyAlignment="1" applyProtection="1"/>
    <xf numFmtId="0" fontId="29" fillId="0" borderId="3" xfId="0" applyFont="1" applyBorder="1"/>
    <xf numFmtId="0" fontId="31" fillId="7" borderId="3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vertical="center"/>
    </xf>
    <xf numFmtId="0" fontId="0" fillId="5" borderId="3" xfId="0" applyFill="1" applyBorder="1" applyAlignment="1"/>
    <xf numFmtId="3" fontId="2" fillId="0" borderId="3" xfId="0" applyNumberFormat="1" applyFont="1" applyFill="1" applyBorder="1" applyAlignment="1">
      <alignment vertic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29" fillId="0" borderId="0" xfId="0" applyFont="1" applyFill="1" applyBorder="1"/>
    <xf numFmtId="0" fontId="0" fillId="0" borderId="3" xfId="0" applyBorder="1" applyAlignment="1"/>
    <xf numFmtId="0" fontId="0" fillId="10" borderId="3" xfId="0" applyFill="1" applyBorder="1"/>
    <xf numFmtId="3" fontId="2" fillId="10" borderId="3" xfId="0" applyNumberFormat="1" applyFont="1" applyFill="1" applyBorder="1" applyAlignment="1">
      <alignment vertical="center"/>
    </xf>
    <xf numFmtId="0" fontId="8" fillId="5" borderId="3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1" fillId="4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5" borderId="3" xfId="0" applyFont="1" applyFill="1" applyBorder="1" applyAlignment="1">
      <alignment horizontal="right"/>
    </xf>
    <xf numFmtId="0" fontId="11" fillId="4" borderId="3" xfId="0" applyFont="1" applyFill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3" fillId="0" borderId="16" xfId="0" applyNumberFormat="1" applyFont="1" applyFill="1" applyBorder="1" applyAlignment="1" applyProtection="1">
      <alignment horizontal="center" vertical="center"/>
    </xf>
    <xf numFmtId="0" fontId="23" fillId="0" borderId="17" xfId="0" applyNumberFormat="1" applyFont="1" applyFill="1" applyBorder="1" applyAlignment="1" applyProtection="1">
      <alignment horizontal="center" vertical="center"/>
    </xf>
    <xf numFmtId="0" fontId="23" fillId="0" borderId="23" xfId="0" applyNumberFormat="1" applyFont="1" applyFill="1" applyBorder="1" applyAlignment="1" applyProtection="1">
      <alignment horizontal="center" vertical="center"/>
    </xf>
    <xf numFmtId="0" fontId="24" fillId="0" borderId="20" xfId="0" applyNumberFormat="1" applyFont="1" applyFill="1" applyBorder="1" applyAlignment="1" applyProtection="1">
      <alignment horizontal="left" vertical="center" wrapText="1"/>
    </xf>
    <xf numFmtId="0" fontId="24" fillId="0" borderId="26" xfId="0" applyNumberFormat="1" applyFont="1" applyFill="1" applyBorder="1" applyAlignment="1" applyProtection="1">
      <alignment horizontal="left" vertical="center" wrapText="1"/>
    </xf>
    <xf numFmtId="0" fontId="24" fillId="0" borderId="21" xfId="0" applyNumberFormat="1" applyFont="1" applyFill="1" applyBorder="1" applyAlignment="1" applyProtection="1">
      <alignment horizontal="left" vertical="center" wrapText="1"/>
    </xf>
    <xf numFmtId="0" fontId="23" fillId="0" borderId="17" xfId="0" applyNumberFormat="1" applyFont="1" applyFill="1" applyBorder="1" applyAlignment="1" applyProtection="1">
      <alignment horizontal="center"/>
    </xf>
    <xf numFmtId="0" fontId="23" fillId="0" borderId="23" xfId="0" applyNumberFormat="1" applyFont="1" applyFill="1" applyBorder="1" applyAlignment="1" applyProtection="1">
      <alignment horizontal="center"/>
    </xf>
    <xf numFmtId="0" fontId="24" fillId="8" borderId="16" xfId="0" applyNumberFormat="1" applyFont="1" applyFill="1" applyBorder="1" applyAlignment="1" applyProtection="1">
      <alignment horizontal="center" vertical="center"/>
    </xf>
    <xf numFmtId="0" fontId="24" fillId="8" borderId="17" xfId="0" applyNumberFormat="1" applyFont="1" applyFill="1" applyBorder="1" applyAlignment="1" applyProtection="1">
      <alignment horizontal="center" vertical="center"/>
    </xf>
    <xf numFmtId="0" fontId="24" fillId="8" borderId="23" xfId="0" applyNumberFormat="1" applyFont="1" applyFill="1" applyBorder="1" applyAlignment="1" applyProtection="1">
      <alignment horizontal="center" vertical="center"/>
    </xf>
    <xf numFmtId="0" fontId="24" fillId="8" borderId="24" xfId="0" applyNumberFormat="1" applyFont="1" applyFill="1" applyBorder="1" applyAlignment="1" applyProtection="1">
      <alignment horizontal="center" vertical="center"/>
    </xf>
    <xf numFmtId="0" fontId="24" fillId="8" borderId="25" xfId="0" applyNumberFormat="1" applyFont="1" applyFill="1" applyBorder="1" applyAlignment="1" applyProtection="1">
      <alignment horizontal="center" vertical="center"/>
    </xf>
    <xf numFmtId="0" fontId="24" fillId="8" borderId="27" xfId="0" applyNumberFormat="1" applyFont="1" applyFill="1" applyBorder="1" applyAlignment="1" applyProtection="1">
      <alignment horizontal="center" vertical="center"/>
    </xf>
    <xf numFmtId="0" fontId="24" fillId="0" borderId="20" xfId="0" applyNumberFormat="1" applyFont="1" applyFill="1" applyBorder="1" applyAlignment="1" applyProtection="1">
      <alignment horizontal="left" vertical="center"/>
    </xf>
    <xf numFmtId="0" fontId="24" fillId="0" borderId="26" xfId="0" applyNumberFormat="1" applyFont="1" applyFill="1" applyBorder="1" applyAlignment="1" applyProtection="1">
      <alignment horizontal="left" vertical="center"/>
    </xf>
    <xf numFmtId="0" fontId="23" fillId="0" borderId="16" xfId="0" applyNumberFormat="1" applyFont="1" applyFill="1" applyBorder="1" applyAlignment="1" applyProtection="1">
      <alignment horizontal="center"/>
    </xf>
    <xf numFmtId="0" fontId="24" fillId="0" borderId="20" xfId="0" applyNumberFormat="1" applyFont="1" applyFill="1" applyBorder="1" applyAlignment="1" applyProtection="1">
      <alignment horizontal="center" vertical="center"/>
    </xf>
    <xf numFmtId="0" fontId="24" fillId="0" borderId="26" xfId="0" applyNumberFormat="1" applyFont="1" applyFill="1" applyBorder="1" applyAlignment="1" applyProtection="1">
      <alignment horizontal="center" vertical="center"/>
    </xf>
    <xf numFmtId="0" fontId="23" fillId="0" borderId="16" xfId="0" applyNumberFormat="1" applyFont="1" applyFill="1" applyBorder="1" applyAlignment="1" applyProtection="1">
      <alignment horizontal="right"/>
    </xf>
    <xf numFmtId="0" fontId="23" fillId="0" borderId="17" xfId="0" applyNumberFormat="1" applyFont="1" applyFill="1" applyBorder="1" applyAlignment="1" applyProtection="1">
      <alignment horizontal="right"/>
    </xf>
    <xf numFmtId="0" fontId="24" fillId="0" borderId="21" xfId="0" applyNumberFormat="1" applyFont="1" applyFill="1" applyBorder="1" applyAlignment="1" applyProtection="1">
      <alignment horizontal="left" vertical="center"/>
    </xf>
    <xf numFmtId="0" fontId="24" fillId="9" borderId="20" xfId="0" applyNumberFormat="1" applyFont="1" applyFill="1" applyBorder="1" applyAlignment="1" applyProtection="1">
      <alignment horizontal="center" vertical="center"/>
    </xf>
    <xf numFmtId="0" fontId="24" fillId="9" borderId="26" xfId="0" applyNumberFormat="1" applyFont="1" applyFill="1" applyBorder="1" applyAlignment="1" applyProtection="1">
      <alignment horizontal="center" vertical="center"/>
    </xf>
    <xf numFmtId="0" fontId="24" fillId="9" borderId="21" xfId="0" applyNumberFormat="1" applyFont="1" applyFill="1" applyBorder="1" applyAlignment="1" applyProtection="1">
      <alignment horizontal="center" vertical="center"/>
    </xf>
    <xf numFmtId="0" fontId="23" fillId="9" borderId="16" xfId="0" applyNumberFormat="1" applyFont="1" applyFill="1" applyBorder="1" applyAlignment="1" applyProtection="1">
      <alignment horizontal="right"/>
    </xf>
    <xf numFmtId="0" fontId="23" fillId="9" borderId="17" xfId="0" applyNumberFormat="1" applyFont="1" applyFill="1" applyBorder="1" applyAlignment="1" applyProtection="1">
      <alignment horizontal="right"/>
    </xf>
    <xf numFmtId="0" fontId="24" fillId="9" borderId="20" xfId="0" applyNumberFormat="1" applyFont="1" applyFill="1" applyBorder="1" applyAlignment="1" applyProtection="1">
      <alignment horizontal="left" vertical="center"/>
    </xf>
    <xf numFmtId="0" fontId="24" fillId="9" borderId="26" xfId="0" applyNumberFormat="1" applyFont="1" applyFill="1" applyBorder="1" applyAlignment="1" applyProtection="1">
      <alignment horizontal="left" vertical="center"/>
    </xf>
    <xf numFmtId="0" fontId="24" fillId="9" borderId="21" xfId="0" applyNumberFormat="1" applyFont="1" applyFill="1" applyBorder="1" applyAlignment="1" applyProtection="1">
      <alignment horizontal="left" vertical="center"/>
    </xf>
    <xf numFmtId="0" fontId="24" fillId="8" borderId="20" xfId="0" applyNumberFormat="1" applyFont="1" applyFill="1" applyBorder="1" applyAlignment="1" applyProtection="1">
      <alignment horizontal="center" vertical="center"/>
    </xf>
    <xf numFmtId="0" fontId="24" fillId="8" borderId="21" xfId="0" applyNumberFormat="1" applyFont="1" applyFill="1" applyBorder="1" applyAlignment="1" applyProtection="1">
      <alignment horizontal="center" vertical="center"/>
    </xf>
    <xf numFmtId="0" fontId="24" fillId="8" borderId="22" xfId="0" applyNumberFormat="1" applyFont="1" applyFill="1" applyBorder="1" applyAlignment="1" applyProtection="1">
      <alignment horizontal="center" vertical="center"/>
    </xf>
    <xf numFmtId="0" fontId="24" fillId="8" borderId="19" xfId="0" applyNumberFormat="1" applyFont="1" applyFill="1" applyBorder="1" applyAlignment="1" applyProtection="1">
      <alignment horizontal="center" vertical="center"/>
    </xf>
    <xf numFmtId="0" fontId="28" fillId="7" borderId="20" xfId="0" applyNumberFormat="1" applyFont="1" applyFill="1" applyBorder="1" applyAlignment="1" applyProtection="1">
      <alignment horizontal="center" vertical="center"/>
    </xf>
    <xf numFmtId="0" fontId="28" fillId="7" borderId="21" xfId="0" applyNumberFormat="1" applyFont="1" applyFill="1" applyBorder="1" applyAlignment="1" applyProtection="1">
      <alignment horizontal="center" vertical="center"/>
    </xf>
    <xf numFmtId="0" fontId="11" fillId="4" borderId="3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5" borderId="3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0" borderId="3" xfId="0" applyFont="1" applyBorder="1" applyAlignment="1"/>
    <xf numFmtId="0" fontId="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30" fillId="0" borderId="5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9" fillId="10" borderId="5" xfId="0" applyFont="1" applyFill="1" applyBorder="1" applyAlignment="1">
      <alignment horizontal="center" vertical="center"/>
    </xf>
    <xf numFmtId="0" fontId="29" fillId="10" borderId="7" xfId="0" applyFont="1" applyFill="1" applyBorder="1" applyAlignment="1">
      <alignment horizontal="center" vertical="center"/>
    </xf>
    <xf numFmtId="0" fontId="29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4" fillId="0" borderId="5" xfId="0" applyNumberFormat="1" applyFont="1" applyFill="1" applyBorder="1" applyAlignment="1" applyProtection="1">
      <alignment horizontal="left" vertical="center"/>
    </xf>
    <xf numFmtId="0" fontId="4" fillId="0" borderId="8" xfId="0" applyNumberFormat="1" applyFont="1" applyFill="1" applyBorder="1" applyAlignment="1" applyProtection="1">
      <alignment horizontal="left" vertical="center"/>
    </xf>
    <xf numFmtId="0" fontId="4" fillId="0" borderId="7" xfId="0" applyNumberFormat="1" applyFont="1" applyFill="1" applyBorder="1" applyAlignment="1" applyProtection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right"/>
    </xf>
    <xf numFmtId="0" fontId="4" fillId="0" borderId="4" xfId="0" applyNumberFormat="1" applyFont="1" applyFill="1" applyBorder="1" applyAlignment="1" applyProtection="1">
      <alignment horizontal="right"/>
    </xf>
    <xf numFmtId="164" fontId="4" fillId="0" borderId="4" xfId="0" applyNumberFormat="1" applyFont="1" applyFill="1" applyBorder="1" applyAlignment="1" applyProtection="1">
      <alignment horizontal="right"/>
    </xf>
    <xf numFmtId="164" fontId="4" fillId="0" borderId="2" xfId="0" applyNumberFormat="1" applyFont="1" applyFill="1" applyBorder="1" applyAlignment="1" applyProtection="1">
      <alignment horizontal="right"/>
    </xf>
    <xf numFmtId="165" fontId="4" fillId="0" borderId="1" xfId="0" applyNumberFormat="1" applyFont="1" applyFill="1" applyBorder="1" applyAlignment="1" applyProtection="1">
      <alignment horizontal="right"/>
    </xf>
    <xf numFmtId="165" fontId="4" fillId="0" borderId="2" xfId="0" applyNumberFormat="1" applyFont="1" applyFill="1" applyBorder="1" applyAlignment="1" applyProtection="1">
      <alignment horizontal="right"/>
    </xf>
    <xf numFmtId="20" fontId="4" fillId="0" borderId="1" xfId="0" applyNumberFormat="1" applyFont="1" applyFill="1" applyBorder="1" applyAlignment="1" applyProtection="1">
      <alignment horizontal="center"/>
    </xf>
    <xf numFmtId="20" fontId="4" fillId="0" borderId="2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left"/>
    </xf>
    <xf numFmtId="0" fontId="3" fillId="2" borderId="2" xfId="0" applyNumberFormat="1" applyFont="1" applyFill="1" applyBorder="1" applyAlignment="1" applyProtection="1">
      <alignment horizontal="left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right"/>
    </xf>
    <xf numFmtId="164" fontId="4" fillId="0" borderId="3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Border="1" applyAlignment="1" applyProtection="1">
      <alignment horizontal="left" vertical="center"/>
    </xf>
    <xf numFmtId="0" fontId="3" fillId="2" borderId="2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left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/>
    <xf numFmtId="0" fontId="1" fillId="0" borderId="3" xfId="0" applyFont="1" applyFill="1" applyBorder="1" applyAlignment="1">
      <alignment vertical="center"/>
    </xf>
    <xf numFmtId="0" fontId="33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48072</xdr:colOff>
      <xdr:row>0</xdr:row>
      <xdr:rowOff>71719</xdr:rowOff>
    </xdr:from>
    <xdr:to>
      <xdr:col>2</xdr:col>
      <xdr:colOff>1990165</xdr:colOff>
      <xdr:row>21</xdr:row>
      <xdr:rowOff>150023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1120"/>
          <a:ext cx="6654800" cy="39573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843623</xdr:colOff>
      <xdr:row>4</xdr:row>
      <xdr:rowOff>17566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02300" cy="931545"/>
        </a:xfrm>
        <a:prstGeom prst="rect">
          <a:avLst/>
        </a:prstGeom>
      </xdr:spPr>
    </xdr:pic>
    <xdr:clientData/>
  </xdr:twoCellAnchor>
  <xdr:twoCellAnchor editAs="oneCell">
    <xdr:from>
      <xdr:col>0</xdr:col>
      <xdr:colOff>197223</xdr:colOff>
      <xdr:row>4</xdr:row>
      <xdr:rowOff>68582</xdr:rowOff>
    </xdr:from>
    <xdr:to>
      <xdr:col>4</xdr:col>
      <xdr:colOff>453613</xdr:colOff>
      <xdr:row>15</xdr:row>
      <xdr:rowOff>59239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850" y="982980"/>
          <a:ext cx="5115560" cy="25050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358612</xdr:colOff>
      <xdr:row>18</xdr:row>
      <xdr:rowOff>168011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33315" cy="428244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8</xdr:row>
      <xdr:rowOff>69833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13655" cy="1532255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8</xdr:row>
      <xdr:rowOff>160020</xdr:rowOff>
    </xdr:from>
    <xdr:to>
      <xdr:col>4</xdr:col>
      <xdr:colOff>571500</xdr:colOff>
      <xdr:row>13</xdr:row>
      <xdr:rowOff>106747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" y="1623060"/>
          <a:ext cx="3808730" cy="8610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1029061</xdr:colOff>
      <xdr:row>15</xdr:row>
      <xdr:rowOff>129779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69690" cy="287274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421660</xdr:colOff>
      <xdr:row>15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97115" cy="3566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5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56480" cy="12268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129540</xdr:rowOff>
    </xdr:from>
    <xdr:to>
      <xdr:col>7</xdr:col>
      <xdr:colOff>251461</xdr:colOff>
      <xdr:row>14</xdr:row>
      <xdr:rowOff>91141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5340"/>
          <a:ext cx="4500880" cy="24758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716843</xdr:colOff>
      <xdr:row>13</xdr:row>
      <xdr:rowOff>129809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18200" cy="310134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305866</xdr:colOff>
      <xdr:row>17</xdr:row>
      <xdr:rowOff>11651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38775" cy="312039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17</xdr:row>
      <xdr:rowOff>68579</xdr:rowOff>
    </xdr:from>
    <xdr:to>
      <xdr:col>5</xdr:col>
      <xdr:colOff>321106</xdr:colOff>
      <xdr:row>30</xdr:row>
      <xdr:rowOff>71006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" y="3176905"/>
          <a:ext cx="5431155" cy="237998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167640</xdr:colOff>
      <xdr:row>8</xdr:row>
      <xdr:rowOff>103126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05400" cy="1565910"/>
        </a:xfrm>
        <a:prstGeom prst="rect">
          <a:avLst/>
        </a:prstGeom>
      </xdr:spPr>
    </xdr:pic>
    <xdr:clientData/>
  </xdr:twoCellAnchor>
  <xdr:twoCellAnchor>
    <xdr:from>
      <xdr:col>0</xdr:col>
      <xdr:colOff>388620</xdr:colOff>
      <xdr:row>12</xdr:row>
      <xdr:rowOff>30480</xdr:rowOff>
    </xdr:from>
    <xdr:to>
      <xdr:col>1</xdr:col>
      <xdr:colOff>571500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388620" y="2225040"/>
          <a:ext cx="800100" cy="6705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571500</xdr:colOff>
      <xdr:row>14</xdr:row>
      <xdr:rowOff>3810</xdr:rowOff>
    </xdr:from>
    <xdr:to>
      <xdr:col>3</xdr:col>
      <xdr:colOff>152400</xdr:colOff>
      <xdr:row>14</xdr:row>
      <xdr:rowOff>7620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CxnSpPr>
          <a:stCxn id="3" idx="6"/>
        </xdr:cNvCxnSpPr>
      </xdr:nvCxnSpPr>
      <xdr:spPr>
        <a:xfrm>
          <a:off x="1188720" y="2564130"/>
          <a:ext cx="81534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160020</xdr:colOff>
      <xdr:row>12</xdr:row>
      <xdr:rowOff>38100</xdr:rowOff>
    </xdr:from>
    <xdr:to>
      <xdr:col>4</xdr:col>
      <xdr:colOff>342900</xdr:colOff>
      <xdr:row>15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>
          <a:off x="2011680" y="2232660"/>
          <a:ext cx="800100" cy="6705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Đợi</a:t>
          </a:r>
          <a:r>
            <a:rPr lang="en-US" sz="1100" baseline="0"/>
            <a:t> mã PIN 1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342900</xdr:colOff>
      <xdr:row>14</xdr:row>
      <xdr:rowOff>3810</xdr:rowOff>
    </xdr:from>
    <xdr:to>
      <xdr:col>6</xdr:col>
      <xdr:colOff>464820</xdr:colOff>
      <xdr:row>14</xdr:row>
      <xdr:rowOff>11430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2811780" y="2564130"/>
          <a:ext cx="13563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464820</xdr:colOff>
      <xdr:row>12</xdr:row>
      <xdr:rowOff>38100</xdr:rowOff>
    </xdr:from>
    <xdr:to>
      <xdr:col>7</xdr:col>
      <xdr:colOff>632460</xdr:colOff>
      <xdr:row>15</xdr:row>
      <xdr:rowOff>144780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>
          <a:off x="4168140" y="2232660"/>
          <a:ext cx="769620" cy="6553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Kiểm tra</a:t>
          </a:r>
        </a:p>
      </xdr:txBody>
    </xdr:sp>
    <xdr:clientData/>
  </xdr:twoCellAnchor>
  <xdr:twoCellAnchor>
    <xdr:from>
      <xdr:col>7</xdr:col>
      <xdr:colOff>624840</xdr:colOff>
      <xdr:row>13</xdr:row>
      <xdr:rowOff>163830</xdr:rowOff>
    </xdr:from>
    <xdr:to>
      <xdr:col>9</xdr:col>
      <xdr:colOff>312420</xdr:colOff>
      <xdr:row>14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CxnSpPr/>
      </xdr:nvCxnSpPr>
      <xdr:spPr>
        <a:xfrm>
          <a:off x="4937760" y="2541270"/>
          <a:ext cx="92964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15</xdr:row>
      <xdr:rowOff>125730</xdr:rowOff>
    </xdr:from>
    <xdr:to>
      <xdr:col>7</xdr:col>
      <xdr:colOff>198120</xdr:colOff>
      <xdr:row>18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CxnSpPr/>
      </xdr:nvCxnSpPr>
      <xdr:spPr>
        <a:xfrm flipH="1">
          <a:off x="4511040" y="2868930"/>
          <a:ext cx="7620" cy="5753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411480</xdr:colOff>
      <xdr:row>18</xdr:row>
      <xdr:rowOff>167640</xdr:rowOff>
    </xdr:from>
    <xdr:to>
      <xdr:col>8</xdr:col>
      <xdr:colOff>7620</xdr:colOff>
      <xdr:row>22</xdr:row>
      <xdr:rowOff>167640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/>
      </xdr:nvSpPr>
      <xdr:spPr>
        <a:xfrm>
          <a:off x="4114800" y="3459480"/>
          <a:ext cx="830580" cy="731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Chờ giao dịch</a:t>
          </a:r>
        </a:p>
      </xdr:txBody>
    </xdr:sp>
    <xdr:clientData/>
  </xdr:twoCellAnchor>
  <xdr:twoCellAnchor>
    <xdr:from>
      <xdr:col>1</xdr:col>
      <xdr:colOff>121920</xdr:colOff>
      <xdr:row>20</xdr:row>
      <xdr:rowOff>148590</xdr:rowOff>
    </xdr:from>
    <xdr:to>
      <xdr:col>6</xdr:col>
      <xdr:colOff>419100</xdr:colOff>
      <xdr:row>25</xdr:row>
      <xdr:rowOff>167640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>
          <a:endCxn id="20" idx="0"/>
        </xdr:cNvCxnSpPr>
      </xdr:nvCxnSpPr>
      <xdr:spPr>
        <a:xfrm flipH="1">
          <a:off x="739140" y="3806190"/>
          <a:ext cx="338328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213360</xdr:colOff>
      <xdr:row>25</xdr:row>
      <xdr:rowOff>167640</xdr:rowOff>
    </xdr:from>
    <xdr:to>
      <xdr:col>2</xdr:col>
      <xdr:colOff>30480</xdr:colOff>
      <xdr:row>29</xdr:row>
      <xdr:rowOff>129540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/>
      </xdr:nvSpPr>
      <xdr:spPr>
        <a:xfrm>
          <a:off x="213360" y="4739640"/>
          <a:ext cx="1051560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Chờ nhập tiền</a:t>
          </a:r>
        </a:p>
      </xdr:txBody>
    </xdr:sp>
    <xdr:clientData/>
  </xdr:twoCellAnchor>
  <xdr:twoCellAnchor>
    <xdr:from>
      <xdr:col>2</xdr:col>
      <xdr:colOff>30480</xdr:colOff>
      <xdr:row>27</xdr:row>
      <xdr:rowOff>163830</xdr:rowOff>
    </xdr:from>
    <xdr:to>
      <xdr:col>4</xdr:col>
      <xdr:colOff>152400</xdr:colOff>
      <xdr:row>27</xdr:row>
      <xdr:rowOff>171450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CxnSpPr/>
      </xdr:nvCxnSpPr>
      <xdr:spPr>
        <a:xfrm flipV="1">
          <a:off x="1264920" y="5101590"/>
          <a:ext cx="13563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167640</xdr:colOff>
      <xdr:row>26</xdr:row>
      <xdr:rowOff>7620</xdr:rowOff>
    </xdr:from>
    <xdr:to>
      <xdr:col>5</xdr:col>
      <xdr:colOff>335280</xdr:colOff>
      <xdr:row>29</xdr:row>
      <xdr:rowOff>114300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/>
      </xdr:nvSpPr>
      <xdr:spPr>
        <a:xfrm>
          <a:off x="2636520" y="4762500"/>
          <a:ext cx="784860" cy="6553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Kiểm tra</a:t>
          </a:r>
        </a:p>
      </xdr:txBody>
    </xdr:sp>
    <xdr:clientData/>
  </xdr:twoCellAnchor>
  <xdr:twoCellAnchor>
    <xdr:from>
      <xdr:col>5</xdr:col>
      <xdr:colOff>312420</xdr:colOff>
      <xdr:row>27</xdr:row>
      <xdr:rowOff>163830</xdr:rowOff>
    </xdr:from>
    <xdr:to>
      <xdr:col>7</xdr:col>
      <xdr:colOff>434340</xdr:colOff>
      <xdr:row>27</xdr:row>
      <xdr:rowOff>171450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CxnSpPr/>
      </xdr:nvCxnSpPr>
      <xdr:spPr>
        <a:xfrm flipV="1">
          <a:off x="3398520" y="5101590"/>
          <a:ext cx="13563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441960</xdr:colOff>
      <xdr:row>26</xdr:row>
      <xdr:rowOff>22860</xdr:rowOff>
    </xdr:from>
    <xdr:to>
      <xdr:col>9</xdr:col>
      <xdr:colOff>167640</xdr:colOff>
      <xdr:row>30</xdr:row>
      <xdr:rowOff>45720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SpPr/>
      </xdr:nvSpPr>
      <xdr:spPr>
        <a:xfrm>
          <a:off x="4762500" y="4777740"/>
          <a:ext cx="960120" cy="754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Xử lý giao dịch</a:t>
          </a:r>
        </a:p>
      </xdr:txBody>
    </xdr:sp>
    <xdr:clientData/>
  </xdr:twoCellAnchor>
  <xdr:twoCellAnchor>
    <xdr:from>
      <xdr:col>9</xdr:col>
      <xdr:colOff>175260</xdr:colOff>
      <xdr:row>27</xdr:row>
      <xdr:rowOff>163830</xdr:rowOff>
    </xdr:from>
    <xdr:to>
      <xdr:col>11</xdr:col>
      <xdr:colOff>297180</xdr:colOff>
      <xdr:row>27</xdr:row>
      <xdr:rowOff>171450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CxnSpPr/>
      </xdr:nvCxnSpPr>
      <xdr:spPr>
        <a:xfrm flipV="1">
          <a:off x="5730240" y="5101590"/>
          <a:ext cx="13563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281940</xdr:colOff>
      <xdr:row>25</xdr:row>
      <xdr:rowOff>144780</xdr:rowOff>
    </xdr:from>
    <xdr:to>
      <xdr:col>13</xdr:col>
      <xdr:colOff>7620</xdr:colOff>
      <xdr:row>29</xdr:row>
      <xdr:rowOff>167640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SpPr/>
      </xdr:nvSpPr>
      <xdr:spPr>
        <a:xfrm>
          <a:off x="7071360" y="4716780"/>
          <a:ext cx="960120" cy="754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Kết thúc </a:t>
          </a:r>
        </a:p>
      </xdr:txBody>
    </xdr:sp>
    <xdr:clientData/>
  </xdr:twoCellAnchor>
  <xdr:twoCellAnchor>
    <xdr:from>
      <xdr:col>4</xdr:col>
      <xdr:colOff>586740</xdr:colOff>
      <xdr:row>29</xdr:row>
      <xdr:rowOff>114300</xdr:rowOff>
    </xdr:from>
    <xdr:to>
      <xdr:col>8</xdr:col>
      <xdr:colOff>190500</xdr:colOff>
      <xdr:row>33</xdr:row>
      <xdr:rowOff>22860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CxnSpPr>
          <a:stCxn id="27" idx="4"/>
        </xdr:cNvCxnSpPr>
      </xdr:nvCxnSpPr>
      <xdr:spPr>
        <a:xfrm>
          <a:off x="3055620" y="5417820"/>
          <a:ext cx="2072640" cy="6400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29</xdr:row>
      <xdr:rowOff>125730</xdr:rowOff>
    </xdr:from>
    <xdr:to>
      <xdr:col>11</xdr:col>
      <xdr:colOff>563880</xdr:colOff>
      <xdr:row>33</xdr:row>
      <xdr:rowOff>22860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CxnSpPr/>
      </xdr:nvCxnSpPr>
      <xdr:spPr>
        <a:xfrm flipV="1">
          <a:off x="5120640" y="5429250"/>
          <a:ext cx="223266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12</xdr:row>
      <xdr:rowOff>15240</xdr:rowOff>
    </xdr:from>
    <xdr:to>
      <xdr:col>10</xdr:col>
      <xdr:colOff>487680</xdr:colOff>
      <xdr:row>15</xdr:row>
      <xdr:rowOff>137160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1100-00002A000000}"/>
            </a:ext>
          </a:extLst>
        </xdr:cNvPr>
        <xdr:cNvSpPr/>
      </xdr:nvSpPr>
      <xdr:spPr>
        <a:xfrm>
          <a:off x="5859780" y="2209800"/>
          <a:ext cx="800100" cy="6705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Đợi</a:t>
          </a:r>
          <a:r>
            <a:rPr lang="en-US" sz="1100" baseline="0"/>
            <a:t> mã PIN 2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502920</xdr:colOff>
      <xdr:row>13</xdr:row>
      <xdr:rowOff>163830</xdr:rowOff>
    </xdr:from>
    <xdr:to>
      <xdr:col>12</xdr:col>
      <xdr:colOff>190500</xdr:colOff>
      <xdr:row>14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CxnSpPr/>
      </xdr:nvCxnSpPr>
      <xdr:spPr>
        <a:xfrm>
          <a:off x="6675120" y="2541270"/>
          <a:ext cx="92202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205740</xdr:colOff>
      <xdr:row>12</xdr:row>
      <xdr:rowOff>38100</xdr:rowOff>
    </xdr:from>
    <xdr:to>
      <xdr:col>13</xdr:col>
      <xdr:colOff>388620</xdr:colOff>
      <xdr:row>15</xdr:row>
      <xdr:rowOff>160020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SpPr/>
      </xdr:nvSpPr>
      <xdr:spPr>
        <a:xfrm>
          <a:off x="7612380" y="2232660"/>
          <a:ext cx="800100" cy="6705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Đợi</a:t>
          </a:r>
          <a:r>
            <a:rPr lang="en-US" sz="1100" baseline="0"/>
            <a:t> mã PIN 3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12</xdr:col>
      <xdr:colOff>144780</xdr:colOff>
      <xdr:row>15</xdr:row>
      <xdr:rowOff>160020</xdr:rowOff>
    </xdr:from>
    <xdr:to>
      <xdr:col>12</xdr:col>
      <xdr:colOff>632460</xdr:colOff>
      <xdr:row>25</xdr:row>
      <xdr:rowOff>144780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1100-00002D000000}"/>
            </a:ext>
          </a:extLst>
        </xdr:cNvPr>
        <xdr:cNvCxnSpPr>
          <a:stCxn id="44" idx="4"/>
          <a:endCxn id="31" idx="0"/>
        </xdr:cNvCxnSpPr>
      </xdr:nvCxnSpPr>
      <xdr:spPr>
        <a:xfrm flipH="1">
          <a:off x="7551420" y="2903220"/>
          <a:ext cx="472440" cy="18135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540921</xdr:colOff>
      <xdr:row>15</xdr:row>
      <xdr:rowOff>110490</xdr:rowOff>
    </xdr:from>
    <xdr:to>
      <xdr:col>9</xdr:col>
      <xdr:colOff>632460</xdr:colOff>
      <xdr:row>19</xdr:row>
      <xdr:rowOff>95045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CxnSpPr>
          <a:endCxn id="18" idx="7"/>
        </xdr:cNvCxnSpPr>
      </xdr:nvCxnSpPr>
      <xdr:spPr>
        <a:xfrm flipH="1">
          <a:off x="4860925" y="2853690"/>
          <a:ext cx="1311275" cy="7156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15</xdr:row>
      <xdr:rowOff>57150</xdr:rowOff>
    </xdr:from>
    <xdr:to>
      <xdr:col>12</xdr:col>
      <xdr:colOff>350521</xdr:colOff>
      <xdr:row>20</xdr:row>
      <xdr:rowOff>167640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CxnSpPr>
          <a:endCxn id="18" idx="6"/>
        </xdr:cNvCxnSpPr>
      </xdr:nvCxnSpPr>
      <xdr:spPr>
        <a:xfrm flipH="1">
          <a:off x="4945380" y="2800350"/>
          <a:ext cx="2811780" cy="10248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435427</xdr:colOff>
      <xdr:row>21</xdr:row>
      <xdr:rowOff>37106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16445" cy="48374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1255784</xdr:colOff>
      <xdr:row>15</xdr:row>
      <xdr:rowOff>26894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85505" cy="3455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2813271</xdr:colOff>
      <xdr:row>6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37885" cy="150114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8</xdr:row>
      <xdr:rowOff>137160</xdr:rowOff>
    </xdr:from>
    <xdr:to>
      <xdr:col>2</xdr:col>
      <xdr:colOff>2937510</xdr:colOff>
      <xdr:row>14</xdr:row>
      <xdr:rowOff>227907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1965960"/>
          <a:ext cx="5749925" cy="14617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790575</xdr:colOff>
      <xdr:row>14</xdr:row>
      <xdr:rowOff>71765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0980"/>
          <a:ext cx="6511925" cy="24491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4</xdr:col>
      <xdr:colOff>1646186</xdr:colOff>
      <xdr:row>13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68580"/>
          <a:ext cx="6966585" cy="24688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</xdr:colOff>
      <xdr:row>0</xdr:row>
      <xdr:rowOff>137160</xdr:rowOff>
    </xdr:from>
    <xdr:to>
      <xdr:col>5</xdr:col>
      <xdr:colOff>281272</xdr:colOff>
      <xdr:row>11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" y="137160"/>
          <a:ext cx="7033260" cy="23926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1213485</xdr:colOff>
      <xdr:row>16</xdr:row>
      <xdr:rowOff>137791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90745" cy="37947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444086</xdr:colOff>
      <xdr:row>14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41920" cy="329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Khoinguyen@%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opLeftCell="A13" workbookViewId="0">
      <selection activeCell="D24" sqref="D24:E24"/>
    </sheetView>
  </sheetViews>
  <sheetFormatPr defaultColWidth="9" defaultRowHeight="13.8"/>
  <cols>
    <col min="1" max="1" width="30.3984375" customWidth="1"/>
    <col min="2" max="2" width="38.19921875" customWidth="1"/>
    <col min="3" max="3" width="47.59765625" customWidth="1"/>
    <col min="4" max="4" width="23.3984375" customWidth="1"/>
    <col min="5" max="5" width="24.59765625" customWidth="1"/>
    <col min="6" max="6" width="18.3984375" customWidth="1"/>
    <col min="7" max="7" width="73.59765625" customWidth="1"/>
  </cols>
  <sheetData>
    <row r="1" spans="1:2" ht="17.399999999999999">
      <c r="A1" s="106"/>
      <c r="B1" s="106"/>
    </row>
    <row r="17" spans="1:7">
      <c r="C17" s="107"/>
    </row>
    <row r="23" spans="1:7" ht="31.95" customHeight="1">
      <c r="A23" s="158" t="s">
        <v>0</v>
      </c>
      <c r="B23" s="158"/>
      <c r="C23" s="158"/>
      <c r="D23" s="158"/>
      <c r="E23" s="158"/>
    </row>
    <row r="24" spans="1:7" ht="17.399999999999999">
      <c r="A24" s="55" t="s">
        <v>1</v>
      </c>
      <c r="B24" s="55" t="s">
        <v>2</v>
      </c>
      <c r="C24" s="55" t="s">
        <v>3</v>
      </c>
      <c r="D24" s="32" t="s">
        <v>4</v>
      </c>
      <c r="E24" s="32" t="s">
        <v>5</v>
      </c>
    </row>
    <row r="25" spans="1:7" ht="18">
      <c r="A25" s="153" t="s">
        <v>6</v>
      </c>
      <c r="B25" s="56" t="s">
        <v>7</v>
      </c>
      <c r="C25" s="74" t="s">
        <v>8</v>
      </c>
      <c r="D25" s="74"/>
      <c r="E25" s="97"/>
    </row>
    <row r="26" spans="1:7" ht="16.5" customHeight="1">
      <c r="A26" s="153"/>
      <c r="B26" s="56" t="s">
        <v>9</v>
      </c>
      <c r="C26" s="74" t="s">
        <v>10</v>
      </c>
      <c r="D26" s="74"/>
      <c r="E26" s="97"/>
    </row>
    <row r="27" spans="1:7" ht="16.5" customHeight="1">
      <c r="A27" s="153" t="s">
        <v>11</v>
      </c>
      <c r="B27" s="56" t="s">
        <v>12</v>
      </c>
      <c r="C27" s="74" t="s">
        <v>13</v>
      </c>
      <c r="D27" s="74"/>
      <c r="E27" s="97"/>
    </row>
    <row r="28" spans="1:7" ht="15" customHeight="1">
      <c r="A28" s="153"/>
      <c r="B28" s="56" t="s">
        <v>14</v>
      </c>
      <c r="C28" s="48" t="s">
        <v>10</v>
      </c>
      <c r="D28" s="48"/>
      <c r="E28" s="97"/>
    </row>
    <row r="29" spans="1:7" ht="15" customHeight="1">
      <c r="A29" s="153" t="s">
        <v>15</v>
      </c>
      <c r="B29" s="154" t="s">
        <v>16</v>
      </c>
      <c r="C29" s="48" t="s">
        <v>17</v>
      </c>
      <c r="D29" s="100" t="s">
        <v>18</v>
      </c>
      <c r="E29" s="62" t="s">
        <v>19</v>
      </c>
    </row>
    <row r="30" spans="1:7" ht="15" customHeight="1">
      <c r="A30" s="153"/>
      <c r="B30" s="155"/>
      <c r="C30" s="48" t="s">
        <v>20</v>
      </c>
      <c r="D30" s="101" t="s">
        <v>21</v>
      </c>
      <c r="E30" s="62"/>
    </row>
    <row r="31" spans="1:7" ht="15" customHeight="1">
      <c r="A31" s="153"/>
      <c r="B31" s="154" t="s">
        <v>22</v>
      </c>
      <c r="C31" s="48" t="s">
        <v>23</v>
      </c>
      <c r="D31" s="101" t="s">
        <v>24</v>
      </c>
      <c r="E31" s="62" t="s">
        <v>25</v>
      </c>
      <c r="G31" s="108"/>
    </row>
    <row r="32" spans="1:7" ht="15.75" customHeight="1">
      <c r="A32" s="150"/>
      <c r="B32" s="155"/>
      <c r="C32" s="109" t="s">
        <v>10</v>
      </c>
      <c r="D32" s="110" t="s">
        <v>26</v>
      </c>
      <c r="E32" s="111"/>
    </row>
    <row r="33" spans="1:7" ht="18">
      <c r="A33" s="153" t="s">
        <v>27</v>
      </c>
      <c r="B33" s="154" t="s">
        <v>28</v>
      </c>
      <c r="C33" s="48" t="s">
        <v>29</v>
      </c>
      <c r="D33" s="93">
        <v>0</v>
      </c>
      <c r="E33" s="62">
        <v>-1</v>
      </c>
    </row>
    <row r="34" spans="1:7" ht="18">
      <c r="A34" s="153"/>
      <c r="B34" s="155"/>
      <c r="C34" s="48" t="s">
        <v>30</v>
      </c>
      <c r="D34" s="93">
        <v>16</v>
      </c>
      <c r="E34" s="93"/>
    </row>
    <row r="35" spans="1:7" ht="18">
      <c r="A35" s="153"/>
      <c r="B35" s="154" t="s">
        <v>31</v>
      </c>
      <c r="C35" s="48" t="s">
        <v>23</v>
      </c>
      <c r="D35" s="112">
        <v>16.010000000000002</v>
      </c>
      <c r="E35" s="62"/>
    </row>
    <row r="36" spans="1:7" ht="18">
      <c r="A36" s="153"/>
      <c r="B36" s="155"/>
      <c r="C36" s="48" t="s">
        <v>10</v>
      </c>
      <c r="D36" s="93">
        <v>60</v>
      </c>
      <c r="E36" s="62"/>
    </row>
    <row r="37" spans="1:7" ht="18">
      <c r="A37" s="153"/>
      <c r="B37" s="154" t="s">
        <v>32</v>
      </c>
      <c r="C37" s="48"/>
      <c r="D37" s="112">
        <v>60.01</v>
      </c>
      <c r="E37" s="62">
        <v>121</v>
      </c>
    </row>
    <row r="38" spans="1:7" ht="18">
      <c r="A38" s="153"/>
      <c r="B38" s="155"/>
      <c r="C38" s="48"/>
      <c r="D38" s="93">
        <v>120</v>
      </c>
      <c r="E38" s="62"/>
    </row>
    <row r="39" spans="1:7">
      <c r="A39" s="37"/>
      <c r="B39" s="37"/>
    </row>
    <row r="41" spans="1:7" ht="33.6" customHeight="1">
      <c r="A41" s="159" t="s">
        <v>33</v>
      </c>
      <c r="B41" s="160"/>
      <c r="C41" s="160"/>
      <c r="D41" s="160"/>
      <c r="E41" s="160"/>
      <c r="F41" s="160"/>
      <c r="G41" s="161"/>
    </row>
    <row r="42" spans="1:7" ht="17.399999999999999">
      <c r="A42" s="156" t="s">
        <v>34</v>
      </c>
      <c r="B42" s="156" t="s">
        <v>35</v>
      </c>
      <c r="C42" s="158" t="s">
        <v>36</v>
      </c>
      <c r="D42" s="158"/>
      <c r="E42" s="158"/>
      <c r="F42" s="158"/>
      <c r="G42" s="156" t="s">
        <v>37</v>
      </c>
    </row>
    <row r="43" spans="1:7" ht="24.6" customHeight="1">
      <c r="A43" s="157"/>
      <c r="B43" s="157"/>
      <c r="C43" s="32" t="s">
        <v>6</v>
      </c>
      <c r="D43" s="32" t="s">
        <v>11</v>
      </c>
      <c r="E43" s="32" t="s">
        <v>15</v>
      </c>
      <c r="F43" s="32" t="s">
        <v>27</v>
      </c>
      <c r="G43" s="157"/>
    </row>
    <row r="44" spans="1:7" ht="18">
      <c r="A44" s="148" t="s">
        <v>38</v>
      </c>
      <c r="B44" s="77">
        <v>1</v>
      </c>
      <c r="C44" s="79" t="s">
        <v>39</v>
      </c>
      <c r="D44" s="50" t="s">
        <v>12</v>
      </c>
      <c r="E44" s="113" t="s">
        <v>40</v>
      </c>
      <c r="F44" s="50">
        <v>15</v>
      </c>
      <c r="G44" s="51" t="s">
        <v>41</v>
      </c>
    </row>
    <row r="45" spans="1:7" ht="18">
      <c r="A45" s="148"/>
      <c r="B45" s="77">
        <v>2</v>
      </c>
      <c r="C45" s="79" t="s">
        <v>42</v>
      </c>
      <c r="D45" s="50" t="s">
        <v>14</v>
      </c>
      <c r="E45" s="113" t="s">
        <v>43</v>
      </c>
      <c r="F45" s="50">
        <v>20</v>
      </c>
      <c r="G45" s="51" t="s">
        <v>44</v>
      </c>
    </row>
    <row r="46" spans="1:7" ht="18">
      <c r="A46" s="148"/>
      <c r="B46" s="77">
        <v>3</v>
      </c>
      <c r="C46" s="79" t="s">
        <v>42</v>
      </c>
      <c r="D46" s="50" t="s">
        <v>14</v>
      </c>
      <c r="E46" s="113" t="s">
        <v>43</v>
      </c>
      <c r="F46" s="50">
        <v>70</v>
      </c>
      <c r="G46" s="51" t="s">
        <v>45</v>
      </c>
    </row>
    <row r="47" spans="1:7" ht="18">
      <c r="A47" s="149" t="s">
        <v>46</v>
      </c>
      <c r="B47" s="77">
        <v>4</v>
      </c>
      <c r="C47" s="79" t="s">
        <v>42</v>
      </c>
      <c r="D47" s="50" t="s">
        <v>14</v>
      </c>
      <c r="E47" s="114" t="s">
        <v>18</v>
      </c>
      <c r="F47" s="50">
        <v>0</v>
      </c>
      <c r="G47" s="51" t="s">
        <v>47</v>
      </c>
    </row>
    <row r="48" spans="1:7" ht="18">
      <c r="A48" s="149"/>
      <c r="B48" s="77">
        <v>5</v>
      </c>
      <c r="C48" s="79" t="s">
        <v>42</v>
      </c>
      <c r="D48" s="50" t="s">
        <v>14</v>
      </c>
      <c r="E48" s="113" t="s">
        <v>21</v>
      </c>
      <c r="F48" s="50">
        <v>16</v>
      </c>
      <c r="G48" s="51" t="s">
        <v>47</v>
      </c>
    </row>
    <row r="49" spans="1:7" ht="18">
      <c r="A49" s="149"/>
      <c r="B49" s="77">
        <v>6</v>
      </c>
      <c r="C49" s="79" t="s">
        <v>42</v>
      </c>
      <c r="D49" s="50" t="s">
        <v>14</v>
      </c>
      <c r="E49" s="113" t="s">
        <v>24</v>
      </c>
      <c r="F49" s="51" t="s">
        <v>48</v>
      </c>
      <c r="G49" s="51" t="s">
        <v>49</v>
      </c>
    </row>
    <row r="50" spans="1:7" ht="18">
      <c r="A50" s="149"/>
      <c r="B50" s="77">
        <v>7</v>
      </c>
      <c r="C50" s="79" t="s">
        <v>42</v>
      </c>
      <c r="D50" s="50" t="s">
        <v>14</v>
      </c>
      <c r="E50" s="113" t="s">
        <v>24</v>
      </c>
      <c r="F50" s="50">
        <v>60</v>
      </c>
      <c r="G50" s="51" t="s">
        <v>49</v>
      </c>
    </row>
    <row r="51" spans="1:7" ht="18">
      <c r="A51" s="149"/>
      <c r="B51" s="77">
        <v>8</v>
      </c>
      <c r="C51" s="79" t="s">
        <v>42</v>
      </c>
      <c r="D51" s="50" t="s">
        <v>14</v>
      </c>
      <c r="E51" s="113" t="s">
        <v>26</v>
      </c>
      <c r="F51" s="78" t="s">
        <v>50</v>
      </c>
      <c r="G51" s="51" t="s">
        <v>51</v>
      </c>
    </row>
    <row r="52" spans="1:7" ht="18">
      <c r="A52" s="149"/>
      <c r="B52" s="77">
        <v>9</v>
      </c>
      <c r="C52" s="79" t="s">
        <v>42</v>
      </c>
      <c r="D52" s="50" t="s">
        <v>14</v>
      </c>
      <c r="E52" s="113" t="s">
        <v>26</v>
      </c>
      <c r="F52" s="78">
        <v>120</v>
      </c>
      <c r="G52" s="51" t="s">
        <v>51</v>
      </c>
    </row>
    <row r="53" spans="1:7" ht="18">
      <c r="A53" s="150" t="s">
        <v>52</v>
      </c>
      <c r="B53" s="56">
        <v>1</v>
      </c>
      <c r="C53" s="115" t="s">
        <v>53</v>
      </c>
      <c r="D53" s="48" t="s">
        <v>14</v>
      </c>
      <c r="E53" s="101" t="s">
        <v>43</v>
      </c>
      <c r="F53" s="48">
        <v>70</v>
      </c>
      <c r="G53" s="48" t="s">
        <v>54</v>
      </c>
    </row>
    <row r="54" spans="1:7" ht="18">
      <c r="A54" s="151"/>
      <c r="B54" s="56">
        <v>2</v>
      </c>
      <c r="C54" s="116"/>
      <c r="D54" s="48" t="s">
        <v>14</v>
      </c>
      <c r="E54" s="101" t="s">
        <v>43</v>
      </c>
      <c r="F54" s="48">
        <v>70</v>
      </c>
      <c r="G54" s="48" t="s">
        <v>55</v>
      </c>
    </row>
    <row r="55" spans="1:7" ht="18">
      <c r="A55" s="151"/>
      <c r="B55" s="56">
        <v>3</v>
      </c>
      <c r="C55" s="47" t="s">
        <v>42</v>
      </c>
      <c r="D55" s="63" t="s">
        <v>56</v>
      </c>
      <c r="E55" s="101" t="s">
        <v>43</v>
      </c>
      <c r="F55" s="48">
        <v>70</v>
      </c>
      <c r="G55" s="48" t="s">
        <v>57</v>
      </c>
    </row>
    <row r="56" spans="1:7" ht="18">
      <c r="A56" s="151"/>
      <c r="B56" s="56">
        <v>4</v>
      </c>
      <c r="C56" s="47" t="s">
        <v>42</v>
      </c>
      <c r="D56" s="57"/>
      <c r="E56" s="101" t="s">
        <v>43</v>
      </c>
      <c r="F56" s="48">
        <v>70</v>
      </c>
      <c r="G56" s="48" t="s">
        <v>58</v>
      </c>
    </row>
    <row r="57" spans="1:7" ht="18">
      <c r="A57" s="151"/>
      <c r="B57" s="56">
        <v>5</v>
      </c>
      <c r="C57" s="47" t="s">
        <v>42</v>
      </c>
      <c r="D57" s="48" t="s">
        <v>14</v>
      </c>
      <c r="E57" s="117" t="s">
        <v>41</v>
      </c>
      <c r="F57" s="48">
        <v>70</v>
      </c>
      <c r="G57" s="48" t="s">
        <v>59</v>
      </c>
    </row>
    <row r="58" spans="1:7" ht="18">
      <c r="A58" s="151"/>
      <c r="B58" s="56">
        <v>6</v>
      </c>
      <c r="C58" s="47" t="s">
        <v>42</v>
      </c>
      <c r="D58" s="48" t="s">
        <v>14</v>
      </c>
      <c r="E58" s="117" t="s">
        <v>60</v>
      </c>
      <c r="F58" s="48">
        <v>70</v>
      </c>
      <c r="G58" s="48" t="s">
        <v>59</v>
      </c>
    </row>
    <row r="59" spans="1:7" ht="18">
      <c r="A59" s="151"/>
      <c r="B59" s="56">
        <v>7</v>
      </c>
      <c r="C59" s="47" t="s">
        <v>42</v>
      </c>
      <c r="D59" s="48" t="s">
        <v>14</v>
      </c>
      <c r="E59" s="118" t="s">
        <v>61</v>
      </c>
      <c r="F59" s="48">
        <v>70</v>
      </c>
      <c r="G59" s="48" t="s">
        <v>59</v>
      </c>
    </row>
    <row r="60" spans="1:7" ht="18">
      <c r="A60" s="151"/>
      <c r="B60" s="56">
        <v>8</v>
      </c>
      <c r="C60" s="47" t="s">
        <v>42</v>
      </c>
      <c r="D60" s="48" t="s">
        <v>14</v>
      </c>
      <c r="E60" s="119"/>
      <c r="F60" s="48">
        <v>70</v>
      </c>
      <c r="G60" s="48" t="s">
        <v>62</v>
      </c>
    </row>
    <row r="61" spans="1:7" ht="18">
      <c r="A61" s="151"/>
      <c r="B61" s="56">
        <v>9</v>
      </c>
      <c r="C61" s="47" t="s">
        <v>42</v>
      </c>
      <c r="D61" s="48" t="s">
        <v>14</v>
      </c>
      <c r="E61" s="101" t="s">
        <v>43</v>
      </c>
      <c r="F61" s="63">
        <v>-2</v>
      </c>
      <c r="G61" s="48" t="s">
        <v>63</v>
      </c>
    </row>
    <row r="62" spans="1:7" ht="18">
      <c r="A62" s="151"/>
      <c r="B62" s="56">
        <v>10</v>
      </c>
      <c r="C62" s="47" t="s">
        <v>42</v>
      </c>
      <c r="D62" s="48" t="s">
        <v>14</v>
      </c>
      <c r="E62" s="101" t="s">
        <v>43</v>
      </c>
      <c r="F62" s="63">
        <v>150</v>
      </c>
      <c r="G62" s="48" t="s">
        <v>63</v>
      </c>
    </row>
    <row r="63" spans="1:7" ht="18">
      <c r="A63" s="151"/>
      <c r="B63" s="56">
        <v>11</v>
      </c>
      <c r="C63" s="47" t="s">
        <v>42</v>
      </c>
      <c r="D63" s="48" t="s">
        <v>14</v>
      </c>
      <c r="E63" s="101" t="s">
        <v>43</v>
      </c>
      <c r="F63" s="63" t="s">
        <v>64</v>
      </c>
      <c r="G63" s="48" t="s">
        <v>63</v>
      </c>
    </row>
    <row r="64" spans="1:7" ht="18">
      <c r="A64" s="152"/>
      <c r="B64" s="56">
        <v>12</v>
      </c>
      <c r="C64" s="47" t="s">
        <v>42</v>
      </c>
      <c r="D64" s="48" t="s">
        <v>14</v>
      </c>
      <c r="E64" s="101" t="s">
        <v>43</v>
      </c>
      <c r="F64" s="57"/>
      <c r="G64" s="48" t="s">
        <v>65</v>
      </c>
    </row>
    <row r="65" spans="1:7" ht="18">
      <c r="A65" s="153" t="s">
        <v>66</v>
      </c>
      <c r="B65" s="56">
        <v>13</v>
      </c>
      <c r="C65" s="47" t="s">
        <v>42</v>
      </c>
      <c r="D65" s="48" t="s">
        <v>14</v>
      </c>
      <c r="E65" s="53" t="s">
        <v>19</v>
      </c>
      <c r="F65" s="48">
        <v>70</v>
      </c>
      <c r="G65" s="48" t="s">
        <v>59</v>
      </c>
    </row>
    <row r="66" spans="1:7" ht="18">
      <c r="A66" s="153"/>
      <c r="B66" s="56">
        <v>14</v>
      </c>
      <c r="C66" s="47" t="s">
        <v>42</v>
      </c>
      <c r="D66" s="48" t="s">
        <v>14</v>
      </c>
      <c r="E66" s="53" t="s">
        <v>25</v>
      </c>
      <c r="F66" s="48">
        <v>70</v>
      </c>
      <c r="G66" s="48" t="s">
        <v>59</v>
      </c>
    </row>
    <row r="67" spans="1:7" ht="18">
      <c r="A67" s="153"/>
      <c r="B67" s="56">
        <v>15</v>
      </c>
      <c r="C67" s="47" t="s">
        <v>42</v>
      </c>
      <c r="D67" s="48" t="s">
        <v>14</v>
      </c>
      <c r="E67" s="62" t="s">
        <v>43</v>
      </c>
      <c r="F67" s="63">
        <v>-1</v>
      </c>
      <c r="G67" s="48" t="s">
        <v>63</v>
      </c>
    </row>
    <row r="68" spans="1:7" ht="18">
      <c r="A68" s="153"/>
      <c r="B68" s="56">
        <v>16</v>
      </c>
      <c r="C68" s="47" t="s">
        <v>42</v>
      </c>
      <c r="D68" s="48" t="s">
        <v>14</v>
      </c>
      <c r="E68" s="62" t="s">
        <v>43</v>
      </c>
      <c r="F68" s="63">
        <v>121</v>
      </c>
      <c r="G68" s="48" t="s">
        <v>63</v>
      </c>
    </row>
    <row r="69" spans="1:7" ht="18">
      <c r="A69" s="75"/>
      <c r="B69" s="75"/>
      <c r="C69" s="59"/>
      <c r="D69" s="75"/>
      <c r="E69" s="46"/>
      <c r="F69" s="46"/>
      <c r="G69" s="46"/>
    </row>
    <row r="70" spans="1:7" ht="18">
      <c r="A70" s="75"/>
      <c r="B70" s="75"/>
      <c r="C70" s="59"/>
      <c r="D70" s="75"/>
      <c r="E70" s="46"/>
      <c r="F70" s="46"/>
      <c r="G70" s="46"/>
    </row>
    <row r="71" spans="1:7" ht="18">
      <c r="A71" s="75"/>
      <c r="B71" s="75"/>
      <c r="C71" s="75"/>
      <c r="D71" s="59"/>
      <c r="E71" s="46"/>
      <c r="F71" s="46"/>
      <c r="G71" s="46"/>
    </row>
    <row r="72" spans="1:7" ht="15.6">
      <c r="A72" s="120"/>
      <c r="B72" s="120"/>
      <c r="C72" s="120"/>
      <c r="D72" s="121"/>
      <c r="E72" s="107"/>
      <c r="F72" s="107"/>
      <c r="G72" s="107"/>
    </row>
    <row r="73" spans="1:7" ht="15.6">
      <c r="A73" s="120"/>
      <c r="B73" s="120"/>
      <c r="C73" s="120"/>
      <c r="D73" s="121"/>
      <c r="E73" s="107"/>
      <c r="F73" s="107"/>
      <c r="G73" s="107"/>
    </row>
    <row r="74" spans="1:7" ht="15.6">
      <c r="A74" s="120"/>
      <c r="B74" s="120"/>
      <c r="C74" s="120"/>
      <c r="D74" s="121"/>
      <c r="E74" s="107"/>
      <c r="F74" s="107"/>
      <c r="G74" s="107"/>
    </row>
    <row r="75" spans="1:7">
      <c r="A75" s="107"/>
      <c r="B75" s="107"/>
      <c r="C75" s="107"/>
      <c r="D75" s="107"/>
      <c r="E75" s="107"/>
      <c r="F75" s="107"/>
      <c r="G75" s="107"/>
    </row>
  </sheetData>
  <mergeCells count="19">
    <mergeCell ref="A23:E23"/>
    <mergeCell ref="A41:G41"/>
    <mergeCell ref="C42:F42"/>
    <mergeCell ref="A25:A26"/>
    <mergeCell ref="A27:A28"/>
    <mergeCell ref="A29:A32"/>
    <mergeCell ref="A33:A38"/>
    <mergeCell ref="A42:A43"/>
    <mergeCell ref="G42:G43"/>
    <mergeCell ref="A44:A46"/>
    <mergeCell ref="A47:A52"/>
    <mergeCell ref="A53:A64"/>
    <mergeCell ref="A65:A68"/>
    <mergeCell ref="B29:B30"/>
    <mergeCell ref="B31:B32"/>
    <mergeCell ref="B33:B34"/>
    <mergeCell ref="B35:B36"/>
    <mergeCell ref="B37:B38"/>
    <mergeCell ref="B42:B43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9:G48"/>
  <sheetViews>
    <sheetView zoomScale="85" zoomScaleNormal="85" workbookViewId="0">
      <selection activeCell="G31" sqref="G31"/>
    </sheetView>
  </sheetViews>
  <sheetFormatPr defaultColWidth="8.8984375" defaultRowHeight="18"/>
  <cols>
    <col min="1" max="1" width="21.3984375" style="16" customWidth="1"/>
    <col min="2" max="2" width="16.09765625" style="16" customWidth="1"/>
    <col min="3" max="3" width="14" style="16" customWidth="1"/>
    <col min="4" max="5" width="19.19921875" style="16" customWidth="1"/>
    <col min="6" max="6" width="13.09765625" style="16" customWidth="1"/>
    <col min="7" max="7" width="39.8984375" style="16" customWidth="1"/>
    <col min="8" max="8" width="11.59765625" style="16" customWidth="1"/>
    <col min="9" max="9" width="8.8984375" style="16"/>
    <col min="10" max="10" width="12.8984375" style="16" customWidth="1"/>
    <col min="11" max="11" width="29.19921875" style="16" customWidth="1"/>
    <col min="12" max="12" width="8.8984375" style="16"/>
    <col min="13" max="13" width="15" style="16" customWidth="1"/>
    <col min="14" max="16384" width="8.8984375" style="16"/>
  </cols>
  <sheetData>
    <row r="19" spans="1:5">
      <c r="A19" s="248" t="s">
        <v>0</v>
      </c>
      <c r="B19" s="248"/>
      <c r="C19" s="248"/>
      <c r="D19" s="248"/>
      <c r="E19" s="248"/>
    </row>
    <row r="20" spans="1:5">
      <c r="A20" s="38" t="s">
        <v>1</v>
      </c>
      <c r="B20" s="249" t="s">
        <v>67</v>
      </c>
      <c r="C20" s="249"/>
      <c r="D20" s="249"/>
      <c r="E20" s="38" t="s">
        <v>68</v>
      </c>
    </row>
    <row r="21" spans="1:5">
      <c r="A21" s="41" t="s">
        <v>205</v>
      </c>
      <c r="B21" s="42" t="s">
        <v>23</v>
      </c>
      <c r="C21" s="43"/>
      <c r="D21" s="44"/>
      <c r="E21" s="24" t="s">
        <v>10</v>
      </c>
    </row>
    <row r="22" spans="1:5">
      <c r="A22" s="240" t="s">
        <v>123</v>
      </c>
      <c r="B22" s="247" t="s">
        <v>206</v>
      </c>
      <c r="C22" s="247"/>
      <c r="D22" s="247"/>
      <c r="E22" s="24" t="s">
        <v>29</v>
      </c>
    </row>
    <row r="23" spans="1:5">
      <c r="A23" s="241"/>
      <c r="B23" s="247"/>
      <c r="C23" s="247"/>
      <c r="D23" s="247"/>
      <c r="E23" s="24" t="s">
        <v>207</v>
      </c>
    </row>
    <row r="24" spans="1:5">
      <c r="A24" s="241"/>
      <c r="B24" s="247"/>
      <c r="C24" s="247"/>
      <c r="D24" s="247"/>
      <c r="E24" s="24" t="s">
        <v>79</v>
      </c>
    </row>
    <row r="25" spans="1:5">
      <c r="A25" s="241"/>
      <c r="B25" s="247"/>
      <c r="C25" s="247"/>
      <c r="D25" s="247"/>
      <c r="E25" s="24" t="s">
        <v>23</v>
      </c>
    </row>
    <row r="26" spans="1:5">
      <c r="A26" s="242"/>
      <c r="B26" s="244"/>
      <c r="C26" s="244"/>
      <c r="D26" s="244"/>
      <c r="E26" s="24" t="s">
        <v>10</v>
      </c>
    </row>
    <row r="27" spans="1:5">
      <c r="A27" s="240" t="s">
        <v>208</v>
      </c>
      <c r="B27" s="247" t="s">
        <v>209</v>
      </c>
      <c r="C27" s="247"/>
      <c r="D27" s="247"/>
      <c r="E27" s="24" t="s">
        <v>29</v>
      </c>
    </row>
    <row r="28" spans="1:5">
      <c r="A28" s="241"/>
      <c r="B28" s="247"/>
      <c r="C28" s="247"/>
      <c r="D28" s="247"/>
      <c r="E28" s="24" t="s">
        <v>210</v>
      </c>
    </row>
    <row r="29" spans="1:5">
      <c r="A29" s="241"/>
      <c r="B29" s="247"/>
      <c r="C29" s="247"/>
      <c r="D29" s="247"/>
      <c r="E29" s="24" t="s">
        <v>79</v>
      </c>
    </row>
    <row r="30" spans="1:5">
      <c r="A30" s="241"/>
      <c r="B30" s="244"/>
      <c r="C30" s="244"/>
      <c r="D30" s="244"/>
      <c r="E30" s="24" t="s">
        <v>23</v>
      </c>
    </row>
    <row r="31" spans="1:5">
      <c r="A31" s="242"/>
      <c r="B31" s="244"/>
      <c r="C31" s="244"/>
      <c r="D31" s="244"/>
      <c r="E31" s="31" t="s">
        <v>10</v>
      </c>
    </row>
    <row r="34" spans="1:7">
      <c r="A34" s="159" t="s">
        <v>33</v>
      </c>
      <c r="B34" s="160"/>
      <c r="C34" s="160"/>
      <c r="D34" s="160"/>
      <c r="E34" s="160"/>
      <c r="F34" s="160"/>
      <c r="G34" s="161"/>
    </row>
    <row r="35" spans="1:7">
      <c r="A35" s="158" t="s">
        <v>34</v>
      </c>
      <c r="B35" s="158" t="s">
        <v>35</v>
      </c>
      <c r="C35" s="158" t="s">
        <v>36</v>
      </c>
      <c r="D35" s="158"/>
      <c r="E35" s="158"/>
      <c r="F35" s="243" t="s">
        <v>37</v>
      </c>
      <c r="G35" s="196"/>
    </row>
    <row r="36" spans="1:7">
      <c r="A36" s="158"/>
      <c r="B36" s="158"/>
      <c r="C36" s="32" t="s">
        <v>205</v>
      </c>
      <c r="D36" s="32" t="s">
        <v>123</v>
      </c>
      <c r="E36" s="32" t="s">
        <v>208</v>
      </c>
      <c r="F36" s="166"/>
      <c r="G36" s="167"/>
    </row>
    <row r="37" spans="1:7">
      <c r="A37" s="45" t="s">
        <v>38</v>
      </c>
      <c r="B37" s="40">
        <v>1</v>
      </c>
      <c r="C37" s="40" t="s">
        <v>211</v>
      </c>
      <c r="D37" s="40">
        <v>2</v>
      </c>
      <c r="E37" s="40">
        <v>5</v>
      </c>
      <c r="F37" s="245" t="s">
        <v>212</v>
      </c>
      <c r="G37" s="246"/>
    </row>
    <row r="38" spans="1:7">
      <c r="A38" s="240" t="s">
        <v>52</v>
      </c>
      <c r="B38" s="24">
        <v>1</v>
      </c>
      <c r="C38" s="30"/>
      <c r="D38" s="24">
        <v>2</v>
      </c>
      <c r="E38" s="24">
        <v>3</v>
      </c>
      <c r="F38" s="238" t="s">
        <v>213</v>
      </c>
      <c r="G38" s="239"/>
    </row>
    <row r="39" spans="1:7">
      <c r="A39" s="241"/>
      <c r="B39" s="24">
        <v>2</v>
      </c>
      <c r="C39" s="24" t="s">
        <v>211</v>
      </c>
      <c r="D39" s="29">
        <v>-6</v>
      </c>
      <c r="E39" s="24">
        <v>3</v>
      </c>
      <c r="F39" s="238" t="s">
        <v>211</v>
      </c>
      <c r="G39" s="239"/>
    </row>
    <row r="40" spans="1:7">
      <c r="A40" s="241"/>
      <c r="B40" s="24">
        <v>3</v>
      </c>
      <c r="C40" s="24" t="s">
        <v>211</v>
      </c>
      <c r="D40" s="29">
        <v>7</v>
      </c>
      <c r="E40" s="24">
        <v>3</v>
      </c>
      <c r="F40" s="238" t="s">
        <v>214</v>
      </c>
      <c r="G40" s="239"/>
    </row>
    <row r="41" spans="1:7">
      <c r="A41" s="241"/>
      <c r="B41" s="24">
        <v>4</v>
      </c>
      <c r="C41" s="24" t="s">
        <v>211</v>
      </c>
      <c r="D41" s="29">
        <v>65.45</v>
      </c>
      <c r="E41" s="24">
        <v>3</v>
      </c>
      <c r="F41" s="238" t="s">
        <v>215</v>
      </c>
      <c r="G41" s="239"/>
    </row>
    <row r="42" spans="1:7">
      <c r="A42" s="241"/>
      <c r="B42" s="24">
        <v>5</v>
      </c>
      <c r="C42" s="24" t="s">
        <v>211</v>
      </c>
      <c r="D42" s="29" t="s">
        <v>216</v>
      </c>
      <c r="E42" s="24">
        <v>3</v>
      </c>
      <c r="F42" s="238" t="s">
        <v>215</v>
      </c>
      <c r="G42" s="239"/>
    </row>
    <row r="43" spans="1:7">
      <c r="A43" s="241"/>
      <c r="B43" s="24">
        <v>6</v>
      </c>
      <c r="C43" s="24" t="s">
        <v>211</v>
      </c>
      <c r="D43" s="29"/>
      <c r="E43" s="24">
        <v>3</v>
      </c>
      <c r="F43" s="238" t="s">
        <v>215</v>
      </c>
      <c r="G43" s="239"/>
    </row>
    <row r="44" spans="1:7">
      <c r="A44" s="241"/>
      <c r="B44" s="24">
        <v>7</v>
      </c>
      <c r="C44" s="24" t="s">
        <v>211</v>
      </c>
      <c r="D44" s="24">
        <v>2</v>
      </c>
      <c r="E44" s="29">
        <v>-3</v>
      </c>
      <c r="F44" s="238" t="s">
        <v>211</v>
      </c>
      <c r="G44" s="239"/>
    </row>
    <row r="45" spans="1:7">
      <c r="A45" s="241"/>
      <c r="B45" s="24">
        <v>8</v>
      </c>
      <c r="C45" s="24" t="s">
        <v>211</v>
      </c>
      <c r="D45" s="24">
        <v>2</v>
      </c>
      <c r="E45" s="29">
        <v>10</v>
      </c>
      <c r="F45" s="238" t="s">
        <v>211</v>
      </c>
      <c r="G45" s="239"/>
    </row>
    <row r="46" spans="1:7">
      <c r="A46" s="241"/>
      <c r="B46" s="24">
        <v>9</v>
      </c>
      <c r="C46" s="24" t="s">
        <v>211</v>
      </c>
      <c r="D46" s="24">
        <v>2</v>
      </c>
      <c r="E46" s="29">
        <v>6.2359999999999998</v>
      </c>
      <c r="F46" s="238" t="s">
        <v>217</v>
      </c>
      <c r="G46" s="239"/>
    </row>
    <row r="47" spans="1:7">
      <c r="A47" s="241"/>
      <c r="B47" s="24">
        <v>10</v>
      </c>
      <c r="C47" s="24" t="s">
        <v>211</v>
      </c>
      <c r="D47" s="24">
        <v>2</v>
      </c>
      <c r="E47" s="29" t="s">
        <v>218</v>
      </c>
      <c r="F47" s="238" t="s">
        <v>217</v>
      </c>
      <c r="G47" s="239"/>
    </row>
    <row r="48" spans="1:7">
      <c r="A48" s="242"/>
      <c r="B48" s="24">
        <v>11</v>
      </c>
      <c r="C48" s="24" t="s">
        <v>211</v>
      </c>
      <c r="D48" s="24">
        <v>2</v>
      </c>
      <c r="E48" s="29"/>
      <c r="F48" s="238" t="s">
        <v>217</v>
      </c>
      <c r="G48" s="239"/>
    </row>
  </sheetData>
  <mergeCells count="32">
    <mergeCell ref="A19:E19"/>
    <mergeCell ref="B20:D20"/>
    <mergeCell ref="B22:D22"/>
    <mergeCell ref="B23:D23"/>
    <mergeCell ref="B24:D24"/>
    <mergeCell ref="B25:D25"/>
    <mergeCell ref="B26:D26"/>
    <mergeCell ref="B27:D27"/>
    <mergeCell ref="B28:D28"/>
    <mergeCell ref="B29:D29"/>
    <mergeCell ref="F42:G42"/>
    <mergeCell ref="B30:D30"/>
    <mergeCell ref="B31:D31"/>
    <mergeCell ref="A34:G34"/>
    <mergeCell ref="C35:E35"/>
    <mergeCell ref="F37:G37"/>
    <mergeCell ref="F48:G48"/>
    <mergeCell ref="A22:A26"/>
    <mergeCell ref="A27:A31"/>
    <mergeCell ref="A35:A36"/>
    <mergeCell ref="A38:A48"/>
    <mergeCell ref="B35:B36"/>
    <mergeCell ref="F35:G36"/>
    <mergeCell ref="F43:G43"/>
    <mergeCell ref="F44:G44"/>
    <mergeCell ref="F45:G45"/>
    <mergeCell ref="F46:G46"/>
    <mergeCell ref="F47:G47"/>
    <mergeCell ref="F38:G38"/>
    <mergeCell ref="F39:G39"/>
    <mergeCell ref="F40:G40"/>
    <mergeCell ref="F41:G41"/>
  </mergeCell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2:J41"/>
  <sheetViews>
    <sheetView workbookViewId="0">
      <selection activeCell="F49" sqref="F49"/>
    </sheetView>
  </sheetViews>
  <sheetFormatPr defaultColWidth="8.8984375" defaultRowHeight="18"/>
  <cols>
    <col min="1" max="1" width="22.69921875" style="16" customWidth="1"/>
    <col min="2" max="2" width="15.3984375" style="16" customWidth="1"/>
    <col min="3" max="3" width="28.59765625" style="16" customWidth="1"/>
    <col min="4" max="4" width="18.09765625" style="16" customWidth="1"/>
    <col min="5" max="5" width="23.09765625" style="16" customWidth="1"/>
    <col min="6" max="6" width="19.3984375" style="16" customWidth="1"/>
    <col min="7" max="7" width="19.69921875" style="16" customWidth="1"/>
    <col min="8" max="8" width="8.8984375" style="16"/>
    <col min="9" max="9" width="4.59765625" style="16" customWidth="1"/>
    <col min="10" max="10" width="5.3984375" style="16" customWidth="1"/>
    <col min="11" max="16384" width="8.8984375" style="16"/>
  </cols>
  <sheetData>
    <row r="22" spans="1:10">
      <c r="A22" s="248" t="s">
        <v>0</v>
      </c>
      <c r="B22" s="248"/>
      <c r="C22" s="248"/>
      <c r="D22" s="248"/>
      <c r="E22" s="248"/>
      <c r="F22" s="248"/>
      <c r="G22" s="248"/>
    </row>
    <row r="23" spans="1:10">
      <c r="A23" s="38" t="s">
        <v>1</v>
      </c>
      <c r="B23" s="249" t="s">
        <v>67</v>
      </c>
      <c r="C23" s="249"/>
      <c r="D23" s="249"/>
      <c r="E23" s="38" t="s">
        <v>68</v>
      </c>
      <c r="F23" s="23" t="s">
        <v>4</v>
      </c>
      <c r="G23" s="23" t="s">
        <v>5</v>
      </c>
    </row>
    <row r="24" spans="1:10">
      <c r="A24" s="25" t="s">
        <v>219</v>
      </c>
      <c r="B24" s="257" t="s">
        <v>23</v>
      </c>
      <c r="C24" s="257"/>
      <c r="D24" s="257"/>
      <c r="E24" s="24" t="s">
        <v>220</v>
      </c>
      <c r="F24" s="24"/>
      <c r="G24" s="24"/>
    </row>
    <row r="25" spans="1:10">
      <c r="A25" s="250" t="s">
        <v>221</v>
      </c>
      <c r="B25" s="257" t="s">
        <v>222</v>
      </c>
      <c r="C25" s="257"/>
      <c r="D25" s="257"/>
      <c r="E25" s="24" t="s">
        <v>220</v>
      </c>
      <c r="F25" s="24" t="s">
        <v>223</v>
      </c>
      <c r="G25" s="24"/>
    </row>
    <row r="26" spans="1:10">
      <c r="A26" s="250"/>
      <c r="B26" s="257" t="s">
        <v>224</v>
      </c>
      <c r="C26" s="257"/>
      <c r="D26" s="257"/>
      <c r="E26" s="24"/>
      <c r="F26" s="24" t="s">
        <v>225</v>
      </c>
      <c r="G26" s="39"/>
    </row>
    <row r="27" spans="1:10" ht="18" customHeight="1">
      <c r="A27" s="27" t="s">
        <v>226</v>
      </c>
      <c r="B27" s="257" t="s">
        <v>23</v>
      </c>
      <c r="C27" s="257"/>
      <c r="D27" s="257"/>
      <c r="E27" s="24" t="s">
        <v>227</v>
      </c>
      <c r="F27" s="24"/>
      <c r="G27" s="24"/>
    </row>
    <row r="28" spans="1:10">
      <c r="A28" s="25" t="s">
        <v>161</v>
      </c>
      <c r="B28" s="247" t="s">
        <v>228</v>
      </c>
      <c r="C28" s="247"/>
      <c r="D28" s="247"/>
      <c r="E28" s="24"/>
      <c r="F28" s="24"/>
      <c r="G28" s="24"/>
    </row>
    <row r="31" spans="1:10">
      <c r="A31" s="248" t="s">
        <v>33</v>
      </c>
      <c r="B31" s="248"/>
      <c r="C31" s="248"/>
      <c r="D31" s="248"/>
      <c r="E31" s="248"/>
      <c r="F31" s="248"/>
      <c r="G31" s="248"/>
      <c r="H31" s="248"/>
      <c r="I31" s="248"/>
      <c r="J31" s="248"/>
    </row>
    <row r="32" spans="1:10">
      <c r="A32" s="251" t="s">
        <v>34</v>
      </c>
      <c r="B32" s="251" t="s">
        <v>35</v>
      </c>
      <c r="C32" s="251" t="s">
        <v>36</v>
      </c>
      <c r="D32" s="251"/>
      <c r="E32" s="251"/>
      <c r="F32" s="248" t="s">
        <v>37</v>
      </c>
      <c r="G32" s="248"/>
      <c r="H32" s="248"/>
      <c r="I32" s="248"/>
      <c r="J32" s="248"/>
    </row>
    <row r="33" spans="1:10">
      <c r="A33" s="249"/>
      <c r="B33" s="249"/>
      <c r="C33" s="38" t="s">
        <v>219</v>
      </c>
      <c r="D33" s="38" t="s">
        <v>221</v>
      </c>
      <c r="E33" s="38" t="s">
        <v>226</v>
      </c>
      <c r="F33" s="248"/>
      <c r="G33" s="248"/>
      <c r="H33" s="248"/>
      <c r="I33" s="248"/>
      <c r="J33" s="248"/>
    </row>
    <row r="34" spans="1:10">
      <c r="A34" s="252" t="s">
        <v>38</v>
      </c>
      <c r="B34" s="40">
        <v>1</v>
      </c>
      <c r="C34" s="40" t="s">
        <v>229</v>
      </c>
      <c r="D34" s="40" t="s">
        <v>230</v>
      </c>
      <c r="E34" s="40" t="s">
        <v>231</v>
      </c>
      <c r="F34" s="255" t="s">
        <v>232</v>
      </c>
      <c r="G34" s="255"/>
      <c r="H34" s="255"/>
      <c r="I34" s="255"/>
      <c r="J34" s="255"/>
    </row>
    <row r="35" spans="1:10">
      <c r="A35" s="253"/>
      <c r="B35" s="40">
        <v>2</v>
      </c>
      <c r="C35" s="40" t="s">
        <v>229</v>
      </c>
      <c r="D35" s="40" t="s">
        <v>233</v>
      </c>
      <c r="E35" s="40" t="s">
        <v>231</v>
      </c>
      <c r="F35" s="255" t="s">
        <v>229</v>
      </c>
      <c r="G35" s="255"/>
      <c r="H35" s="255"/>
      <c r="I35" s="255"/>
      <c r="J35" s="255"/>
    </row>
    <row r="36" spans="1:10">
      <c r="A36" s="254"/>
      <c r="B36" s="40">
        <v>3</v>
      </c>
      <c r="C36" s="40" t="s">
        <v>161</v>
      </c>
      <c r="D36" s="40" t="s">
        <v>161</v>
      </c>
      <c r="E36" s="40" t="s">
        <v>161</v>
      </c>
      <c r="F36" s="255" t="s">
        <v>161</v>
      </c>
      <c r="G36" s="255"/>
      <c r="H36" s="255"/>
      <c r="I36" s="255"/>
      <c r="J36" s="255"/>
    </row>
    <row r="37" spans="1:10">
      <c r="A37" s="252" t="s">
        <v>46</v>
      </c>
      <c r="B37" s="40">
        <v>4</v>
      </c>
      <c r="C37" s="40" t="s">
        <v>234</v>
      </c>
      <c r="D37" s="40" t="s">
        <v>230</v>
      </c>
      <c r="E37" s="40" t="s">
        <v>231</v>
      </c>
      <c r="F37" s="245" t="s">
        <v>235</v>
      </c>
      <c r="G37" s="256"/>
      <c r="H37" s="256"/>
      <c r="I37" s="256"/>
      <c r="J37" s="246"/>
    </row>
    <row r="38" spans="1:10">
      <c r="A38" s="254"/>
      <c r="B38" s="40">
        <v>5</v>
      </c>
      <c r="C38" s="40" t="s">
        <v>236</v>
      </c>
      <c r="D38" s="40" t="s">
        <v>237</v>
      </c>
      <c r="E38" s="40" t="s">
        <v>238</v>
      </c>
      <c r="F38" s="245" t="s">
        <v>229</v>
      </c>
      <c r="G38" s="256"/>
      <c r="H38" s="256"/>
      <c r="I38" s="256"/>
      <c r="J38" s="246"/>
    </row>
    <row r="39" spans="1:10">
      <c r="A39" s="250" t="s">
        <v>38</v>
      </c>
      <c r="B39" s="24">
        <v>1</v>
      </c>
      <c r="C39" s="29" t="s">
        <v>161</v>
      </c>
      <c r="D39" s="24" t="s">
        <v>230</v>
      </c>
      <c r="E39" s="24" t="s">
        <v>231</v>
      </c>
      <c r="F39" s="247" t="s">
        <v>239</v>
      </c>
      <c r="G39" s="247"/>
      <c r="H39" s="247"/>
      <c r="I39" s="247"/>
      <c r="J39" s="247"/>
    </row>
    <row r="40" spans="1:10">
      <c r="A40" s="250"/>
      <c r="B40" s="24">
        <v>2</v>
      </c>
      <c r="C40" s="24" t="s">
        <v>229</v>
      </c>
      <c r="D40" s="29" t="s">
        <v>161</v>
      </c>
      <c r="E40" s="24" t="s">
        <v>231</v>
      </c>
      <c r="F40" s="247" t="s">
        <v>229</v>
      </c>
      <c r="G40" s="247"/>
      <c r="H40" s="247"/>
      <c r="I40" s="247"/>
      <c r="J40" s="247"/>
    </row>
    <row r="41" spans="1:10">
      <c r="A41" s="250"/>
      <c r="B41" s="24">
        <v>3</v>
      </c>
      <c r="C41" s="24" t="s">
        <v>229</v>
      </c>
      <c r="D41" s="24" t="s">
        <v>230</v>
      </c>
      <c r="E41" s="29" t="s">
        <v>161</v>
      </c>
      <c r="F41" s="247" t="s">
        <v>240</v>
      </c>
      <c r="G41" s="247"/>
      <c r="H41" s="247"/>
      <c r="I41" s="247"/>
      <c r="J41" s="247"/>
    </row>
  </sheetData>
  <mergeCells count="24">
    <mergeCell ref="A31:J31"/>
    <mergeCell ref="C32:E32"/>
    <mergeCell ref="F34:J34"/>
    <mergeCell ref="A22:G22"/>
    <mergeCell ref="B23:D23"/>
    <mergeCell ref="B24:D24"/>
    <mergeCell ref="B25:D25"/>
    <mergeCell ref="B26:D26"/>
    <mergeCell ref="F40:J40"/>
    <mergeCell ref="F41:J41"/>
    <mergeCell ref="A25:A26"/>
    <mergeCell ref="A32:A33"/>
    <mergeCell ref="A34:A36"/>
    <mergeCell ref="A37:A38"/>
    <mergeCell ref="A39:A41"/>
    <mergeCell ref="B32:B33"/>
    <mergeCell ref="F32:J33"/>
    <mergeCell ref="F35:J35"/>
    <mergeCell ref="F36:J36"/>
    <mergeCell ref="F37:J37"/>
    <mergeCell ref="F38:J38"/>
    <mergeCell ref="F39:J39"/>
    <mergeCell ref="B27:D27"/>
    <mergeCell ref="B28:D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3:J27"/>
  <sheetViews>
    <sheetView topLeftCell="A10" workbookViewId="0">
      <selection activeCell="A28" sqref="A28"/>
    </sheetView>
  </sheetViews>
  <sheetFormatPr defaultColWidth="9" defaultRowHeight="13.8"/>
  <cols>
    <col min="1" max="1" width="17.09765625" customWidth="1"/>
    <col min="2" max="2" width="13.19921875" customWidth="1"/>
    <col min="5" max="5" width="26.09765625" customWidth="1"/>
    <col min="6" max="6" width="36.69921875" customWidth="1"/>
    <col min="7" max="7" width="36.59765625" customWidth="1"/>
    <col min="8" max="8" width="14.09765625" customWidth="1"/>
  </cols>
  <sheetData>
    <row r="13" spans="1:10">
      <c r="H13" s="142"/>
      <c r="I13" s="142"/>
      <c r="J13" s="142"/>
    </row>
    <row r="14" spans="1:10">
      <c r="H14" s="142"/>
      <c r="I14" s="142"/>
      <c r="J14" s="142"/>
    </row>
    <row r="15" spans="1:10" ht="14.4" thickBot="1">
      <c r="H15" s="142"/>
      <c r="I15" s="142"/>
      <c r="J15" s="142"/>
    </row>
    <row r="16" spans="1:10" ht="18" thickBot="1">
      <c r="A16" s="265" t="s">
        <v>0</v>
      </c>
      <c r="B16" s="266"/>
      <c r="C16" s="266"/>
      <c r="D16" s="266"/>
      <c r="E16" s="266"/>
      <c r="F16" s="266"/>
      <c r="G16" s="267"/>
      <c r="H16" s="143"/>
      <c r="I16" s="142"/>
      <c r="J16" s="142"/>
    </row>
    <row r="17" spans="1:10" ht="18" thickBot="1">
      <c r="A17" s="23" t="s">
        <v>1</v>
      </c>
      <c r="B17" s="248" t="s">
        <v>67</v>
      </c>
      <c r="C17" s="248"/>
      <c r="D17" s="248"/>
      <c r="E17" s="137" t="s">
        <v>68</v>
      </c>
      <c r="F17" s="138" t="s">
        <v>46</v>
      </c>
      <c r="G17" s="138" t="s">
        <v>66</v>
      </c>
      <c r="H17" s="144"/>
      <c r="I17" s="142"/>
      <c r="J17" s="142"/>
    </row>
    <row r="18" spans="1:10" ht="14.4" thickBot="1">
      <c r="A18" s="270" t="s">
        <v>135</v>
      </c>
      <c r="B18" s="276" t="s">
        <v>241</v>
      </c>
      <c r="C18" s="277"/>
      <c r="D18" s="277"/>
      <c r="E18" s="136" t="s">
        <v>242</v>
      </c>
      <c r="F18" s="136" t="s">
        <v>381</v>
      </c>
      <c r="G18" s="268"/>
      <c r="H18" s="142"/>
      <c r="I18" s="142"/>
      <c r="J18" s="142"/>
    </row>
    <row r="19" spans="1:10" ht="14.4" thickBot="1">
      <c r="A19" s="271"/>
      <c r="B19" s="278"/>
      <c r="C19" s="279"/>
      <c r="D19" s="280"/>
      <c r="E19" s="11"/>
      <c r="F19" s="136" t="s">
        <v>382</v>
      </c>
      <c r="G19" s="269"/>
      <c r="H19" s="142"/>
      <c r="I19" s="142"/>
      <c r="J19" s="142"/>
    </row>
    <row r="20" spans="1:10" ht="14.4" thickBot="1"/>
    <row r="21" spans="1:10" ht="18" thickBot="1">
      <c r="A21" s="158" t="s">
        <v>33</v>
      </c>
      <c r="B21" s="158"/>
      <c r="C21" s="158"/>
      <c r="D21" s="158"/>
      <c r="E21" s="158"/>
      <c r="F21" s="158"/>
      <c r="G21" s="262" t="s">
        <v>118</v>
      </c>
      <c r="H21" s="262" t="s">
        <v>119</v>
      </c>
    </row>
    <row r="22" spans="1:10" ht="18" thickBot="1">
      <c r="A22" s="158" t="s">
        <v>34</v>
      </c>
      <c r="B22" s="158" t="s">
        <v>35</v>
      </c>
      <c r="C22" s="158" t="s">
        <v>36</v>
      </c>
      <c r="D22" s="158"/>
      <c r="E22" s="158"/>
      <c r="F22" s="156" t="s">
        <v>37</v>
      </c>
      <c r="G22" s="263"/>
      <c r="H22" s="263"/>
    </row>
    <row r="23" spans="1:10" ht="18" thickBot="1">
      <c r="A23" s="158"/>
      <c r="B23" s="158"/>
      <c r="C23" s="158" t="s">
        <v>135</v>
      </c>
      <c r="D23" s="158"/>
      <c r="E23" s="158"/>
      <c r="F23" s="157"/>
      <c r="G23" s="264"/>
      <c r="H23" s="264"/>
    </row>
    <row r="24" spans="1:10" ht="14.4" thickBot="1">
      <c r="A24" s="139" t="s">
        <v>243</v>
      </c>
      <c r="B24" s="34">
        <v>1</v>
      </c>
      <c r="C24" s="274" t="s">
        <v>244</v>
      </c>
      <c r="D24" s="275"/>
      <c r="E24" s="275"/>
      <c r="F24" s="140">
        <v>9</v>
      </c>
      <c r="G24" s="11">
        <v>2147483647</v>
      </c>
      <c r="H24" s="136" t="s">
        <v>284</v>
      </c>
      <c r="I24" s="336" t="s">
        <v>380</v>
      </c>
    </row>
    <row r="25" spans="1:10" ht="14.4" thickBot="1">
      <c r="A25" s="272" t="s">
        <v>160</v>
      </c>
      <c r="B25" s="146">
        <v>2</v>
      </c>
      <c r="C25" s="335" t="s">
        <v>384</v>
      </c>
      <c r="D25" s="260"/>
      <c r="E25" s="261"/>
      <c r="F25" s="147">
        <v>2147483647</v>
      </c>
      <c r="G25" s="145"/>
      <c r="H25" s="136" t="s">
        <v>121</v>
      </c>
    </row>
    <row r="26" spans="1:10" ht="14.4" thickBot="1">
      <c r="A26" s="273"/>
      <c r="B26" s="146">
        <v>3</v>
      </c>
      <c r="C26" s="335" t="s">
        <v>383</v>
      </c>
      <c r="D26" s="260"/>
      <c r="E26" s="261"/>
      <c r="F26" s="147">
        <v>2147483647</v>
      </c>
      <c r="G26" s="145"/>
      <c r="H26" s="136" t="s">
        <v>121</v>
      </c>
    </row>
    <row r="27" spans="1:10" ht="14.4" thickBot="1">
      <c r="A27" s="337" t="s">
        <v>385</v>
      </c>
      <c r="B27" s="14">
        <v>4</v>
      </c>
      <c r="C27" s="258" t="s">
        <v>245</v>
      </c>
      <c r="D27" s="259"/>
      <c r="E27" s="259"/>
      <c r="F27" s="141">
        <v>2147483647</v>
      </c>
      <c r="G27" s="11"/>
      <c r="H27" s="136" t="s">
        <v>121</v>
      </c>
    </row>
  </sheetData>
  <mergeCells count="19">
    <mergeCell ref="A16:G16"/>
    <mergeCell ref="G18:G19"/>
    <mergeCell ref="A18:A19"/>
    <mergeCell ref="C26:E26"/>
    <mergeCell ref="A22:A23"/>
    <mergeCell ref="A25:A26"/>
    <mergeCell ref="B22:B23"/>
    <mergeCell ref="C22:E22"/>
    <mergeCell ref="C23:E23"/>
    <mergeCell ref="C24:E24"/>
    <mergeCell ref="B17:D17"/>
    <mergeCell ref="B18:D18"/>
    <mergeCell ref="B19:D19"/>
    <mergeCell ref="A21:F21"/>
    <mergeCell ref="C27:E27"/>
    <mergeCell ref="C25:E25"/>
    <mergeCell ref="G21:G23"/>
    <mergeCell ref="H21:H23"/>
    <mergeCell ref="F22:F23"/>
  </mergeCells>
  <phoneticPr fontId="3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8:G33"/>
  <sheetViews>
    <sheetView workbookViewId="0">
      <selection activeCell="A25" sqref="A25:G27"/>
    </sheetView>
  </sheetViews>
  <sheetFormatPr defaultColWidth="9" defaultRowHeight="13.8"/>
  <cols>
    <col min="1" max="1" width="18.09765625" customWidth="1"/>
    <col min="2" max="2" width="14.19921875" customWidth="1"/>
    <col min="4" max="4" width="18.19921875" customWidth="1"/>
    <col min="5" max="5" width="20.3984375" customWidth="1"/>
  </cols>
  <sheetData>
    <row r="18" spans="1:7" ht="17.399999999999999">
      <c r="A18" s="248" t="s">
        <v>0</v>
      </c>
      <c r="B18" s="248"/>
      <c r="C18" s="248"/>
      <c r="D18" s="248"/>
      <c r="E18" s="248"/>
    </row>
    <row r="19" spans="1:7" ht="17.399999999999999">
      <c r="A19" s="23" t="s">
        <v>1</v>
      </c>
      <c r="B19" s="248" t="s">
        <v>67</v>
      </c>
      <c r="C19" s="248"/>
      <c r="D19" s="248"/>
      <c r="E19" s="23" t="s">
        <v>68</v>
      </c>
    </row>
    <row r="20" spans="1:7">
      <c r="A20" s="284" t="s">
        <v>135</v>
      </c>
      <c r="B20" s="276" t="s">
        <v>246</v>
      </c>
      <c r="C20" s="277"/>
      <c r="D20" s="277"/>
      <c r="E20" s="8" t="s">
        <v>247</v>
      </c>
    </row>
    <row r="21" spans="1:7">
      <c r="A21" s="285"/>
      <c r="B21" s="276" t="s">
        <v>248</v>
      </c>
      <c r="C21" s="277"/>
      <c r="D21" s="277"/>
      <c r="E21" s="8" t="s">
        <v>249</v>
      </c>
    </row>
    <row r="22" spans="1:7">
      <c r="A22" s="8" t="s">
        <v>123</v>
      </c>
      <c r="B22" s="276" t="s">
        <v>250</v>
      </c>
      <c r="C22" s="277"/>
      <c r="D22" s="277"/>
      <c r="E22" s="8" t="s">
        <v>251</v>
      </c>
    </row>
    <row r="25" spans="1:7" ht="17.399999999999999">
      <c r="A25" s="158" t="s">
        <v>33</v>
      </c>
      <c r="B25" s="158"/>
      <c r="C25" s="158"/>
      <c r="D25" s="158"/>
      <c r="E25" s="158"/>
      <c r="F25" s="158"/>
      <c r="G25" s="158"/>
    </row>
    <row r="26" spans="1:7" ht="17.399999999999999">
      <c r="A26" s="158" t="s">
        <v>34</v>
      </c>
      <c r="B26" s="158" t="s">
        <v>35</v>
      </c>
      <c r="C26" s="158" t="s">
        <v>36</v>
      </c>
      <c r="D26" s="158"/>
      <c r="E26" s="158"/>
      <c r="F26" s="158" t="s">
        <v>37</v>
      </c>
      <c r="G26" s="158"/>
    </row>
    <row r="27" spans="1:7" ht="17.399999999999999">
      <c r="A27" s="158"/>
      <c r="B27" s="158"/>
      <c r="C27" s="159" t="s">
        <v>135</v>
      </c>
      <c r="D27" s="161"/>
      <c r="E27" s="32" t="s">
        <v>123</v>
      </c>
      <c r="F27" s="158"/>
      <c r="G27" s="158"/>
    </row>
    <row r="28" spans="1:7">
      <c r="A28" s="33" t="s">
        <v>38</v>
      </c>
      <c r="B28" s="34">
        <v>1</v>
      </c>
      <c r="C28" s="288" t="s">
        <v>252</v>
      </c>
      <c r="D28" s="289"/>
      <c r="E28" s="35">
        <v>7</v>
      </c>
      <c r="F28" s="290" t="b">
        <v>1</v>
      </c>
      <c r="G28" s="275"/>
    </row>
    <row r="29" spans="1:7">
      <c r="A29" s="284" t="s">
        <v>52</v>
      </c>
      <c r="B29" s="11">
        <v>2</v>
      </c>
      <c r="C29" s="281" t="s">
        <v>253</v>
      </c>
      <c r="D29" s="282"/>
      <c r="E29" s="11">
        <v>7</v>
      </c>
      <c r="F29" s="283" t="b">
        <v>0</v>
      </c>
      <c r="G29" s="283"/>
    </row>
    <row r="30" spans="1:7">
      <c r="A30" s="286"/>
      <c r="B30" s="11">
        <v>1</v>
      </c>
      <c r="C30" s="287" t="s">
        <v>254</v>
      </c>
      <c r="D30" s="287"/>
      <c r="E30" s="11">
        <v>7</v>
      </c>
      <c r="F30" s="283" t="b">
        <v>0</v>
      </c>
      <c r="G30" s="283"/>
    </row>
    <row r="31" spans="1:7">
      <c r="A31" s="286"/>
      <c r="B31" s="11">
        <v>2</v>
      </c>
      <c r="C31" s="287" t="s">
        <v>255</v>
      </c>
      <c r="D31" s="287"/>
      <c r="E31" s="11">
        <v>7</v>
      </c>
      <c r="F31" s="283" t="b">
        <v>0</v>
      </c>
      <c r="G31" s="283"/>
    </row>
    <row r="32" spans="1:7">
      <c r="A32" s="285"/>
      <c r="B32" s="11">
        <v>3</v>
      </c>
      <c r="C32" s="281" t="s">
        <v>253</v>
      </c>
      <c r="D32" s="282"/>
      <c r="E32" s="36">
        <v>15</v>
      </c>
      <c r="F32" s="283" t="b">
        <v>0</v>
      </c>
      <c r="G32" s="283"/>
    </row>
    <row r="33" spans="3:4">
      <c r="C33" s="182"/>
      <c r="D33" s="182"/>
    </row>
  </sheetData>
  <mergeCells count="24">
    <mergeCell ref="C27:D27"/>
    <mergeCell ref="C28:D28"/>
    <mergeCell ref="F28:G28"/>
    <mergeCell ref="A18:E18"/>
    <mergeCell ref="B19:D19"/>
    <mergeCell ref="B20:D20"/>
    <mergeCell ref="B21:D21"/>
    <mergeCell ref="B22:D22"/>
    <mergeCell ref="C32:D32"/>
    <mergeCell ref="F32:G32"/>
    <mergeCell ref="C33:D33"/>
    <mergeCell ref="A20:A21"/>
    <mergeCell ref="A26:A27"/>
    <mergeCell ref="A29:A32"/>
    <mergeCell ref="B26:B27"/>
    <mergeCell ref="F26:G27"/>
    <mergeCell ref="C29:D29"/>
    <mergeCell ref="F29:G29"/>
    <mergeCell ref="C30:D30"/>
    <mergeCell ref="F30:G30"/>
    <mergeCell ref="C31:D31"/>
    <mergeCell ref="F31:G31"/>
    <mergeCell ref="A25:G25"/>
    <mergeCell ref="C26:E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8:H51"/>
  <sheetViews>
    <sheetView topLeftCell="A25" workbookViewId="0">
      <selection activeCell="H29" sqref="H29"/>
    </sheetView>
  </sheetViews>
  <sheetFormatPr defaultColWidth="8.8984375" defaultRowHeight="18"/>
  <cols>
    <col min="1" max="1" width="22" style="16" customWidth="1"/>
    <col min="2" max="2" width="14.69921875" style="16" customWidth="1"/>
    <col min="3" max="3" width="32" style="16" customWidth="1"/>
    <col min="4" max="4" width="11.59765625" style="16" customWidth="1"/>
    <col min="5" max="5" width="21.3984375" style="16" customWidth="1"/>
    <col min="6" max="7" width="8.8984375" style="16"/>
    <col min="8" max="8" width="54.3984375" style="16" customWidth="1"/>
    <col min="9" max="9" width="21.8984375" style="16" customWidth="1"/>
    <col min="10" max="16384" width="8.8984375" style="16"/>
  </cols>
  <sheetData>
    <row r="18" spans="1:5">
      <c r="A18" s="248" t="s">
        <v>0</v>
      </c>
      <c r="B18" s="248"/>
      <c r="C18" s="248"/>
      <c r="D18" s="248"/>
      <c r="E18" s="248"/>
    </row>
    <row r="19" spans="1:5">
      <c r="A19" s="23" t="s">
        <v>1</v>
      </c>
      <c r="B19" s="248" t="s">
        <v>67</v>
      </c>
      <c r="C19" s="248"/>
      <c r="D19" s="248"/>
      <c r="E19" s="23" t="s">
        <v>68</v>
      </c>
    </row>
    <row r="20" spans="1:5">
      <c r="A20" s="291" t="s">
        <v>256</v>
      </c>
      <c r="B20" s="238" t="s">
        <v>257</v>
      </c>
      <c r="C20" s="300"/>
      <c r="D20" s="239"/>
      <c r="E20" s="24" t="s">
        <v>249</v>
      </c>
    </row>
    <row r="21" spans="1:5">
      <c r="A21" s="292"/>
      <c r="B21" s="301"/>
      <c r="C21" s="302"/>
      <c r="D21" s="303"/>
      <c r="E21" s="24" t="s">
        <v>247</v>
      </c>
    </row>
    <row r="22" spans="1:5">
      <c r="A22" s="293"/>
      <c r="B22" s="301"/>
      <c r="C22" s="302"/>
      <c r="D22" s="303"/>
      <c r="E22" s="24" t="s">
        <v>220</v>
      </c>
    </row>
    <row r="23" spans="1:5">
      <c r="A23" s="291" t="s">
        <v>258</v>
      </c>
      <c r="B23" s="238" t="s">
        <v>259</v>
      </c>
      <c r="C23" s="300"/>
      <c r="D23" s="239"/>
      <c r="E23" s="24" t="s">
        <v>29</v>
      </c>
    </row>
    <row r="24" spans="1:5">
      <c r="A24" s="292"/>
      <c r="B24" s="301"/>
      <c r="C24" s="302"/>
      <c r="D24" s="303"/>
      <c r="E24" s="24" t="s">
        <v>260</v>
      </c>
    </row>
    <row r="25" spans="1:5">
      <c r="A25" s="292"/>
      <c r="B25" s="301"/>
      <c r="C25" s="302"/>
      <c r="D25" s="303"/>
      <c r="E25" s="24" t="s">
        <v>79</v>
      </c>
    </row>
    <row r="26" spans="1:5">
      <c r="A26" s="292"/>
      <c r="B26" s="301"/>
      <c r="C26" s="302"/>
      <c r="D26" s="303"/>
      <c r="E26" s="24" t="s">
        <v>23</v>
      </c>
    </row>
    <row r="27" spans="1:5">
      <c r="A27" s="293"/>
      <c r="B27" s="301"/>
      <c r="C27" s="302"/>
      <c r="D27" s="303"/>
      <c r="E27" s="24" t="s">
        <v>220</v>
      </c>
    </row>
    <row r="28" spans="1:5">
      <c r="A28" s="291" t="s">
        <v>261</v>
      </c>
      <c r="B28" s="238" t="s">
        <v>262</v>
      </c>
      <c r="C28" s="300"/>
      <c r="D28" s="239"/>
      <c r="E28" s="24" t="s">
        <v>29</v>
      </c>
    </row>
    <row r="29" spans="1:5">
      <c r="A29" s="292"/>
      <c r="B29" s="301"/>
      <c r="C29" s="302"/>
      <c r="D29" s="303"/>
      <c r="E29" s="24" t="s">
        <v>263</v>
      </c>
    </row>
    <row r="30" spans="1:5">
      <c r="A30" s="292"/>
      <c r="B30" s="301"/>
      <c r="C30" s="302"/>
      <c r="D30" s="303"/>
      <c r="E30" s="24" t="s">
        <v>79</v>
      </c>
    </row>
    <row r="31" spans="1:5">
      <c r="A31" s="292"/>
      <c r="B31" s="301"/>
      <c r="C31" s="302"/>
      <c r="D31" s="303"/>
      <c r="E31" s="24" t="s">
        <v>23</v>
      </c>
    </row>
    <row r="32" spans="1:5">
      <c r="A32" s="293"/>
      <c r="B32" s="301"/>
      <c r="C32" s="302"/>
      <c r="D32" s="303"/>
      <c r="E32" s="24" t="s">
        <v>220</v>
      </c>
    </row>
    <row r="35" spans="1:8">
      <c r="A35" s="265" t="s">
        <v>33</v>
      </c>
      <c r="B35" s="266"/>
      <c r="C35" s="266"/>
      <c r="D35" s="266"/>
      <c r="E35" s="266"/>
      <c r="F35" s="266"/>
      <c r="G35" s="266"/>
      <c r="H35" s="267"/>
    </row>
    <row r="36" spans="1:8">
      <c r="A36" s="248" t="s">
        <v>34</v>
      </c>
      <c r="B36" s="248" t="s">
        <v>35</v>
      </c>
      <c r="C36" s="248" t="s">
        <v>36</v>
      </c>
      <c r="D36" s="248"/>
      <c r="E36" s="248"/>
      <c r="F36" s="294" t="s">
        <v>37</v>
      </c>
      <c r="G36" s="295"/>
      <c r="H36" s="296"/>
    </row>
    <row r="37" spans="1:8">
      <c r="A37" s="248"/>
      <c r="B37" s="248"/>
      <c r="C37" s="23" t="s">
        <v>256</v>
      </c>
      <c r="D37" s="23" t="s">
        <v>264</v>
      </c>
      <c r="E37" s="23" t="s">
        <v>261</v>
      </c>
      <c r="F37" s="297"/>
      <c r="G37" s="298"/>
      <c r="H37" s="299"/>
    </row>
    <row r="38" spans="1:8">
      <c r="A38" s="25" t="s">
        <v>38</v>
      </c>
      <c r="B38" s="24">
        <v>1</v>
      </c>
      <c r="C38" s="26" t="s">
        <v>265</v>
      </c>
      <c r="D38" s="24">
        <v>0</v>
      </c>
      <c r="E38" s="24">
        <v>7</v>
      </c>
      <c r="F38" s="244" t="s">
        <v>266</v>
      </c>
      <c r="G38" s="244"/>
      <c r="H38" s="244"/>
    </row>
    <row r="39" spans="1:8">
      <c r="A39" s="240" t="s">
        <v>52</v>
      </c>
      <c r="B39" s="24">
        <v>1</v>
      </c>
      <c r="C39" s="28" t="s">
        <v>267</v>
      </c>
      <c r="D39" s="24">
        <v>0</v>
      </c>
      <c r="E39" s="24">
        <v>7</v>
      </c>
      <c r="F39" s="247" t="s">
        <v>268</v>
      </c>
      <c r="G39" s="247"/>
      <c r="H39" s="247"/>
    </row>
    <row r="40" spans="1:8">
      <c r="A40" s="241"/>
      <c r="B40" s="24">
        <v>2</v>
      </c>
      <c r="C40" s="28" t="s">
        <v>269</v>
      </c>
      <c r="D40" s="24">
        <v>0</v>
      </c>
      <c r="E40" s="24">
        <v>7</v>
      </c>
      <c r="F40" s="247" t="s">
        <v>268</v>
      </c>
      <c r="G40" s="247"/>
      <c r="H40" s="247"/>
    </row>
    <row r="41" spans="1:8">
      <c r="A41" s="241"/>
      <c r="B41" s="24">
        <v>3</v>
      </c>
      <c r="C41" s="28" t="s">
        <v>245</v>
      </c>
      <c r="D41" s="24">
        <v>0</v>
      </c>
      <c r="E41" s="24">
        <v>7</v>
      </c>
      <c r="F41" s="247" t="s">
        <v>268</v>
      </c>
      <c r="G41" s="247"/>
      <c r="H41" s="247"/>
    </row>
    <row r="42" spans="1:8">
      <c r="A42" s="241"/>
      <c r="B42" s="24">
        <v>4</v>
      </c>
      <c r="C42" s="26" t="s">
        <v>265</v>
      </c>
      <c r="D42" s="29">
        <v>-6</v>
      </c>
      <c r="E42" s="24">
        <v>7</v>
      </c>
      <c r="F42" s="247" t="s">
        <v>270</v>
      </c>
      <c r="G42" s="247"/>
      <c r="H42" s="247"/>
    </row>
    <row r="43" spans="1:8">
      <c r="A43" s="241"/>
      <c r="B43" s="24">
        <v>5</v>
      </c>
      <c r="C43" s="26" t="s">
        <v>265</v>
      </c>
      <c r="D43" s="29">
        <v>9</v>
      </c>
      <c r="E43" s="24">
        <v>7</v>
      </c>
      <c r="F43" s="244" t="s">
        <v>265</v>
      </c>
      <c r="G43" s="244"/>
      <c r="H43" s="244"/>
    </row>
    <row r="44" spans="1:8">
      <c r="A44" s="241"/>
      <c r="B44" s="24">
        <v>6</v>
      </c>
      <c r="C44" s="26" t="s">
        <v>265</v>
      </c>
      <c r="D44" s="29">
        <v>45.56</v>
      </c>
      <c r="E44" s="24">
        <v>7</v>
      </c>
      <c r="F44" s="247" t="s">
        <v>270</v>
      </c>
      <c r="G44" s="247"/>
      <c r="H44" s="247"/>
    </row>
    <row r="45" spans="1:8">
      <c r="A45" s="241"/>
      <c r="B45" s="24">
        <v>7</v>
      </c>
      <c r="C45" s="26" t="s">
        <v>265</v>
      </c>
      <c r="D45" s="29" t="s">
        <v>271</v>
      </c>
      <c r="E45" s="24">
        <v>7</v>
      </c>
      <c r="F45" s="247" t="s">
        <v>270</v>
      </c>
      <c r="G45" s="247"/>
      <c r="H45" s="247"/>
    </row>
    <row r="46" spans="1:8">
      <c r="A46" s="241"/>
      <c r="B46" s="24">
        <v>8</v>
      </c>
      <c r="C46" s="26" t="s">
        <v>265</v>
      </c>
      <c r="D46" s="30"/>
      <c r="E46" s="24">
        <v>7</v>
      </c>
      <c r="F46" s="247" t="s">
        <v>270</v>
      </c>
      <c r="G46" s="247"/>
      <c r="H46" s="247"/>
    </row>
    <row r="47" spans="1:8">
      <c r="A47" s="241"/>
      <c r="B47" s="24">
        <v>9</v>
      </c>
      <c r="C47" s="26" t="s">
        <v>265</v>
      </c>
      <c r="D47" s="31">
        <v>0</v>
      </c>
      <c r="E47" s="29">
        <v>-6</v>
      </c>
      <c r="F47" s="247" t="s">
        <v>272</v>
      </c>
      <c r="G47" s="247"/>
      <c r="H47" s="247"/>
    </row>
    <row r="48" spans="1:8">
      <c r="A48" s="241"/>
      <c r="B48" s="24">
        <v>10</v>
      </c>
      <c r="C48" s="26" t="s">
        <v>265</v>
      </c>
      <c r="D48" s="31">
        <v>0</v>
      </c>
      <c r="E48" s="29">
        <v>10</v>
      </c>
      <c r="F48" s="247" t="s">
        <v>272</v>
      </c>
      <c r="G48" s="247"/>
      <c r="H48" s="247"/>
    </row>
    <row r="49" spans="1:8">
      <c r="A49" s="241"/>
      <c r="B49" s="24">
        <v>11</v>
      </c>
      <c r="C49" s="26" t="s">
        <v>265</v>
      </c>
      <c r="D49" s="31">
        <v>0</v>
      </c>
      <c r="E49" s="29">
        <v>65.236500000000007</v>
      </c>
      <c r="F49" s="247" t="s">
        <v>272</v>
      </c>
      <c r="G49" s="247"/>
      <c r="H49" s="247"/>
    </row>
    <row r="50" spans="1:8">
      <c r="A50" s="241"/>
      <c r="B50" s="24">
        <v>12</v>
      </c>
      <c r="C50" s="26" t="s">
        <v>265</v>
      </c>
      <c r="D50" s="31">
        <v>0</v>
      </c>
      <c r="E50" s="29" t="s">
        <v>273</v>
      </c>
      <c r="F50" s="247" t="s">
        <v>272</v>
      </c>
      <c r="G50" s="247"/>
      <c r="H50" s="247"/>
    </row>
    <row r="51" spans="1:8">
      <c r="A51" s="242"/>
      <c r="B51" s="24">
        <v>13</v>
      </c>
      <c r="C51" s="26" t="s">
        <v>265</v>
      </c>
      <c r="D51" s="31">
        <v>0</v>
      </c>
      <c r="E51" s="29"/>
      <c r="F51" s="247" t="s">
        <v>272</v>
      </c>
      <c r="G51" s="247"/>
      <c r="H51" s="247"/>
    </row>
  </sheetData>
  <mergeCells count="38">
    <mergeCell ref="A18:E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F44:H44"/>
    <mergeCell ref="F45:H45"/>
    <mergeCell ref="A35:H35"/>
    <mergeCell ref="C36:E36"/>
    <mergeCell ref="F38:H38"/>
    <mergeCell ref="F39:H39"/>
    <mergeCell ref="F40:H40"/>
    <mergeCell ref="F51:H51"/>
    <mergeCell ref="A20:A22"/>
    <mergeCell ref="A23:A27"/>
    <mergeCell ref="A28:A32"/>
    <mergeCell ref="A36:A37"/>
    <mergeCell ref="A39:A51"/>
    <mergeCell ref="B36:B37"/>
    <mergeCell ref="F36:H37"/>
    <mergeCell ref="F46:H46"/>
    <mergeCell ref="F47:H47"/>
    <mergeCell ref="F48:H48"/>
    <mergeCell ref="F49:H49"/>
    <mergeCell ref="F50:H50"/>
    <mergeCell ref="F41:H41"/>
    <mergeCell ref="F42:H42"/>
    <mergeCell ref="F43:H4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6:U18"/>
  <sheetViews>
    <sheetView workbookViewId="0">
      <selection activeCell="H8" sqref="H8"/>
    </sheetView>
  </sheetViews>
  <sheetFormatPr defaultColWidth="8.8984375" defaultRowHeight="18"/>
  <cols>
    <col min="1" max="16384" width="8.8984375" style="16"/>
  </cols>
  <sheetData>
    <row r="16" spans="1:1">
      <c r="A16" s="21" t="s">
        <v>274</v>
      </c>
    </row>
    <row r="17" spans="1:21">
      <c r="A17" s="304" t="s">
        <v>275</v>
      </c>
      <c r="B17" s="304"/>
      <c r="C17" s="304"/>
      <c r="D17" s="304"/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22"/>
      <c r="R17" s="22"/>
    </row>
    <row r="18" spans="1:21">
      <c r="A18" s="305" t="s">
        <v>276</v>
      </c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</row>
  </sheetData>
  <mergeCells count="2">
    <mergeCell ref="A17:P17"/>
    <mergeCell ref="A18:U1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6:J28"/>
  <sheetViews>
    <sheetView workbookViewId="0">
      <selection activeCell="F34" sqref="F34"/>
    </sheetView>
  </sheetViews>
  <sheetFormatPr defaultColWidth="8.8984375" defaultRowHeight="18"/>
  <cols>
    <col min="1" max="1" width="8.8984375" style="16"/>
    <col min="2" max="2" width="41" style="16" customWidth="1"/>
    <col min="3" max="3" width="13.59765625" style="16" customWidth="1"/>
    <col min="4" max="4" width="12.3984375" style="16" customWidth="1"/>
    <col min="5" max="5" width="14.19921875" style="16" customWidth="1"/>
    <col min="6" max="6" width="13.19921875" style="16" customWidth="1"/>
    <col min="7" max="7" width="8.8984375" style="16"/>
    <col min="8" max="8" width="16.3984375" style="16" customWidth="1"/>
    <col min="9" max="16384" width="8.8984375" style="16"/>
  </cols>
  <sheetData>
    <row r="16" spans="1:6">
      <c r="A16" s="322" t="s">
        <v>277</v>
      </c>
      <c r="B16" s="323"/>
      <c r="C16" s="3" t="s">
        <v>278</v>
      </c>
      <c r="D16" s="3" t="s">
        <v>279</v>
      </c>
      <c r="E16" s="3" t="s">
        <v>280</v>
      </c>
      <c r="F16" s="3" t="s">
        <v>281</v>
      </c>
    </row>
    <row r="17" spans="1:10">
      <c r="A17" s="324" t="s">
        <v>282</v>
      </c>
      <c r="B17" s="325"/>
      <c r="C17" s="17" t="s">
        <v>283</v>
      </c>
      <c r="D17" s="17" t="s">
        <v>283</v>
      </c>
      <c r="E17" s="17" t="s">
        <v>284</v>
      </c>
      <c r="F17" s="17" t="s">
        <v>284</v>
      </c>
    </row>
    <row r="18" spans="1:10">
      <c r="A18" s="324" t="s">
        <v>285</v>
      </c>
      <c r="B18" s="325"/>
      <c r="C18" s="17" t="s">
        <v>283</v>
      </c>
      <c r="D18" s="17" t="s">
        <v>284</v>
      </c>
      <c r="E18" s="17" t="s">
        <v>283</v>
      </c>
      <c r="F18" s="17" t="s">
        <v>284</v>
      </c>
    </row>
    <row r="19" spans="1:10">
      <c r="A19" s="324" t="s">
        <v>286</v>
      </c>
      <c r="B19" s="325"/>
      <c r="C19" s="18"/>
      <c r="D19" s="18"/>
      <c r="E19" s="18"/>
      <c r="F19" s="18"/>
    </row>
    <row r="20" spans="1:10">
      <c r="A20" s="324" t="s">
        <v>287</v>
      </c>
      <c r="B20" s="325"/>
      <c r="C20" s="19">
        <v>0.65</v>
      </c>
      <c r="D20" s="19">
        <v>0.5</v>
      </c>
      <c r="E20" s="19">
        <v>0.15</v>
      </c>
      <c r="F20" s="19">
        <v>0</v>
      </c>
    </row>
    <row r="23" spans="1:10">
      <c r="A23" s="306" t="s">
        <v>288</v>
      </c>
      <c r="B23" s="318" t="s">
        <v>289</v>
      </c>
      <c r="C23" s="319"/>
      <c r="D23" s="319"/>
      <c r="E23" s="320"/>
      <c r="F23" s="321" t="s">
        <v>290</v>
      </c>
      <c r="G23" s="319"/>
      <c r="H23" s="319"/>
      <c r="I23" s="319"/>
      <c r="J23" s="320"/>
    </row>
    <row r="24" spans="1:10">
      <c r="A24" s="307"/>
      <c r="B24" s="318" t="s">
        <v>291</v>
      </c>
      <c r="C24" s="320"/>
      <c r="D24" s="318" t="s">
        <v>292</v>
      </c>
      <c r="E24" s="319"/>
      <c r="F24" s="13" t="s">
        <v>293</v>
      </c>
      <c r="G24" s="319" t="s">
        <v>294</v>
      </c>
      <c r="H24" s="320"/>
      <c r="I24" s="318" t="s">
        <v>295</v>
      </c>
      <c r="J24" s="320"/>
    </row>
    <row r="25" spans="1:10">
      <c r="A25" s="13">
        <v>1</v>
      </c>
      <c r="B25" s="316" t="s">
        <v>296</v>
      </c>
      <c r="C25" s="317"/>
      <c r="D25" s="310">
        <v>90</v>
      </c>
      <c r="E25" s="311"/>
      <c r="F25" s="20">
        <v>0.65</v>
      </c>
      <c r="G25" s="312" t="s">
        <v>297</v>
      </c>
      <c r="H25" s="313"/>
      <c r="I25" s="314" t="s">
        <v>298</v>
      </c>
      <c r="J25" s="315"/>
    </row>
    <row r="26" spans="1:10">
      <c r="A26" s="13">
        <v>2</v>
      </c>
      <c r="B26" s="316" t="s">
        <v>299</v>
      </c>
      <c r="C26" s="317"/>
      <c r="D26" s="310">
        <v>30</v>
      </c>
      <c r="E26" s="311"/>
      <c r="F26" s="20">
        <v>0.5</v>
      </c>
      <c r="G26" s="312" t="s">
        <v>300</v>
      </c>
      <c r="H26" s="313"/>
      <c r="I26" s="314" t="s">
        <v>301</v>
      </c>
      <c r="J26" s="315"/>
    </row>
    <row r="27" spans="1:10">
      <c r="A27" s="13">
        <v>3</v>
      </c>
      <c r="B27" s="308" t="s">
        <v>302</v>
      </c>
      <c r="C27" s="309"/>
      <c r="D27" s="310">
        <v>90</v>
      </c>
      <c r="E27" s="311"/>
      <c r="F27" s="20">
        <v>0.15</v>
      </c>
      <c r="G27" s="312" t="s">
        <v>297</v>
      </c>
      <c r="H27" s="313"/>
      <c r="I27" s="314" t="s">
        <v>303</v>
      </c>
      <c r="J27" s="315"/>
    </row>
    <row r="28" spans="1:10">
      <c r="A28" s="13">
        <v>4</v>
      </c>
      <c r="B28" s="308" t="s">
        <v>302</v>
      </c>
      <c r="C28" s="309"/>
      <c r="D28" s="310">
        <v>30</v>
      </c>
      <c r="E28" s="311"/>
      <c r="F28" s="20">
        <v>0</v>
      </c>
      <c r="G28" s="312" t="s">
        <v>304</v>
      </c>
      <c r="H28" s="313"/>
      <c r="I28" s="314" t="s">
        <v>305</v>
      </c>
      <c r="J28" s="315"/>
    </row>
  </sheetData>
  <mergeCells count="28">
    <mergeCell ref="A16:B16"/>
    <mergeCell ref="A17:B17"/>
    <mergeCell ref="A18:B18"/>
    <mergeCell ref="A19:B19"/>
    <mergeCell ref="A20:B20"/>
    <mergeCell ref="B28:C28"/>
    <mergeCell ref="D28:E28"/>
    <mergeCell ref="G28:H28"/>
    <mergeCell ref="I28:J28"/>
    <mergeCell ref="B25:C25"/>
    <mergeCell ref="D25:E25"/>
    <mergeCell ref="G25:H25"/>
    <mergeCell ref="I25:J25"/>
    <mergeCell ref="B26:C26"/>
    <mergeCell ref="D26:E26"/>
    <mergeCell ref="G26:H26"/>
    <mergeCell ref="I26:J26"/>
    <mergeCell ref="A23:A24"/>
    <mergeCell ref="B27:C27"/>
    <mergeCell ref="D27:E27"/>
    <mergeCell ref="G27:H27"/>
    <mergeCell ref="I27:J27"/>
    <mergeCell ref="B23:E23"/>
    <mergeCell ref="F23:J23"/>
    <mergeCell ref="B24:C24"/>
    <mergeCell ref="D24:E24"/>
    <mergeCell ref="G24:H24"/>
    <mergeCell ref="I24:J2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3:AH63"/>
  <sheetViews>
    <sheetView topLeftCell="A22" zoomScale="85" zoomScaleNormal="85" workbookViewId="0">
      <selection activeCell="O30" sqref="O30"/>
    </sheetView>
  </sheetViews>
  <sheetFormatPr defaultColWidth="9" defaultRowHeight="13.8"/>
  <cols>
    <col min="2" max="2" width="34.8984375" customWidth="1"/>
    <col min="3" max="3" width="13" customWidth="1"/>
    <col min="19" max="19" width="8.3984375" customWidth="1"/>
    <col min="21" max="21" width="7.8984375" customWidth="1"/>
  </cols>
  <sheetData>
    <row r="33" spans="1:34" ht="17.399999999999999">
      <c r="A33" s="329" t="s">
        <v>277</v>
      </c>
      <c r="B33" s="330"/>
      <c r="C33" s="3" t="s">
        <v>278</v>
      </c>
      <c r="D33" s="3" t="s">
        <v>279</v>
      </c>
      <c r="E33" s="3" t="s">
        <v>280</v>
      </c>
      <c r="F33" s="3" t="s">
        <v>281</v>
      </c>
      <c r="G33" s="3" t="s">
        <v>306</v>
      </c>
      <c r="H33" s="3" t="s">
        <v>307</v>
      </c>
      <c r="I33" s="3" t="s">
        <v>308</v>
      </c>
      <c r="J33" s="3" t="s">
        <v>309</v>
      </c>
      <c r="K33" s="3" t="s">
        <v>310</v>
      </c>
      <c r="L33" s="3" t="s">
        <v>311</v>
      </c>
      <c r="M33" s="3" t="s">
        <v>312</v>
      </c>
      <c r="N33" s="3" t="s">
        <v>313</v>
      </c>
      <c r="O33" s="3" t="s">
        <v>314</v>
      </c>
      <c r="P33" s="3" t="s">
        <v>315</v>
      </c>
      <c r="Q33" s="3" t="s">
        <v>316</v>
      </c>
      <c r="R33" s="3" t="s">
        <v>317</v>
      </c>
      <c r="S33" s="3" t="s">
        <v>318</v>
      </c>
      <c r="T33" s="3" t="s">
        <v>319</v>
      </c>
      <c r="U33" s="3" t="s">
        <v>320</v>
      </c>
      <c r="V33" s="3" t="s">
        <v>321</v>
      </c>
      <c r="W33" s="3" t="s">
        <v>322</v>
      </c>
      <c r="X33" s="3" t="s">
        <v>323</v>
      </c>
      <c r="Y33" s="3" t="s">
        <v>324</v>
      </c>
      <c r="Z33" s="3" t="s">
        <v>325</v>
      </c>
    </row>
    <row r="34" spans="1:34" ht="17.399999999999999">
      <c r="A34" s="329" t="s">
        <v>326</v>
      </c>
      <c r="B34" s="334"/>
      <c r="C34" s="4" t="s">
        <v>283</v>
      </c>
      <c r="D34" s="4" t="s">
        <v>283</v>
      </c>
      <c r="E34" s="4" t="s">
        <v>283</v>
      </c>
      <c r="F34" s="4" t="s">
        <v>283</v>
      </c>
      <c r="G34" s="4" t="s">
        <v>283</v>
      </c>
      <c r="H34" s="4" t="s">
        <v>283</v>
      </c>
      <c r="I34" s="4" t="s">
        <v>283</v>
      </c>
      <c r="J34" s="4" t="s">
        <v>283</v>
      </c>
      <c r="K34" s="4" t="s">
        <v>284</v>
      </c>
      <c r="L34" s="4" t="s">
        <v>284</v>
      </c>
      <c r="M34" s="4" t="s">
        <v>284</v>
      </c>
      <c r="N34" s="4" t="s">
        <v>284</v>
      </c>
      <c r="O34" s="4" t="s">
        <v>284</v>
      </c>
      <c r="P34" s="4" t="s">
        <v>284</v>
      </c>
      <c r="Q34" s="4" t="s">
        <v>284</v>
      </c>
      <c r="R34" s="4" t="s">
        <v>284</v>
      </c>
      <c r="S34" s="5" t="s">
        <v>284</v>
      </c>
      <c r="T34" s="5" t="s">
        <v>284</v>
      </c>
      <c r="U34" s="5" t="s">
        <v>284</v>
      </c>
      <c r="V34" s="5" t="s">
        <v>284</v>
      </c>
      <c r="W34" s="5" t="s">
        <v>284</v>
      </c>
      <c r="X34" s="5" t="s">
        <v>284</v>
      </c>
      <c r="Y34" s="5" t="s">
        <v>284</v>
      </c>
      <c r="Z34" s="5" t="s">
        <v>284</v>
      </c>
      <c r="AA34" s="1"/>
    </row>
    <row r="35" spans="1:34" ht="17.399999999999999">
      <c r="A35" s="329" t="s">
        <v>327</v>
      </c>
      <c r="B35" s="334"/>
      <c r="C35" s="4" t="s">
        <v>284</v>
      </c>
      <c r="D35" s="4" t="s">
        <v>284</v>
      </c>
      <c r="E35" s="4" t="s">
        <v>284</v>
      </c>
      <c r="F35" s="4" t="s">
        <v>284</v>
      </c>
      <c r="G35" s="4" t="s">
        <v>284</v>
      </c>
      <c r="H35" s="4" t="s">
        <v>284</v>
      </c>
      <c r="I35" s="4" t="s">
        <v>284</v>
      </c>
      <c r="J35" s="4" t="s">
        <v>284</v>
      </c>
      <c r="K35" s="4" t="s">
        <v>283</v>
      </c>
      <c r="L35" s="4" t="s">
        <v>283</v>
      </c>
      <c r="M35" s="4" t="s">
        <v>283</v>
      </c>
      <c r="N35" s="4" t="s">
        <v>283</v>
      </c>
      <c r="O35" s="4" t="s">
        <v>283</v>
      </c>
      <c r="P35" s="4" t="s">
        <v>283</v>
      </c>
      <c r="Q35" s="4" t="s">
        <v>283</v>
      </c>
      <c r="R35" s="4" t="s">
        <v>283</v>
      </c>
      <c r="S35" s="4" t="s">
        <v>284</v>
      </c>
      <c r="T35" s="5" t="s">
        <v>284</v>
      </c>
      <c r="U35" s="5" t="s">
        <v>284</v>
      </c>
      <c r="V35" s="5" t="s">
        <v>284</v>
      </c>
      <c r="W35" s="5" t="s">
        <v>284</v>
      </c>
      <c r="X35" s="5" t="s">
        <v>284</v>
      </c>
      <c r="Y35" s="5" t="s">
        <v>284</v>
      </c>
      <c r="Z35" s="5" t="s">
        <v>284</v>
      </c>
    </row>
    <row r="36" spans="1:34" ht="17.399999999999999">
      <c r="A36" s="329" t="s">
        <v>328</v>
      </c>
      <c r="B36" s="334"/>
      <c r="C36" s="4" t="s">
        <v>283</v>
      </c>
      <c r="D36" s="4" t="s">
        <v>283</v>
      </c>
      <c r="E36" s="4" t="s">
        <v>283</v>
      </c>
      <c r="F36" s="4" t="s">
        <v>283</v>
      </c>
      <c r="G36" s="4" t="s">
        <v>284</v>
      </c>
      <c r="H36" s="4" t="s">
        <v>284</v>
      </c>
      <c r="I36" s="4" t="s">
        <v>284</v>
      </c>
      <c r="J36" s="4" t="s">
        <v>284</v>
      </c>
      <c r="K36" s="4" t="s">
        <v>283</v>
      </c>
      <c r="L36" s="4" t="s">
        <v>283</v>
      </c>
      <c r="M36" s="4" t="s">
        <v>283</v>
      </c>
      <c r="N36" s="4" t="s">
        <v>283</v>
      </c>
      <c r="O36" s="4" t="s">
        <v>284</v>
      </c>
      <c r="P36" s="4" t="s">
        <v>284</v>
      </c>
      <c r="Q36" s="4" t="s">
        <v>284</v>
      </c>
      <c r="R36" s="4" t="s">
        <v>284</v>
      </c>
      <c r="S36" s="4" t="s">
        <v>283</v>
      </c>
      <c r="T36" s="5" t="s">
        <v>283</v>
      </c>
      <c r="U36" s="5" t="s">
        <v>283</v>
      </c>
      <c r="V36" s="5" t="s">
        <v>283</v>
      </c>
      <c r="W36" s="5" t="s">
        <v>284</v>
      </c>
      <c r="X36" s="5" t="s">
        <v>284</v>
      </c>
      <c r="Y36" s="5" t="s">
        <v>284</v>
      </c>
      <c r="Z36" s="5" t="s">
        <v>284</v>
      </c>
    </row>
    <row r="37" spans="1:34" ht="17.399999999999999">
      <c r="A37" s="329" t="s">
        <v>329</v>
      </c>
      <c r="B37" s="334"/>
      <c r="C37" s="4" t="s">
        <v>284</v>
      </c>
      <c r="D37" s="4" t="s">
        <v>284</v>
      </c>
      <c r="E37" s="4" t="s">
        <v>284</v>
      </c>
      <c r="F37" s="4" t="s">
        <v>284</v>
      </c>
      <c r="G37" s="4" t="s">
        <v>283</v>
      </c>
      <c r="H37" s="4" t="s">
        <v>283</v>
      </c>
      <c r="I37" s="4" t="s">
        <v>283</v>
      </c>
      <c r="J37" s="4" t="s">
        <v>283</v>
      </c>
      <c r="K37" s="4" t="s">
        <v>284</v>
      </c>
      <c r="L37" s="4" t="s">
        <v>284</v>
      </c>
      <c r="M37" s="4" t="s">
        <v>284</v>
      </c>
      <c r="N37" s="4" t="s">
        <v>284</v>
      </c>
      <c r="O37" s="4" t="s">
        <v>283</v>
      </c>
      <c r="P37" s="4" t="s">
        <v>283</v>
      </c>
      <c r="Q37" s="4" t="s">
        <v>283</v>
      </c>
      <c r="R37" s="4" t="s">
        <v>283</v>
      </c>
      <c r="S37" s="4" t="s">
        <v>284</v>
      </c>
      <c r="T37" s="5" t="s">
        <v>284</v>
      </c>
      <c r="U37" s="5" t="s">
        <v>284</v>
      </c>
      <c r="V37" s="5" t="s">
        <v>284</v>
      </c>
      <c r="W37" s="5" t="s">
        <v>283</v>
      </c>
      <c r="X37" s="5" t="s">
        <v>283</v>
      </c>
      <c r="Y37" s="5" t="s">
        <v>283</v>
      </c>
      <c r="Z37" s="5" t="s">
        <v>283</v>
      </c>
    </row>
    <row r="38" spans="1:34" ht="17.399999999999999">
      <c r="A38" s="329" t="s">
        <v>330</v>
      </c>
      <c r="B38" s="334"/>
      <c r="C38" s="4" t="s">
        <v>283</v>
      </c>
      <c r="D38" s="4" t="s">
        <v>284</v>
      </c>
      <c r="E38" s="4" t="s">
        <v>284</v>
      </c>
      <c r="F38" s="4" t="s">
        <v>284</v>
      </c>
      <c r="G38" s="4" t="s">
        <v>283</v>
      </c>
      <c r="H38" s="4" t="s">
        <v>284</v>
      </c>
      <c r="I38" s="4" t="s">
        <v>284</v>
      </c>
      <c r="J38" s="4" t="s">
        <v>284</v>
      </c>
      <c r="K38" s="4" t="s">
        <v>283</v>
      </c>
      <c r="L38" s="4" t="s">
        <v>284</v>
      </c>
      <c r="M38" s="4" t="s">
        <v>284</v>
      </c>
      <c r="N38" s="4" t="s">
        <v>284</v>
      </c>
      <c r="O38" s="4" t="s">
        <v>283</v>
      </c>
      <c r="P38" s="4" t="s">
        <v>284</v>
      </c>
      <c r="Q38" s="4" t="s">
        <v>284</v>
      </c>
      <c r="R38" s="4" t="s">
        <v>284</v>
      </c>
      <c r="S38" s="4" t="s">
        <v>283</v>
      </c>
      <c r="T38" s="5" t="s">
        <v>284</v>
      </c>
      <c r="U38" s="5" t="s">
        <v>284</v>
      </c>
      <c r="V38" s="5" t="s">
        <v>284</v>
      </c>
      <c r="W38" s="5" t="s">
        <v>331</v>
      </c>
      <c r="X38" s="5" t="s">
        <v>284</v>
      </c>
      <c r="Y38" s="5" t="s">
        <v>284</v>
      </c>
      <c r="Z38" s="5" t="s">
        <v>284</v>
      </c>
      <c r="AA38" s="15"/>
      <c r="AB38" s="15"/>
      <c r="AC38" s="15"/>
      <c r="AD38" s="15"/>
      <c r="AE38" s="15"/>
      <c r="AF38" s="15"/>
      <c r="AG38" s="15"/>
      <c r="AH38" s="15"/>
    </row>
    <row r="39" spans="1:34" ht="17.399999999999999">
      <c r="A39" s="329" t="s">
        <v>332</v>
      </c>
      <c r="B39" s="334"/>
      <c r="C39" s="4" t="s">
        <v>284</v>
      </c>
      <c r="D39" s="5" t="s">
        <v>283</v>
      </c>
      <c r="E39" s="5" t="s">
        <v>284</v>
      </c>
      <c r="F39" s="5" t="s">
        <v>284</v>
      </c>
      <c r="G39" s="5" t="s">
        <v>284</v>
      </c>
      <c r="H39" s="5" t="s">
        <v>283</v>
      </c>
      <c r="I39" s="5" t="s">
        <v>284</v>
      </c>
      <c r="J39" s="5" t="s">
        <v>284</v>
      </c>
      <c r="K39" s="5" t="s">
        <v>284</v>
      </c>
      <c r="L39" s="5" t="s">
        <v>283</v>
      </c>
      <c r="M39" s="5" t="s">
        <v>284</v>
      </c>
      <c r="N39" s="5" t="s">
        <v>284</v>
      </c>
      <c r="O39" s="5" t="s">
        <v>284</v>
      </c>
      <c r="P39" s="5" t="s">
        <v>283</v>
      </c>
      <c r="Q39" s="5" t="s">
        <v>284</v>
      </c>
      <c r="R39" s="5" t="s">
        <v>284</v>
      </c>
      <c r="S39" s="5" t="s">
        <v>284</v>
      </c>
      <c r="T39" s="5" t="s">
        <v>283</v>
      </c>
      <c r="U39" s="5" t="s">
        <v>284</v>
      </c>
      <c r="V39" s="5" t="s">
        <v>284</v>
      </c>
      <c r="W39" s="5" t="s">
        <v>284</v>
      </c>
      <c r="X39" s="5" t="s">
        <v>283</v>
      </c>
      <c r="Y39" s="5" t="s">
        <v>284</v>
      </c>
      <c r="Z39" s="5" t="s">
        <v>284</v>
      </c>
      <c r="AA39" s="15"/>
      <c r="AB39" s="15"/>
      <c r="AC39" s="15"/>
      <c r="AD39" s="15"/>
      <c r="AE39" s="15"/>
      <c r="AF39" s="15"/>
      <c r="AG39" s="15"/>
      <c r="AH39" s="15"/>
    </row>
    <row r="40" spans="1:34" ht="17.399999999999999">
      <c r="A40" s="329" t="s">
        <v>333</v>
      </c>
      <c r="B40" s="334"/>
      <c r="C40" s="4" t="s">
        <v>284</v>
      </c>
      <c r="D40" s="5" t="s">
        <v>284</v>
      </c>
      <c r="E40" s="5" t="s">
        <v>283</v>
      </c>
      <c r="F40" s="5" t="s">
        <v>284</v>
      </c>
      <c r="G40" s="5" t="s">
        <v>284</v>
      </c>
      <c r="H40" s="5" t="s">
        <v>284</v>
      </c>
      <c r="I40" s="5" t="s">
        <v>283</v>
      </c>
      <c r="J40" s="5" t="s">
        <v>284</v>
      </c>
      <c r="K40" s="5" t="s">
        <v>284</v>
      </c>
      <c r="L40" s="5" t="s">
        <v>284</v>
      </c>
      <c r="M40" s="5" t="s">
        <v>284</v>
      </c>
      <c r="N40" s="5" t="s">
        <v>283</v>
      </c>
      <c r="O40" s="5" t="s">
        <v>284</v>
      </c>
      <c r="P40" s="5" t="s">
        <v>284</v>
      </c>
      <c r="Q40" s="5" t="s">
        <v>284</v>
      </c>
      <c r="R40" s="5" t="s">
        <v>283</v>
      </c>
      <c r="S40" s="5" t="s">
        <v>284</v>
      </c>
      <c r="T40" s="5" t="s">
        <v>284</v>
      </c>
      <c r="U40" s="5" t="s">
        <v>284</v>
      </c>
      <c r="V40" s="5" t="s">
        <v>283</v>
      </c>
      <c r="W40" s="5" t="s">
        <v>284</v>
      </c>
      <c r="X40" s="5" t="s">
        <v>284</v>
      </c>
      <c r="Y40" s="5" t="s">
        <v>284</v>
      </c>
      <c r="Z40" s="5" t="s">
        <v>283</v>
      </c>
    </row>
    <row r="41" spans="1:34" ht="17.399999999999999">
      <c r="A41" s="329" t="s">
        <v>334</v>
      </c>
      <c r="B41" s="334"/>
      <c r="C41" s="4" t="s">
        <v>284</v>
      </c>
      <c r="D41" s="5" t="s">
        <v>284</v>
      </c>
      <c r="E41" s="5" t="s">
        <v>284</v>
      </c>
      <c r="F41" s="5" t="s">
        <v>283</v>
      </c>
      <c r="G41" s="5" t="s">
        <v>284</v>
      </c>
      <c r="H41" s="5" t="s">
        <v>284</v>
      </c>
      <c r="I41" s="5" t="s">
        <v>284</v>
      </c>
      <c r="J41" s="5" t="s">
        <v>283</v>
      </c>
      <c r="K41" s="5" t="s">
        <v>284</v>
      </c>
      <c r="L41" s="5" t="s">
        <v>284</v>
      </c>
      <c r="M41" s="5" t="s">
        <v>283</v>
      </c>
      <c r="N41" s="5" t="s">
        <v>284</v>
      </c>
      <c r="O41" s="5" t="s">
        <v>284</v>
      </c>
      <c r="P41" s="5" t="s">
        <v>284</v>
      </c>
      <c r="Q41" s="5" t="s">
        <v>283</v>
      </c>
      <c r="R41" s="5" t="s">
        <v>284</v>
      </c>
      <c r="S41" s="5" t="s">
        <v>284</v>
      </c>
      <c r="T41" s="5" t="s">
        <v>284</v>
      </c>
      <c r="U41" s="5" t="s">
        <v>283</v>
      </c>
      <c r="V41" s="5" t="s">
        <v>284</v>
      </c>
      <c r="W41" s="5" t="s">
        <v>284</v>
      </c>
      <c r="X41" s="5" t="s">
        <v>284</v>
      </c>
      <c r="Y41" s="5" t="s">
        <v>283</v>
      </c>
      <c r="Z41" s="5" t="s">
        <v>284</v>
      </c>
      <c r="AA41" s="15"/>
      <c r="AB41" s="15"/>
      <c r="AC41" s="15"/>
      <c r="AD41" s="15"/>
    </row>
    <row r="42" spans="1:34" ht="17.399999999999999">
      <c r="A42" s="329" t="s">
        <v>286</v>
      </c>
      <c r="B42" s="330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34" ht="17.399999999999999">
      <c r="A43" s="329" t="s">
        <v>335</v>
      </c>
      <c r="B43" s="330"/>
      <c r="C43" s="5" t="s">
        <v>336</v>
      </c>
      <c r="D43" s="7">
        <v>0.02</v>
      </c>
      <c r="E43" s="7">
        <v>0.02</v>
      </c>
      <c r="F43" s="5" t="s">
        <v>336</v>
      </c>
      <c r="G43" s="5" t="s">
        <v>336</v>
      </c>
      <c r="H43" s="7">
        <v>0.02</v>
      </c>
      <c r="I43" s="7">
        <v>0.02</v>
      </c>
      <c r="J43" s="5" t="s">
        <v>336</v>
      </c>
      <c r="K43" s="5" t="s">
        <v>336</v>
      </c>
      <c r="L43" s="7">
        <v>0.02</v>
      </c>
      <c r="M43" s="7">
        <v>0.02</v>
      </c>
      <c r="N43" s="7">
        <v>0.02</v>
      </c>
      <c r="O43" s="5" t="s">
        <v>336</v>
      </c>
      <c r="P43" s="7">
        <v>0.02</v>
      </c>
      <c r="Q43" s="7">
        <v>0.02</v>
      </c>
      <c r="R43" s="7">
        <v>0.02</v>
      </c>
      <c r="S43" s="5" t="s">
        <v>336</v>
      </c>
      <c r="T43" s="5" t="s">
        <v>336</v>
      </c>
      <c r="U43" s="5" t="s">
        <v>336</v>
      </c>
      <c r="V43" s="5" t="s">
        <v>336</v>
      </c>
      <c r="W43" s="5" t="s">
        <v>336</v>
      </c>
      <c r="X43" s="5" t="s">
        <v>336</v>
      </c>
      <c r="Y43" s="5" t="s">
        <v>336</v>
      </c>
      <c r="Z43" s="5" t="s">
        <v>336</v>
      </c>
    </row>
    <row r="44" spans="1:34" ht="17.399999999999999">
      <c r="A44" s="329" t="s">
        <v>337</v>
      </c>
      <c r="B44" s="330"/>
      <c r="C44" s="5" t="s">
        <v>336</v>
      </c>
      <c r="D44" s="5" t="s">
        <v>338</v>
      </c>
      <c r="E44" s="5" t="s">
        <v>339</v>
      </c>
      <c r="F44" s="5" t="s">
        <v>336</v>
      </c>
      <c r="G44" s="5" t="s">
        <v>336</v>
      </c>
      <c r="H44" s="5" t="s">
        <v>340</v>
      </c>
      <c r="I44" s="5" t="s">
        <v>339</v>
      </c>
      <c r="J44" s="5" t="s">
        <v>336</v>
      </c>
      <c r="K44" s="5" t="s">
        <v>336</v>
      </c>
      <c r="L44" s="5" t="s">
        <v>341</v>
      </c>
      <c r="M44" s="5" t="s">
        <v>338</v>
      </c>
      <c r="N44" s="5" t="s">
        <v>340</v>
      </c>
      <c r="O44" s="5" t="s">
        <v>336</v>
      </c>
      <c r="P44" s="5" t="s">
        <v>341</v>
      </c>
      <c r="Q44" s="5" t="s">
        <v>338</v>
      </c>
      <c r="R44" s="5" t="s">
        <v>340</v>
      </c>
      <c r="S44" s="5" t="s">
        <v>336</v>
      </c>
      <c r="T44" s="5" t="s">
        <v>336</v>
      </c>
      <c r="U44" s="5" t="s">
        <v>336</v>
      </c>
      <c r="V44" s="5" t="s">
        <v>336</v>
      </c>
      <c r="W44" s="5" t="s">
        <v>336</v>
      </c>
      <c r="X44" s="5" t="s">
        <v>336</v>
      </c>
      <c r="Y44" s="5" t="s">
        <v>336</v>
      </c>
      <c r="Z44" s="5" t="s">
        <v>336</v>
      </c>
    </row>
    <row r="46" spans="1:34">
      <c r="A46" s="331" t="s">
        <v>342</v>
      </c>
      <c r="B46" s="332"/>
    </row>
    <row r="47" spans="1:34">
      <c r="A47" s="8" t="s">
        <v>343</v>
      </c>
      <c r="B47" s="8" t="s">
        <v>344</v>
      </c>
    </row>
    <row r="50" spans="1:11" ht="17.399999999999999">
      <c r="A50" s="326" t="s">
        <v>288</v>
      </c>
      <c r="B50" s="333" t="s">
        <v>289</v>
      </c>
      <c r="C50" s="333"/>
      <c r="D50" s="333"/>
      <c r="E50" s="333"/>
      <c r="F50" s="318"/>
      <c r="G50" s="326" t="s">
        <v>290</v>
      </c>
      <c r="H50" s="326"/>
      <c r="I50" s="326"/>
      <c r="J50" s="326"/>
      <c r="K50" s="326"/>
    </row>
    <row r="51" spans="1:11" ht="17.399999999999999">
      <c r="A51" s="326"/>
      <c r="B51" s="9" t="s">
        <v>345</v>
      </c>
      <c r="C51" s="9" t="s">
        <v>346</v>
      </c>
      <c r="D51" s="333" t="s">
        <v>347</v>
      </c>
      <c r="E51" s="333"/>
      <c r="F51" s="318"/>
      <c r="G51" s="326"/>
      <c r="H51" s="326"/>
      <c r="I51" s="326"/>
      <c r="J51" s="326"/>
      <c r="K51" s="326"/>
    </row>
    <row r="52" spans="1:11" ht="18">
      <c r="A52" s="10">
        <v>1</v>
      </c>
      <c r="B52" s="11">
        <v>25</v>
      </c>
      <c r="C52" s="12" t="s">
        <v>348</v>
      </c>
      <c r="D52" s="327">
        <v>0</v>
      </c>
      <c r="E52" s="327"/>
      <c r="F52" s="327"/>
      <c r="G52" s="328" t="s">
        <v>349</v>
      </c>
      <c r="H52" s="328"/>
      <c r="I52" s="328"/>
      <c r="J52" s="328"/>
      <c r="K52" s="328"/>
    </row>
    <row r="53" spans="1:11" ht="18">
      <c r="A53" s="10">
        <v>2</v>
      </c>
      <c r="B53" s="11">
        <v>25</v>
      </c>
      <c r="C53" s="12" t="s">
        <v>348</v>
      </c>
      <c r="D53" s="327">
        <v>2</v>
      </c>
      <c r="E53" s="327"/>
      <c r="F53" s="327"/>
      <c r="G53" s="328" t="s">
        <v>350</v>
      </c>
      <c r="H53" s="328"/>
      <c r="I53" s="328"/>
      <c r="J53" s="328"/>
      <c r="K53" s="328"/>
    </row>
    <row r="54" spans="1:11" ht="18">
      <c r="A54" s="13">
        <v>3</v>
      </c>
      <c r="B54" s="11">
        <v>25</v>
      </c>
      <c r="C54" s="12" t="s">
        <v>351</v>
      </c>
      <c r="D54" s="327">
        <v>0</v>
      </c>
      <c r="E54" s="327"/>
      <c r="F54" s="327"/>
      <c r="G54" s="328" t="s">
        <v>352</v>
      </c>
      <c r="H54" s="328"/>
      <c r="I54" s="328"/>
      <c r="J54" s="328"/>
      <c r="K54" s="328"/>
    </row>
    <row r="55" spans="1:11" ht="18">
      <c r="A55" s="13">
        <v>4</v>
      </c>
      <c r="B55" s="11">
        <v>25</v>
      </c>
      <c r="C55" s="12" t="s">
        <v>351</v>
      </c>
      <c r="D55" s="327">
        <v>3</v>
      </c>
      <c r="E55" s="327"/>
      <c r="F55" s="327"/>
      <c r="G55" s="328" t="s">
        <v>353</v>
      </c>
      <c r="H55" s="328"/>
      <c r="I55" s="328"/>
      <c r="J55" s="328"/>
      <c r="K55" s="328"/>
    </row>
    <row r="56" spans="1:11" ht="18">
      <c r="A56" s="13">
        <v>5</v>
      </c>
      <c r="B56" s="11">
        <v>50</v>
      </c>
      <c r="C56" s="8" t="s">
        <v>348</v>
      </c>
      <c r="D56" s="327">
        <v>0</v>
      </c>
      <c r="E56" s="327"/>
      <c r="F56" s="327"/>
      <c r="G56" s="328" t="s">
        <v>354</v>
      </c>
      <c r="H56" s="328"/>
      <c r="I56" s="328"/>
      <c r="J56" s="328"/>
      <c r="K56" s="328"/>
    </row>
    <row r="57" spans="1:11" ht="18">
      <c r="A57" s="13">
        <v>6</v>
      </c>
      <c r="B57" s="11">
        <v>50</v>
      </c>
      <c r="C57" s="8" t="s">
        <v>348</v>
      </c>
      <c r="D57" s="327">
        <v>5</v>
      </c>
      <c r="E57" s="327"/>
      <c r="F57" s="327"/>
      <c r="G57" s="328" t="s">
        <v>355</v>
      </c>
      <c r="H57" s="328"/>
      <c r="I57" s="328"/>
      <c r="J57" s="328"/>
      <c r="K57" s="328"/>
    </row>
    <row r="58" spans="1:11" ht="18">
      <c r="A58" s="13">
        <v>7</v>
      </c>
      <c r="B58" s="11">
        <v>50</v>
      </c>
      <c r="C58" s="8" t="s">
        <v>348</v>
      </c>
      <c r="D58" s="327">
        <v>3</v>
      </c>
      <c r="E58" s="327"/>
      <c r="F58" s="327"/>
      <c r="G58" s="328" t="s">
        <v>356</v>
      </c>
      <c r="H58" s="328"/>
      <c r="I58" s="328"/>
      <c r="J58" s="328"/>
      <c r="K58" s="328"/>
    </row>
    <row r="59" spans="1:11" ht="18">
      <c r="A59" s="13">
        <v>8</v>
      </c>
      <c r="B59" s="11">
        <v>50</v>
      </c>
      <c r="C59" s="8" t="s">
        <v>351</v>
      </c>
      <c r="D59" s="327">
        <v>0</v>
      </c>
      <c r="E59" s="327"/>
      <c r="F59" s="327"/>
      <c r="G59" s="328" t="s">
        <v>354</v>
      </c>
      <c r="H59" s="328"/>
      <c r="I59" s="328"/>
      <c r="J59" s="328"/>
      <c r="K59" s="328"/>
    </row>
    <row r="60" spans="1:11" ht="18">
      <c r="A60" s="13">
        <v>9</v>
      </c>
      <c r="B60" s="11">
        <v>50</v>
      </c>
      <c r="C60" s="8" t="s">
        <v>351</v>
      </c>
      <c r="D60" s="327">
        <v>5</v>
      </c>
      <c r="E60" s="327"/>
      <c r="F60" s="327"/>
      <c r="G60" s="328" t="s">
        <v>349</v>
      </c>
      <c r="H60" s="328"/>
      <c r="I60" s="328"/>
      <c r="J60" s="328"/>
      <c r="K60" s="328"/>
    </row>
    <row r="61" spans="1:11" ht="18">
      <c r="A61" s="13">
        <v>10</v>
      </c>
      <c r="B61" s="11">
        <v>50</v>
      </c>
      <c r="C61" s="8" t="s">
        <v>351</v>
      </c>
      <c r="D61" s="327">
        <v>3</v>
      </c>
      <c r="E61" s="327"/>
      <c r="F61" s="327"/>
      <c r="G61" s="328" t="s">
        <v>356</v>
      </c>
      <c r="H61" s="328"/>
      <c r="I61" s="328"/>
      <c r="J61" s="328"/>
      <c r="K61" s="328"/>
    </row>
    <row r="62" spans="1:11" ht="18">
      <c r="A62" s="13">
        <v>11</v>
      </c>
      <c r="B62" s="11">
        <v>50</v>
      </c>
      <c r="C62" s="8" t="s">
        <v>351</v>
      </c>
      <c r="D62" s="327">
        <v>10</v>
      </c>
      <c r="E62" s="327"/>
      <c r="F62" s="327"/>
      <c r="G62" s="328" t="s">
        <v>357</v>
      </c>
      <c r="H62" s="328"/>
      <c r="I62" s="328"/>
      <c r="J62" s="328"/>
      <c r="K62" s="328"/>
    </row>
    <row r="63" spans="1:11" ht="18">
      <c r="A63" s="13">
        <v>12</v>
      </c>
      <c r="B63" s="14">
        <v>12</v>
      </c>
      <c r="C63" s="8" t="s">
        <v>351</v>
      </c>
      <c r="D63" s="327">
        <v>2</v>
      </c>
      <c r="E63" s="327"/>
      <c r="F63" s="327"/>
      <c r="G63" s="328" t="s">
        <v>357</v>
      </c>
      <c r="H63" s="328"/>
      <c r="I63" s="328"/>
      <c r="J63" s="328"/>
      <c r="K63" s="328"/>
    </row>
  </sheetData>
  <mergeCells count="41"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G54:K54"/>
    <mergeCell ref="A43:B43"/>
    <mergeCell ref="A44:B44"/>
    <mergeCell ref="A46:B46"/>
    <mergeCell ref="B50:F50"/>
    <mergeCell ref="D51:F51"/>
    <mergeCell ref="A50:A51"/>
    <mergeCell ref="D63:F63"/>
    <mergeCell ref="G63:K63"/>
    <mergeCell ref="D58:F58"/>
    <mergeCell ref="G58:K58"/>
    <mergeCell ref="D59:F59"/>
    <mergeCell ref="G59:K59"/>
    <mergeCell ref="D60:F60"/>
    <mergeCell ref="G60:K60"/>
    <mergeCell ref="G50:K51"/>
    <mergeCell ref="D61:F61"/>
    <mergeCell ref="G61:K61"/>
    <mergeCell ref="D62:F62"/>
    <mergeCell ref="G62:K62"/>
    <mergeCell ref="D55:F55"/>
    <mergeCell ref="G55:K55"/>
    <mergeCell ref="D56:F56"/>
    <mergeCell ref="G56:K56"/>
    <mergeCell ref="D57:F57"/>
    <mergeCell ref="G57:K57"/>
    <mergeCell ref="D52:F52"/>
    <mergeCell ref="G52:K52"/>
    <mergeCell ref="D53:F53"/>
    <mergeCell ref="G53:K53"/>
    <mergeCell ref="D54:F54"/>
  </mergeCells>
  <pageMargins left="0.7" right="0.7" top="0.75" bottom="0.75" header="0.3" footer="0.3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3:L28"/>
  <sheetViews>
    <sheetView zoomScale="85" zoomScaleNormal="85" workbookViewId="0">
      <selection activeCell="T29" sqref="T29"/>
    </sheetView>
  </sheetViews>
  <sheetFormatPr defaultColWidth="9" defaultRowHeight="13.8"/>
  <sheetData>
    <row r="13" spans="5:12">
      <c r="F13" s="1" t="s">
        <v>358</v>
      </c>
      <c r="I13" s="1" t="s">
        <v>359</v>
      </c>
      <c r="L13" s="1" t="s">
        <v>359</v>
      </c>
    </row>
    <row r="16" spans="5:12">
      <c r="E16" s="2"/>
    </row>
    <row r="17" spans="3:11">
      <c r="J17" s="1" t="s">
        <v>360</v>
      </c>
    </row>
    <row r="18" spans="3:11">
      <c r="H18" s="1" t="s">
        <v>361</v>
      </c>
    </row>
    <row r="19" spans="3:11">
      <c r="K19" s="1" t="s">
        <v>360</v>
      </c>
    </row>
    <row r="23" spans="3:11">
      <c r="C23" t="s">
        <v>362</v>
      </c>
    </row>
    <row r="25" spans="3:11">
      <c r="H25" s="1"/>
    </row>
    <row r="28" spans="3:11">
      <c r="C28" s="1" t="s">
        <v>363</v>
      </c>
      <c r="G28" s="1" t="s">
        <v>364</v>
      </c>
      <c r="J28" s="1" t="s">
        <v>365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G67"/>
  <sheetViews>
    <sheetView topLeftCell="A16" zoomScale="115" zoomScaleNormal="115" workbookViewId="0">
      <selection activeCell="G37" sqref="G37"/>
    </sheetView>
  </sheetViews>
  <sheetFormatPr defaultColWidth="9" defaultRowHeight="18"/>
  <cols>
    <col min="1" max="1" width="24.3984375" style="46" customWidth="1"/>
    <col min="2" max="2" width="33.59765625" style="46" customWidth="1"/>
    <col min="3" max="3" width="39.3984375" style="46" customWidth="1"/>
    <col min="4" max="4" width="45.19921875" style="46" customWidth="1"/>
    <col min="5" max="5" width="20.69921875" style="46" customWidth="1"/>
    <col min="6" max="6" width="19.3984375" style="46" customWidth="1"/>
    <col min="7" max="7" width="112.09765625" style="46" customWidth="1"/>
    <col min="8" max="16384" width="9" style="46"/>
  </cols>
  <sheetData>
    <row r="23" spans="1:6" ht="22.2" customHeight="1">
      <c r="A23" s="158" t="s">
        <v>0</v>
      </c>
      <c r="B23" s="158"/>
      <c r="C23" s="158"/>
      <c r="D23" s="158"/>
      <c r="E23" s="158"/>
      <c r="F23" s="158"/>
    </row>
    <row r="24" spans="1:6">
      <c r="A24" s="55" t="s">
        <v>1</v>
      </c>
      <c r="B24" s="166" t="s">
        <v>67</v>
      </c>
      <c r="C24" s="167"/>
      <c r="D24" s="55" t="s">
        <v>68</v>
      </c>
      <c r="E24" s="95" t="s">
        <v>4</v>
      </c>
      <c r="F24" s="95" t="s">
        <v>5</v>
      </c>
    </row>
    <row r="25" spans="1:6">
      <c r="A25" s="168" t="s">
        <v>69</v>
      </c>
      <c r="B25" s="172" t="s">
        <v>70</v>
      </c>
      <c r="C25" s="173"/>
      <c r="D25" s="96" t="s">
        <v>71</v>
      </c>
      <c r="E25" s="74"/>
      <c r="F25" s="97"/>
    </row>
    <row r="26" spans="1:6">
      <c r="A26" s="168"/>
      <c r="B26" s="174"/>
      <c r="C26" s="175"/>
      <c r="D26" s="96" t="s">
        <v>72</v>
      </c>
      <c r="E26" s="74"/>
      <c r="F26" s="97"/>
    </row>
    <row r="27" spans="1:6">
      <c r="A27" s="168"/>
      <c r="B27" s="174"/>
      <c r="C27" s="175"/>
      <c r="D27" s="96" t="s">
        <v>73</v>
      </c>
      <c r="E27" s="74"/>
      <c r="F27" s="97"/>
    </row>
    <row r="28" spans="1:6">
      <c r="A28" s="168"/>
      <c r="B28" s="176"/>
      <c r="C28" s="177"/>
      <c r="D28" s="96" t="s">
        <v>74</v>
      </c>
      <c r="E28" s="48"/>
      <c r="F28" s="97"/>
    </row>
    <row r="29" spans="1:6">
      <c r="A29" s="169" t="s">
        <v>75</v>
      </c>
      <c r="B29" s="172" t="s">
        <v>76</v>
      </c>
      <c r="C29" s="173"/>
      <c r="D29" s="98" t="s">
        <v>77</v>
      </c>
      <c r="E29" s="99">
        <v>18</v>
      </c>
      <c r="F29" s="62">
        <v>17</v>
      </c>
    </row>
    <row r="30" spans="1:6">
      <c r="A30" s="170"/>
      <c r="B30" s="174"/>
      <c r="C30" s="175"/>
      <c r="D30" s="98" t="s">
        <v>78</v>
      </c>
      <c r="E30" s="100">
        <v>64</v>
      </c>
      <c r="F30" s="62">
        <v>65</v>
      </c>
    </row>
    <row r="31" spans="1:6">
      <c r="A31" s="170"/>
      <c r="B31" s="174"/>
      <c r="C31" s="175"/>
      <c r="D31" s="98" t="s">
        <v>79</v>
      </c>
      <c r="E31" s="101"/>
      <c r="F31" s="62"/>
    </row>
    <row r="32" spans="1:6">
      <c r="A32" s="170"/>
      <c r="B32" s="174"/>
      <c r="C32" s="175"/>
      <c r="D32" s="98" t="s">
        <v>23</v>
      </c>
      <c r="E32" s="100"/>
      <c r="F32" s="62"/>
    </row>
    <row r="33" spans="1:7">
      <c r="A33" s="171"/>
      <c r="B33" s="176"/>
      <c r="C33" s="177"/>
      <c r="D33" s="98" t="s">
        <v>10</v>
      </c>
      <c r="E33" s="93"/>
      <c r="F33" s="62"/>
    </row>
    <row r="34" spans="1:7" ht="21.6" customHeight="1">
      <c r="A34" s="169" t="s">
        <v>80</v>
      </c>
      <c r="B34" s="172" t="s">
        <v>81</v>
      </c>
      <c r="C34" s="173"/>
      <c r="D34" s="73" t="s">
        <v>82</v>
      </c>
      <c r="E34" s="93"/>
      <c r="F34" s="93"/>
    </row>
    <row r="35" spans="1:7" ht="21.6" customHeight="1">
      <c r="A35" s="171"/>
      <c r="B35" s="176"/>
      <c r="C35" s="177"/>
      <c r="D35" s="73" t="s">
        <v>10</v>
      </c>
      <c r="E35" s="93"/>
      <c r="F35" s="62"/>
    </row>
    <row r="36" spans="1:7">
      <c r="A36" s="169" t="s">
        <v>83</v>
      </c>
      <c r="B36" s="172" t="s">
        <v>84</v>
      </c>
      <c r="C36" s="173"/>
      <c r="D36" s="98" t="s">
        <v>85</v>
      </c>
      <c r="E36" s="93"/>
      <c r="F36" s="62"/>
    </row>
    <row r="37" spans="1:7">
      <c r="A37" s="170"/>
      <c r="B37" s="174"/>
      <c r="C37" s="175"/>
      <c r="D37" s="102" t="s">
        <v>86</v>
      </c>
      <c r="E37" s="93"/>
      <c r="F37" s="62"/>
    </row>
    <row r="38" spans="1:7">
      <c r="A38" s="170"/>
      <c r="B38" s="174"/>
      <c r="C38" s="175"/>
      <c r="D38" s="102" t="s">
        <v>87</v>
      </c>
      <c r="E38" s="93"/>
      <c r="F38" s="62"/>
    </row>
    <row r="39" spans="1:7">
      <c r="A39" s="170"/>
      <c r="B39" s="174"/>
      <c r="C39" s="175"/>
      <c r="D39" s="102" t="s">
        <v>88</v>
      </c>
      <c r="E39" s="48"/>
      <c r="F39" s="48"/>
    </row>
    <row r="40" spans="1:7">
      <c r="A40" s="171"/>
      <c r="B40" s="176"/>
      <c r="C40" s="177"/>
      <c r="D40" s="102" t="s">
        <v>74</v>
      </c>
      <c r="E40" s="48"/>
      <c r="F40" s="48"/>
    </row>
    <row r="41" spans="1:7" ht="15" customHeight="1">
      <c r="A41" s="75"/>
      <c r="B41" s="75"/>
    </row>
    <row r="43" spans="1:7">
      <c r="A43" s="159" t="s">
        <v>33</v>
      </c>
      <c r="B43" s="160"/>
      <c r="C43" s="160"/>
      <c r="D43" s="160"/>
      <c r="E43" s="160"/>
      <c r="F43" s="160"/>
      <c r="G43" s="161"/>
    </row>
    <row r="44" spans="1:7">
      <c r="A44" s="156" t="s">
        <v>34</v>
      </c>
      <c r="B44" s="156" t="s">
        <v>35</v>
      </c>
      <c r="C44" s="158" t="s">
        <v>36</v>
      </c>
      <c r="D44" s="158"/>
      <c r="E44" s="158"/>
      <c r="F44" s="158"/>
      <c r="G44" s="156" t="s">
        <v>37</v>
      </c>
    </row>
    <row r="45" spans="1:7">
      <c r="A45" s="157"/>
      <c r="B45" s="157"/>
      <c r="C45" s="32" t="s">
        <v>69</v>
      </c>
      <c r="D45" s="32" t="s">
        <v>75</v>
      </c>
      <c r="E45" s="32" t="s">
        <v>80</v>
      </c>
      <c r="F45" s="32" t="s">
        <v>83</v>
      </c>
      <c r="G45" s="157"/>
    </row>
    <row r="46" spans="1:7">
      <c r="A46" s="91" t="s">
        <v>38</v>
      </c>
      <c r="B46" s="77">
        <v>1</v>
      </c>
      <c r="C46" s="50" t="s">
        <v>89</v>
      </c>
      <c r="D46" s="50">
        <v>21</v>
      </c>
      <c r="E46" s="50" t="s">
        <v>90</v>
      </c>
      <c r="F46" s="50" t="s">
        <v>91</v>
      </c>
      <c r="G46" s="50" t="s">
        <v>92</v>
      </c>
    </row>
    <row r="47" spans="1:7">
      <c r="A47" s="162" t="s">
        <v>46</v>
      </c>
      <c r="B47" s="77">
        <v>2</v>
      </c>
      <c r="C47" s="50" t="s">
        <v>93</v>
      </c>
      <c r="D47" s="50">
        <v>18</v>
      </c>
      <c r="E47" s="50" t="s">
        <v>90</v>
      </c>
      <c r="F47" s="50" t="s">
        <v>94</v>
      </c>
      <c r="G47" s="50" t="s">
        <v>92</v>
      </c>
    </row>
    <row r="48" spans="1:7">
      <c r="A48" s="163"/>
      <c r="B48" s="77">
        <v>3</v>
      </c>
      <c r="C48" s="50" t="s">
        <v>95</v>
      </c>
      <c r="D48" s="50">
        <v>64</v>
      </c>
      <c r="E48" s="50" t="s">
        <v>90</v>
      </c>
      <c r="F48" s="50" t="s">
        <v>96</v>
      </c>
      <c r="G48" s="50" t="s">
        <v>92</v>
      </c>
    </row>
    <row r="49" spans="1:7">
      <c r="A49" s="150" t="s">
        <v>52</v>
      </c>
      <c r="B49" s="56">
        <v>1</v>
      </c>
      <c r="C49" s="63" t="s">
        <v>97</v>
      </c>
      <c r="D49" s="48">
        <v>21</v>
      </c>
      <c r="E49" s="48" t="s">
        <v>90</v>
      </c>
      <c r="F49" s="48" t="s">
        <v>91</v>
      </c>
      <c r="G49" s="48" t="s">
        <v>98</v>
      </c>
    </row>
    <row r="50" spans="1:7">
      <c r="A50" s="151"/>
      <c r="B50" s="56">
        <v>2</v>
      </c>
      <c r="C50" s="63" t="s">
        <v>99</v>
      </c>
      <c r="D50" s="48">
        <v>21</v>
      </c>
      <c r="E50" s="48" t="s">
        <v>90</v>
      </c>
      <c r="F50" s="48" t="s">
        <v>91</v>
      </c>
      <c r="G50" s="48" t="s">
        <v>98</v>
      </c>
    </row>
    <row r="51" spans="1:7" ht="22.2" customHeight="1">
      <c r="A51" s="151"/>
      <c r="B51" s="56">
        <v>3</v>
      </c>
      <c r="C51" s="63" t="s">
        <v>100</v>
      </c>
      <c r="D51" s="48">
        <v>21</v>
      </c>
      <c r="E51" s="48" t="s">
        <v>90</v>
      </c>
      <c r="F51" s="48" t="s">
        <v>91</v>
      </c>
      <c r="G51" s="48" t="s">
        <v>98</v>
      </c>
    </row>
    <row r="52" spans="1:7">
      <c r="A52" s="151"/>
      <c r="B52" s="56">
        <v>4</v>
      </c>
      <c r="C52" s="103" t="s">
        <v>101</v>
      </c>
      <c r="D52" s="48">
        <v>21</v>
      </c>
      <c r="E52" s="48" t="s">
        <v>90</v>
      </c>
      <c r="F52" s="48" t="s">
        <v>91</v>
      </c>
      <c r="G52" s="48" t="s">
        <v>98</v>
      </c>
    </row>
    <row r="53" spans="1:7">
      <c r="A53" s="151"/>
      <c r="B53" s="56">
        <v>5</v>
      </c>
      <c r="C53" s="48" t="s">
        <v>89</v>
      </c>
      <c r="D53" s="63">
        <v>5</v>
      </c>
      <c r="E53" s="48" t="s">
        <v>90</v>
      </c>
      <c r="F53" s="48" t="s">
        <v>91</v>
      </c>
      <c r="G53" s="48" t="s">
        <v>102</v>
      </c>
    </row>
    <row r="54" spans="1:7">
      <c r="A54" s="151"/>
      <c r="B54" s="56">
        <v>6</v>
      </c>
      <c r="C54" s="48" t="s">
        <v>89</v>
      </c>
      <c r="D54" s="63">
        <v>70</v>
      </c>
      <c r="E54" s="48" t="s">
        <v>90</v>
      </c>
      <c r="F54" s="48" t="s">
        <v>91</v>
      </c>
      <c r="G54" s="48" t="s">
        <v>102</v>
      </c>
    </row>
    <row r="55" spans="1:7">
      <c r="A55" s="151"/>
      <c r="B55" s="56">
        <v>7</v>
      </c>
      <c r="C55" s="48" t="s">
        <v>89</v>
      </c>
      <c r="D55" s="63">
        <v>32.5</v>
      </c>
      <c r="E55" s="48" t="s">
        <v>90</v>
      </c>
      <c r="F55" s="48" t="s">
        <v>91</v>
      </c>
      <c r="G55" s="48" t="s">
        <v>102</v>
      </c>
    </row>
    <row r="56" spans="1:7">
      <c r="A56" s="151"/>
      <c r="B56" s="56">
        <v>8</v>
      </c>
      <c r="C56" s="48" t="s">
        <v>89</v>
      </c>
      <c r="D56" s="63" t="s">
        <v>103</v>
      </c>
      <c r="E56" s="48" t="s">
        <v>90</v>
      </c>
      <c r="F56" s="48" t="s">
        <v>91</v>
      </c>
      <c r="G56" s="48" t="s">
        <v>102</v>
      </c>
    </row>
    <row r="57" spans="1:7">
      <c r="A57" s="151"/>
      <c r="B57" s="56">
        <v>9</v>
      </c>
      <c r="C57" s="48" t="s">
        <v>89</v>
      </c>
      <c r="D57" s="57"/>
      <c r="E57" s="48" t="s">
        <v>90</v>
      </c>
      <c r="F57" s="48" t="s">
        <v>91</v>
      </c>
      <c r="G57" s="48" t="s">
        <v>104</v>
      </c>
    </row>
    <row r="58" spans="1:7">
      <c r="A58" s="151"/>
      <c r="B58" s="56">
        <v>10</v>
      </c>
      <c r="C58" s="48" t="s">
        <v>89</v>
      </c>
      <c r="D58" s="48">
        <v>21</v>
      </c>
      <c r="E58" s="63" t="s">
        <v>105</v>
      </c>
      <c r="F58" s="48" t="s">
        <v>91</v>
      </c>
      <c r="G58" s="48" t="s">
        <v>106</v>
      </c>
    </row>
    <row r="59" spans="1:7">
      <c r="A59" s="151"/>
      <c r="B59" s="56">
        <v>11</v>
      </c>
      <c r="C59" s="48" t="s">
        <v>89</v>
      </c>
      <c r="D59" s="48">
        <v>21</v>
      </c>
      <c r="E59" s="104"/>
      <c r="F59" s="48" t="s">
        <v>91</v>
      </c>
      <c r="G59" s="48" t="s">
        <v>107</v>
      </c>
    </row>
    <row r="60" spans="1:7">
      <c r="A60" s="151"/>
      <c r="B60" s="56">
        <v>12</v>
      </c>
      <c r="C60" s="48" t="s">
        <v>89</v>
      </c>
      <c r="D60" s="48">
        <v>21</v>
      </c>
      <c r="E60" s="48" t="s">
        <v>90</v>
      </c>
      <c r="F60" s="63" t="s">
        <v>108</v>
      </c>
      <c r="G60" s="48" t="s">
        <v>109</v>
      </c>
    </row>
    <row r="61" spans="1:7">
      <c r="A61" s="151"/>
      <c r="B61" s="56">
        <v>13</v>
      </c>
      <c r="C61" s="48" t="s">
        <v>89</v>
      </c>
      <c r="D61" s="48">
        <v>21</v>
      </c>
      <c r="E61" s="48" t="s">
        <v>90</v>
      </c>
      <c r="F61" s="63" t="s">
        <v>110</v>
      </c>
      <c r="G61" s="48" t="s">
        <v>109</v>
      </c>
    </row>
    <row r="62" spans="1:7">
      <c r="A62" s="151"/>
      <c r="B62" s="56">
        <v>14</v>
      </c>
      <c r="C62" s="48" t="s">
        <v>89</v>
      </c>
      <c r="D62" s="48">
        <v>21</v>
      </c>
      <c r="E62" s="48" t="s">
        <v>90</v>
      </c>
      <c r="F62" s="63" t="s">
        <v>111</v>
      </c>
      <c r="G62" s="48" t="s">
        <v>109</v>
      </c>
    </row>
    <row r="63" spans="1:7">
      <c r="A63" s="151"/>
      <c r="B63" s="56">
        <v>15</v>
      </c>
      <c r="C63" s="48" t="s">
        <v>89</v>
      </c>
      <c r="D63" s="48">
        <v>21</v>
      </c>
      <c r="E63" s="48" t="s">
        <v>90</v>
      </c>
      <c r="F63" s="63" t="s">
        <v>112</v>
      </c>
      <c r="G63" s="48" t="s">
        <v>109</v>
      </c>
    </row>
    <row r="64" spans="1:7">
      <c r="A64" s="152"/>
      <c r="B64" s="56">
        <v>16</v>
      </c>
      <c r="C64" s="48" t="s">
        <v>89</v>
      </c>
      <c r="D64" s="48">
        <v>21</v>
      </c>
      <c r="E64" s="48" t="s">
        <v>90</v>
      </c>
      <c r="F64" s="63" t="s">
        <v>113</v>
      </c>
      <c r="G64" s="48" t="s">
        <v>109</v>
      </c>
    </row>
    <row r="65" spans="1:7">
      <c r="A65" s="164" t="s">
        <v>66</v>
      </c>
      <c r="B65" s="84">
        <v>17</v>
      </c>
      <c r="C65" s="58" t="s">
        <v>93</v>
      </c>
      <c r="D65" s="63">
        <v>17</v>
      </c>
      <c r="E65" s="58" t="s">
        <v>90</v>
      </c>
      <c r="F65" s="58" t="s">
        <v>94</v>
      </c>
      <c r="G65" s="58" t="s">
        <v>102</v>
      </c>
    </row>
    <row r="66" spans="1:7">
      <c r="A66" s="165"/>
      <c r="B66" s="84">
        <v>18</v>
      </c>
      <c r="C66" s="58" t="s">
        <v>95</v>
      </c>
      <c r="D66" s="63">
        <v>65</v>
      </c>
      <c r="E66" s="58" t="s">
        <v>90</v>
      </c>
      <c r="F66" s="58" t="s">
        <v>96</v>
      </c>
      <c r="G66" s="58" t="s">
        <v>102</v>
      </c>
    </row>
    <row r="67" spans="1:7">
      <c r="B67" s="105"/>
      <c r="C67" s="59"/>
      <c r="D67" s="59"/>
    </row>
  </sheetData>
  <mergeCells count="18">
    <mergeCell ref="A23:F23"/>
    <mergeCell ref="B24:C24"/>
    <mergeCell ref="A43:G43"/>
    <mergeCell ref="C44:F44"/>
    <mergeCell ref="A25:A28"/>
    <mergeCell ref="A29:A33"/>
    <mergeCell ref="A34:A35"/>
    <mergeCell ref="A36:A40"/>
    <mergeCell ref="A44:A45"/>
    <mergeCell ref="B25:C28"/>
    <mergeCell ref="B29:C33"/>
    <mergeCell ref="B34:C35"/>
    <mergeCell ref="B36:C40"/>
    <mergeCell ref="A47:A48"/>
    <mergeCell ref="A49:A64"/>
    <mergeCell ref="A65:A66"/>
    <mergeCell ref="B44:B45"/>
    <mergeCell ref="G44:G45"/>
  </mergeCells>
  <hyperlinks>
    <hyperlink ref="C52" r:id="rId1" xr:uid="{00000000-0004-0000-0100-000000000000}"/>
  </hyperlinks>
  <pageMargins left="0.7" right="0.7" top="0.75" bottom="0.75" header="0.3" footer="0.3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6:I34"/>
  <sheetViews>
    <sheetView topLeftCell="A19" zoomScale="85" zoomScaleNormal="85" workbookViewId="0">
      <selection activeCell="E37" sqref="E37"/>
    </sheetView>
  </sheetViews>
  <sheetFormatPr defaultColWidth="9" defaultRowHeight="18"/>
  <cols>
    <col min="1" max="1" width="30.19921875" style="46" customWidth="1"/>
    <col min="2" max="2" width="49.3984375" style="46" customWidth="1"/>
    <col min="3" max="3" width="25.69921875" style="46" customWidth="1"/>
    <col min="4" max="5" width="23.3984375" style="46" customWidth="1"/>
    <col min="6" max="16384" width="9" style="46"/>
  </cols>
  <sheetData>
    <row r="16" spans="6:9">
      <c r="F16" s="54"/>
      <c r="G16" s="54"/>
      <c r="H16" s="54"/>
      <c r="I16" s="54"/>
    </row>
    <row r="17" spans="1:9">
      <c r="A17" s="158" t="s">
        <v>0</v>
      </c>
      <c r="B17" s="158"/>
      <c r="C17" s="158"/>
      <c r="D17" s="158"/>
      <c r="E17" s="158"/>
      <c r="F17" s="54"/>
      <c r="G17" s="54"/>
      <c r="H17" s="54"/>
      <c r="I17" s="54"/>
    </row>
    <row r="18" spans="1:9">
      <c r="A18" s="32" t="s">
        <v>1</v>
      </c>
      <c r="B18" s="32" t="s">
        <v>67</v>
      </c>
      <c r="C18" s="32" t="s">
        <v>68</v>
      </c>
      <c r="D18" s="32" t="s">
        <v>4</v>
      </c>
      <c r="E18" s="32" t="s">
        <v>5</v>
      </c>
      <c r="F18" s="85"/>
      <c r="G18" s="54"/>
      <c r="H18" s="54"/>
      <c r="I18" s="54"/>
    </row>
    <row r="19" spans="1:9">
      <c r="A19" s="168" t="s">
        <v>114</v>
      </c>
      <c r="B19" s="74" t="s">
        <v>115</v>
      </c>
      <c r="C19" s="48" t="s">
        <v>29</v>
      </c>
      <c r="D19" s="48">
        <v>0</v>
      </c>
      <c r="E19" s="48">
        <v>-1</v>
      </c>
      <c r="F19" s="86"/>
      <c r="G19" s="54"/>
      <c r="H19" s="54"/>
      <c r="I19" s="54"/>
    </row>
    <row r="20" spans="1:9">
      <c r="A20" s="168"/>
      <c r="B20" s="74" t="s">
        <v>116</v>
      </c>
      <c r="C20" s="48" t="s">
        <v>117</v>
      </c>
      <c r="D20" s="48">
        <v>1000</v>
      </c>
      <c r="E20" s="48">
        <v>1001</v>
      </c>
      <c r="F20" s="86"/>
      <c r="G20" s="54"/>
      <c r="H20" s="54"/>
      <c r="I20" s="54"/>
    </row>
    <row r="21" spans="1:9">
      <c r="E21" s="87"/>
      <c r="F21" s="88"/>
      <c r="G21" s="59"/>
    </row>
    <row r="22" spans="1:9">
      <c r="E22" s="89"/>
      <c r="F22" s="88"/>
      <c r="G22" s="59"/>
      <c r="H22" s="59"/>
    </row>
    <row r="23" spans="1:9">
      <c r="A23" s="90"/>
      <c r="B23" s="90"/>
      <c r="C23" s="90"/>
      <c r="D23" s="90"/>
      <c r="E23" s="87"/>
      <c r="F23" s="88"/>
      <c r="G23" s="59"/>
      <c r="H23" s="59"/>
    </row>
    <row r="24" spans="1:9">
      <c r="A24" s="158" t="s">
        <v>33</v>
      </c>
      <c r="B24" s="158"/>
      <c r="C24" s="158"/>
      <c r="D24" s="158"/>
      <c r="E24" s="158"/>
      <c r="F24" s="158"/>
      <c r="G24" s="158"/>
      <c r="H24" s="59"/>
    </row>
    <row r="25" spans="1:9">
      <c r="A25" s="157" t="s">
        <v>34</v>
      </c>
      <c r="B25" s="157" t="s">
        <v>35</v>
      </c>
      <c r="C25" s="55" t="s">
        <v>36</v>
      </c>
      <c r="D25" s="166" t="s">
        <v>37</v>
      </c>
      <c r="E25" s="157" t="s">
        <v>118</v>
      </c>
      <c r="F25" s="157" t="s">
        <v>119</v>
      </c>
      <c r="G25" s="157"/>
      <c r="H25" s="59"/>
    </row>
    <row r="26" spans="1:9">
      <c r="A26" s="158"/>
      <c r="B26" s="158"/>
      <c r="C26" s="32" t="s">
        <v>120</v>
      </c>
      <c r="D26" s="159"/>
      <c r="E26" s="158"/>
      <c r="F26" s="158"/>
      <c r="G26" s="158"/>
      <c r="H26" s="59"/>
    </row>
    <row r="27" spans="1:9">
      <c r="A27" s="148" t="s">
        <v>38</v>
      </c>
      <c r="B27" s="80">
        <v>1</v>
      </c>
      <c r="C27" s="51">
        <v>17</v>
      </c>
      <c r="D27" s="92" t="b">
        <v>1</v>
      </c>
      <c r="E27" s="93"/>
      <c r="F27" s="178" t="s">
        <v>121</v>
      </c>
      <c r="G27" s="178"/>
    </row>
    <row r="28" spans="1:9">
      <c r="A28" s="148"/>
      <c r="B28" s="80">
        <v>2</v>
      </c>
      <c r="C28" s="51">
        <v>25</v>
      </c>
      <c r="D28" s="94" t="b">
        <v>0</v>
      </c>
      <c r="E28" s="93"/>
      <c r="F28" s="178" t="s">
        <v>121</v>
      </c>
      <c r="G28" s="178"/>
    </row>
    <row r="29" spans="1:9">
      <c r="A29" s="148" t="s">
        <v>46</v>
      </c>
      <c r="B29" s="80">
        <v>3</v>
      </c>
      <c r="C29" s="51">
        <v>0</v>
      </c>
      <c r="D29" s="94" t="b">
        <v>0</v>
      </c>
      <c r="E29" s="93"/>
      <c r="F29" s="178" t="s">
        <v>121</v>
      </c>
      <c r="G29" s="178"/>
    </row>
    <row r="30" spans="1:9">
      <c r="A30" s="148"/>
      <c r="B30" s="80">
        <v>4</v>
      </c>
      <c r="C30" s="51">
        <v>1000</v>
      </c>
      <c r="D30" s="94" t="b">
        <v>0</v>
      </c>
      <c r="E30" s="93"/>
      <c r="F30" s="178" t="s">
        <v>121</v>
      </c>
      <c r="G30" s="178"/>
    </row>
    <row r="31" spans="1:9">
      <c r="A31" s="153" t="s">
        <v>52</v>
      </c>
      <c r="B31" s="56">
        <v>1</v>
      </c>
      <c r="C31" s="53">
        <v>-5</v>
      </c>
      <c r="D31" s="73" t="s">
        <v>122</v>
      </c>
      <c r="E31" s="93"/>
      <c r="F31" s="178" t="s">
        <v>121</v>
      </c>
      <c r="G31" s="178"/>
    </row>
    <row r="32" spans="1:9">
      <c r="A32" s="153"/>
      <c r="B32" s="56">
        <v>2</v>
      </c>
      <c r="C32" s="53">
        <v>2000</v>
      </c>
      <c r="D32" s="73" t="s">
        <v>122</v>
      </c>
      <c r="E32" s="48"/>
      <c r="F32" s="178" t="s">
        <v>121</v>
      </c>
      <c r="G32" s="178"/>
    </row>
    <row r="33" spans="1:7">
      <c r="A33" s="164" t="s">
        <v>66</v>
      </c>
      <c r="B33" s="56">
        <v>3</v>
      </c>
      <c r="C33" s="63">
        <v>-1</v>
      </c>
      <c r="D33" s="73" t="s">
        <v>122</v>
      </c>
      <c r="E33" s="48"/>
      <c r="F33" s="178" t="s">
        <v>121</v>
      </c>
      <c r="G33" s="178"/>
    </row>
    <row r="34" spans="1:7">
      <c r="A34" s="165"/>
      <c r="B34" s="56">
        <v>4</v>
      </c>
      <c r="C34" s="63">
        <v>1001</v>
      </c>
      <c r="D34" s="73" t="s">
        <v>122</v>
      </c>
      <c r="E34" s="48"/>
      <c r="F34" s="178" t="s">
        <v>121</v>
      </c>
      <c r="G34" s="178"/>
    </row>
  </sheetData>
  <mergeCells count="20">
    <mergeCell ref="A17:E17"/>
    <mergeCell ref="A24:G24"/>
    <mergeCell ref="F27:G27"/>
    <mergeCell ref="F28:G28"/>
    <mergeCell ref="F29:G29"/>
    <mergeCell ref="A19:A20"/>
    <mergeCell ref="A25:A26"/>
    <mergeCell ref="A27:A28"/>
    <mergeCell ref="A29:A30"/>
    <mergeCell ref="F25:G26"/>
    <mergeCell ref="F30:G30"/>
    <mergeCell ref="F31:G31"/>
    <mergeCell ref="F32:G32"/>
    <mergeCell ref="F33:G33"/>
    <mergeCell ref="F34:G34"/>
    <mergeCell ref="A31:A32"/>
    <mergeCell ref="A33:A34"/>
    <mergeCell ref="B25:B26"/>
    <mergeCell ref="D25:D26"/>
    <mergeCell ref="E25:E26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9:F33"/>
  <sheetViews>
    <sheetView topLeftCell="A19" workbookViewId="0">
      <selection activeCell="F32" sqref="F32"/>
    </sheetView>
  </sheetViews>
  <sheetFormatPr defaultColWidth="8.8984375" defaultRowHeight="18"/>
  <cols>
    <col min="1" max="1" width="28.09765625" style="46" customWidth="1"/>
    <col min="2" max="2" width="17.3984375" style="46" customWidth="1"/>
    <col min="3" max="3" width="47" style="46" customWidth="1"/>
    <col min="4" max="4" width="35.69921875" style="46" customWidth="1"/>
    <col min="5" max="5" width="21.09765625" style="46" customWidth="1"/>
    <col min="6" max="6" width="25.8984375" style="46" customWidth="1"/>
    <col min="7" max="16384" width="8.8984375" style="46"/>
  </cols>
  <sheetData>
    <row r="19" spans="1:6">
      <c r="A19" s="158" t="s">
        <v>0</v>
      </c>
      <c r="B19" s="158"/>
      <c r="C19" s="158"/>
      <c r="D19" s="158"/>
      <c r="E19" s="158"/>
      <c r="F19" s="158"/>
    </row>
    <row r="20" spans="1:6">
      <c r="A20" s="32" t="s">
        <v>1</v>
      </c>
      <c r="B20" s="159" t="s">
        <v>67</v>
      </c>
      <c r="C20" s="161"/>
      <c r="D20" s="32" t="s">
        <v>68</v>
      </c>
      <c r="E20" s="32" t="s">
        <v>4</v>
      </c>
      <c r="F20" s="32" t="s">
        <v>5</v>
      </c>
    </row>
    <row r="21" spans="1:6">
      <c r="A21" s="169" t="s">
        <v>123</v>
      </c>
      <c r="B21" s="179" t="s">
        <v>124</v>
      </c>
      <c r="C21" s="180"/>
      <c r="D21" s="48" t="s">
        <v>125</v>
      </c>
      <c r="E21" s="48">
        <v>1582</v>
      </c>
      <c r="F21" s="48">
        <v>1581</v>
      </c>
    </row>
    <row r="22" spans="1:6">
      <c r="A22" s="170"/>
      <c r="B22" s="179" t="s">
        <v>126</v>
      </c>
      <c r="C22" s="180"/>
      <c r="D22" s="48"/>
      <c r="E22" s="48"/>
      <c r="F22" s="48"/>
    </row>
    <row r="23" spans="1:6">
      <c r="A23" s="170"/>
      <c r="B23" s="179" t="s">
        <v>127</v>
      </c>
      <c r="C23" s="180"/>
      <c r="D23" s="48"/>
      <c r="E23" s="48"/>
      <c r="F23" s="74"/>
    </row>
    <row r="24" spans="1:6">
      <c r="A24" s="75"/>
      <c r="B24" s="75"/>
      <c r="C24" s="75"/>
      <c r="D24" s="59"/>
      <c r="E24" s="59"/>
      <c r="F24" s="76"/>
    </row>
    <row r="25" spans="1:6">
      <c r="A25" s="158" t="s">
        <v>33</v>
      </c>
      <c r="B25" s="158"/>
      <c r="C25" s="158"/>
      <c r="D25" s="158"/>
    </row>
    <row r="26" spans="1:6">
      <c r="A26" s="158" t="s">
        <v>34</v>
      </c>
      <c r="B26" s="158" t="s">
        <v>35</v>
      </c>
      <c r="C26" s="32" t="s">
        <v>36</v>
      </c>
      <c r="D26" s="158" t="s">
        <v>37</v>
      </c>
    </row>
    <row r="27" spans="1:6">
      <c r="A27" s="158"/>
      <c r="B27" s="158"/>
      <c r="C27" s="32" t="s">
        <v>123</v>
      </c>
      <c r="D27" s="158"/>
    </row>
    <row r="28" spans="1:6">
      <c r="A28" s="162" t="s">
        <v>38</v>
      </c>
      <c r="B28" s="77">
        <v>1</v>
      </c>
      <c r="C28" s="78">
        <v>2000</v>
      </c>
      <c r="D28" s="79" t="b">
        <v>1</v>
      </c>
    </row>
    <row r="29" spans="1:6">
      <c r="A29" s="149"/>
      <c r="B29" s="80">
        <v>2</v>
      </c>
      <c r="C29" s="50">
        <v>2024</v>
      </c>
      <c r="D29" s="52" t="b">
        <v>1</v>
      </c>
    </row>
    <row r="30" spans="1:6">
      <c r="A30" s="163"/>
      <c r="B30" s="80">
        <v>3</v>
      </c>
      <c r="C30" s="50">
        <v>1800</v>
      </c>
      <c r="D30" s="52" t="b">
        <v>0</v>
      </c>
      <c r="F30" s="46" t="s">
        <v>128</v>
      </c>
    </row>
    <row r="31" spans="1:6">
      <c r="A31" s="81" t="s">
        <v>46</v>
      </c>
      <c r="B31" s="80">
        <v>4</v>
      </c>
      <c r="C31" s="50">
        <v>1582</v>
      </c>
      <c r="D31" s="52" t="b">
        <v>0</v>
      </c>
    </row>
    <row r="32" spans="1:6">
      <c r="A32" s="64" t="s">
        <v>52</v>
      </c>
      <c r="B32" s="56">
        <v>5</v>
      </c>
      <c r="C32" s="63">
        <v>1200</v>
      </c>
      <c r="D32" s="82" t="s">
        <v>129</v>
      </c>
      <c r="F32" s="46" t="s">
        <v>128</v>
      </c>
    </row>
    <row r="33" spans="1:4" s="59" customFormat="1" ht="15.75" customHeight="1">
      <c r="A33" s="83" t="s">
        <v>66</v>
      </c>
      <c r="B33" s="84">
        <v>6</v>
      </c>
      <c r="C33" s="63">
        <v>1581</v>
      </c>
      <c r="D33" s="82" t="s">
        <v>129</v>
      </c>
    </row>
  </sheetData>
  <mergeCells count="11">
    <mergeCell ref="A19:F19"/>
    <mergeCell ref="B20:C20"/>
    <mergeCell ref="B21:C21"/>
    <mergeCell ref="B22:C22"/>
    <mergeCell ref="B23:C23"/>
    <mergeCell ref="A25:D25"/>
    <mergeCell ref="A21:A23"/>
    <mergeCell ref="A26:A27"/>
    <mergeCell ref="A28:A30"/>
    <mergeCell ref="B26:B27"/>
    <mergeCell ref="D26:D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18" sqref="A18:A19"/>
    </sheetView>
  </sheetViews>
  <sheetFormatPr defaultColWidth="9" defaultRowHeight="13.8"/>
  <cols>
    <col min="1" max="1" width="22.09765625" customWidth="1"/>
    <col min="2" max="2" width="16" customWidth="1"/>
    <col min="4" max="4" width="36.19921875" customWidth="1"/>
    <col min="5" max="5" width="47.69921875" customWidth="1"/>
  </cols>
  <sheetData>
    <row r="1" spans="1:5" ht="17.399999999999999">
      <c r="A1" s="72" t="s">
        <v>130</v>
      </c>
    </row>
    <row r="16" spans="1:5" ht="17.399999999999999">
      <c r="A16" s="159" t="s">
        <v>0</v>
      </c>
      <c r="B16" s="160"/>
      <c r="C16" s="160"/>
      <c r="D16" s="160"/>
      <c r="E16" s="161"/>
    </row>
    <row r="17" spans="1:5" ht="17.399999999999999">
      <c r="A17" s="32" t="s">
        <v>1</v>
      </c>
      <c r="B17" s="159" t="s">
        <v>67</v>
      </c>
      <c r="C17" s="160"/>
      <c r="D17" s="161"/>
      <c r="E17" s="32" t="s">
        <v>68</v>
      </c>
    </row>
    <row r="18" spans="1:5" ht="18">
      <c r="A18" s="169" t="s">
        <v>131</v>
      </c>
      <c r="B18" s="185" t="s">
        <v>132</v>
      </c>
      <c r="C18" s="185"/>
      <c r="D18" s="185"/>
      <c r="E18" s="48" t="s">
        <v>133</v>
      </c>
    </row>
    <row r="19" spans="1:5" ht="18">
      <c r="A19" s="171"/>
      <c r="B19" s="178"/>
      <c r="C19" s="178"/>
      <c r="D19" s="178"/>
      <c r="E19" s="48" t="s">
        <v>10</v>
      </c>
    </row>
    <row r="20" spans="1:5">
      <c r="B20" s="186"/>
      <c r="C20" s="186"/>
      <c r="D20" s="186"/>
    </row>
    <row r="21" spans="1:5" ht="17.399999999999999">
      <c r="A21" s="158" t="s">
        <v>33</v>
      </c>
      <c r="B21" s="158"/>
      <c r="C21" s="158"/>
      <c r="D21" s="158"/>
      <c r="E21" s="158"/>
    </row>
    <row r="22" spans="1:5" ht="17.399999999999999">
      <c r="A22" s="158" t="s">
        <v>34</v>
      </c>
      <c r="B22" s="158" t="s">
        <v>35</v>
      </c>
      <c r="C22" s="158" t="s">
        <v>36</v>
      </c>
      <c r="D22" s="158"/>
      <c r="E22" s="158" t="s">
        <v>37</v>
      </c>
    </row>
    <row r="23" spans="1:5" ht="17.399999999999999">
      <c r="A23" s="158"/>
      <c r="B23" s="158"/>
      <c r="C23" s="159" t="s">
        <v>131</v>
      </c>
      <c r="D23" s="161"/>
      <c r="E23" s="158"/>
    </row>
    <row r="24" spans="1:5" ht="18">
      <c r="A24" s="49" t="s">
        <v>38</v>
      </c>
      <c r="B24" s="50">
        <v>1</v>
      </c>
      <c r="C24" s="183">
        <v>101010111</v>
      </c>
      <c r="D24" s="183"/>
      <c r="E24" s="50">
        <v>343</v>
      </c>
    </row>
    <row r="25" spans="1:5" ht="18">
      <c r="A25" s="164" t="s">
        <v>52</v>
      </c>
      <c r="B25" s="48">
        <v>1</v>
      </c>
      <c r="C25" s="184">
        <v>102601205</v>
      </c>
      <c r="D25" s="184"/>
      <c r="E25" s="48" t="s">
        <v>134</v>
      </c>
    </row>
    <row r="26" spans="1:5" ht="18">
      <c r="A26" s="165"/>
      <c r="B26" s="48">
        <v>2</v>
      </c>
      <c r="C26" s="181"/>
      <c r="D26" s="181"/>
      <c r="E26" s="48" t="s">
        <v>134</v>
      </c>
    </row>
    <row r="32" spans="1:5">
      <c r="C32" s="182"/>
      <c r="D32" s="182"/>
    </row>
  </sheetData>
  <mergeCells count="17">
    <mergeCell ref="A16:E16"/>
    <mergeCell ref="B17:D17"/>
    <mergeCell ref="B18:D18"/>
    <mergeCell ref="B19:D19"/>
    <mergeCell ref="B20:D20"/>
    <mergeCell ref="C26:D26"/>
    <mergeCell ref="C32:D32"/>
    <mergeCell ref="A18:A19"/>
    <mergeCell ref="A22:A23"/>
    <mergeCell ref="A25:A26"/>
    <mergeCell ref="B22:B23"/>
    <mergeCell ref="A21:E21"/>
    <mergeCell ref="C22:D22"/>
    <mergeCell ref="C23:D23"/>
    <mergeCell ref="C24:D24"/>
    <mergeCell ref="C25:D25"/>
    <mergeCell ref="E22:E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8"/>
  <sheetViews>
    <sheetView topLeftCell="A65" workbookViewId="0">
      <selection activeCell="F26" sqref="F26"/>
    </sheetView>
  </sheetViews>
  <sheetFormatPr defaultColWidth="9" defaultRowHeight="13.8"/>
  <cols>
    <col min="1" max="1" width="26.69921875" customWidth="1"/>
    <col min="2" max="2" width="17.09765625" customWidth="1"/>
    <col min="3" max="3" width="15" customWidth="1"/>
    <col min="4" max="4" width="20.19921875" customWidth="1"/>
    <col min="5" max="5" width="25.3984375" customWidth="1"/>
    <col min="6" max="6" width="29.19921875" customWidth="1"/>
    <col min="7" max="7" width="25.69921875" customWidth="1"/>
  </cols>
  <sheetData>
    <row r="1" spans="1:7">
      <c r="A1" s="68"/>
    </row>
    <row r="16" spans="1:7" ht="17.399999999999999">
      <c r="A16" s="158" t="s">
        <v>0</v>
      </c>
      <c r="B16" s="158"/>
      <c r="C16" s="158"/>
      <c r="D16" s="158"/>
      <c r="E16" s="158"/>
      <c r="F16" s="158"/>
      <c r="G16" s="158"/>
    </row>
    <row r="17" spans="1:7" ht="17.399999999999999">
      <c r="A17" s="32" t="s">
        <v>1</v>
      </c>
      <c r="B17" s="158" t="s">
        <v>67</v>
      </c>
      <c r="C17" s="158"/>
      <c r="D17" s="158"/>
      <c r="E17" s="32" t="s">
        <v>68</v>
      </c>
      <c r="F17" s="32" t="s">
        <v>4</v>
      </c>
      <c r="G17" s="32" t="s">
        <v>5</v>
      </c>
    </row>
    <row r="18" spans="1:7" ht="18">
      <c r="A18" s="153" t="s">
        <v>135</v>
      </c>
      <c r="B18" s="193" t="s">
        <v>136</v>
      </c>
      <c r="C18" s="193"/>
      <c r="D18" s="193"/>
      <c r="E18" s="48" t="s">
        <v>137</v>
      </c>
      <c r="F18" s="48">
        <v>1</v>
      </c>
      <c r="G18" s="48">
        <v>0</v>
      </c>
    </row>
    <row r="19" spans="1:7" ht="18">
      <c r="A19" s="153"/>
      <c r="B19" s="193"/>
      <c r="C19" s="193"/>
      <c r="D19" s="193"/>
      <c r="E19" s="48" t="s">
        <v>138</v>
      </c>
      <c r="F19" s="48"/>
      <c r="G19" s="48"/>
    </row>
    <row r="20" spans="1:7" ht="18">
      <c r="A20" s="153"/>
      <c r="B20" s="193"/>
      <c r="C20" s="193"/>
      <c r="D20" s="193"/>
      <c r="E20" s="48" t="s">
        <v>139</v>
      </c>
      <c r="F20" s="48"/>
      <c r="G20" s="48"/>
    </row>
    <row r="21" spans="1:7" ht="18">
      <c r="A21" s="153"/>
      <c r="B21" s="193"/>
      <c r="C21" s="193"/>
      <c r="D21" s="193"/>
      <c r="E21" s="48" t="s">
        <v>140</v>
      </c>
      <c r="F21" s="48"/>
      <c r="G21" s="48"/>
    </row>
    <row r="22" spans="1:7" ht="18">
      <c r="A22" s="153" t="s">
        <v>141</v>
      </c>
      <c r="B22" s="193" t="s">
        <v>136</v>
      </c>
      <c r="C22" s="193"/>
      <c r="D22" s="193"/>
      <c r="E22" s="48" t="s">
        <v>137</v>
      </c>
      <c r="F22" s="48">
        <v>1</v>
      </c>
      <c r="G22" s="48">
        <v>0</v>
      </c>
    </row>
    <row r="23" spans="1:7" ht="18">
      <c r="A23" s="153"/>
      <c r="B23" s="185"/>
      <c r="C23" s="185"/>
      <c r="D23" s="185"/>
      <c r="E23" s="48" t="s">
        <v>138</v>
      </c>
      <c r="F23" s="48"/>
      <c r="G23" s="48"/>
    </row>
    <row r="24" spans="1:7" ht="18">
      <c r="A24" s="153"/>
      <c r="B24" s="185"/>
      <c r="C24" s="185"/>
      <c r="D24" s="185"/>
      <c r="E24" s="48" t="s">
        <v>139</v>
      </c>
      <c r="F24" s="48"/>
      <c r="G24" s="48"/>
    </row>
    <row r="25" spans="1:7" ht="18">
      <c r="A25" s="153"/>
      <c r="B25" s="185"/>
      <c r="C25" s="185"/>
      <c r="D25" s="185"/>
      <c r="E25" s="48" t="s">
        <v>140</v>
      </c>
      <c r="F25" s="48"/>
      <c r="G25" s="48"/>
    </row>
    <row r="26" spans="1:7" ht="18">
      <c r="A26" s="153" t="s">
        <v>142</v>
      </c>
      <c r="B26" s="193" t="s">
        <v>136</v>
      </c>
      <c r="C26" s="193"/>
      <c r="D26" s="193"/>
      <c r="E26" s="48" t="s">
        <v>137</v>
      </c>
      <c r="F26" s="48">
        <v>1</v>
      </c>
      <c r="G26" s="48">
        <v>0</v>
      </c>
    </row>
    <row r="27" spans="1:7" ht="18">
      <c r="A27" s="153"/>
      <c r="B27" s="178"/>
      <c r="C27" s="178"/>
      <c r="D27" s="178"/>
      <c r="E27" s="48" t="s">
        <v>138</v>
      </c>
      <c r="F27" s="48"/>
      <c r="G27" s="48"/>
    </row>
    <row r="28" spans="1:7" ht="18">
      <c r="A28" s="153"/>
      <c r="B28" s="178"/>
      <c r="C28" s="178"/>
      <c r="D28" s="178"/>
      <c r="E28" s="48" t="s">
        <v>139</v>
      </c>
      <c r="F28" s="48"/>
      <c r="G28" s="48"/>
    </row>
    <row r="29" spans="1:7" ht="18">
      <c r="A29" s="153"/>
      <c r="B29" s="178"/>
      <c r="C29" s="178"/>
      <c r="D29" s="178"/>
      <c r="E29" s="48" t="s">
        <v>140</v>
      </c>
      <c r="F29" s="48"/>
      <c r="G29" s="48"/>
    </row>
    <row r="30" spans="1:7" ht="18">
      <c r="A30" s="153" t="s">
        <v>143</v>
      </c>
      <c r="B30" s="185" t="s">
        <v>144</v>
      </c>
      <c r="C30" s="185"/>
      <c r="D30" s="185"/>
      <c r="E30" s="48" t="s">
        <v>145</v>
      </c>
      <c r="F30" s="48" t="s">
        <v>146</v>
      </c>
      <c r="G30" s="48" t="s">
        <v>147</v>
      </c>
    </row>
    <row r="31" spans="1:7" ht="18">
      <c r="A31" s="153"/>
      <c r="B31" s="178"/>
      <c r="C31" s="178"/>
      <c r="D31" s="178"/>
      <c r="E31" s="48" t="s">
        <v>148</v>
      </c>
      <c r="F31" s="48" t="s">
        <v>149</v>
      </c>
      <c r="G31" s="48" t="s">
        <v>150</v>
      </c>
    </row>
    <row r="32" spans="1:7" ht="18">
      <c r="A32" s="153"/>
      <c r="B32" s="178"/>
      <c r="C32" s="178"/>
      <c r="D32" s="178"/>
      <c r="E32" s="48" t="s">
        <v>151</v>
      </c>
      <c r="F32" s="48" t="s">
        <v>152</v>
      </c>
      <c r="G32" s="48" t="s">
        <v>153</v>
      </c>
    </row>
    <row r="33" spans="1:7" ht="18">
      <c r="A33" s="153" t="s">
        <v>154</v>
      </c>
      <c r="B33" s="185" t="s">
        <v>155</v>
      </c>
      <c r="C33" s="185"/>
      <c r="D33" s="185"/>
      <c r="E33" s="48"/>
      <c r="F33" s="48"/>
      <c r="G33" s="48"/>
    </row>
    <row r="34" spans="1:7" ht="18">
      <c r="A34" s="153"/>
      <c r="B34" s="185" t="s">
        <v>156</v>
      </c>
      <c r="C34" s="185"/>
      <c r="D34" s="185"/>
      <c r="E34" s="48"/>
      <c r="F34" s="48"/>
      <c r="G34" s="48"/>
    </row>
    <row r="35" spans="1:7" ht="18">
      <c r="A35" s="153"/>
      <c r="B35" s="185" t="s">
        <v>157</v>
      </c>
      <c r="C35" s="185"/>
      <c r="D35" s="185"/>
      <c r="E35" s="48"/>
      <c r="F35" s="48"/>
      <c r="G35" s="48"/>
    </row>
    <row r="36" spans="1:7" ht="18">
      <c r="A36" s="69" t="s">
        <v>158</v>
      </c>
      <c r="B36" s="185" t="s">
        <v>159</v>
      </c>
      <c r="C36" s="185"/>
      <c r="D36" s="185"/>
      <c r="E36" s="48"/>
      <c r="F36" s="48"/>
      <c r="G36" s="48"/>
    </row>
    <row r="37" spans="1:7" ht="18">
      <c r="A37" s="70"/>
      <c r="B37" s="71"/>
      <c r="C37" s="71"/>
      <c r="D37" s="71"/>
      <c r="E37" s="59"/>
      <c r="F37" s="46"/>
      <c r="G37" s="46"/>
    </row>
    <row r="38" spans="1:7" ht="18">
      <c r="A38" s="70"/>
      <c r="B38" s="71"/>
      <c r="C38" s="71"/>
      <c r="D38" s="71"/>
      <c r="E38" s="59"/>
      <c r="F38" s="46"/>
      <c r="G38" s="46"/>
    </row>
    <row r="39" spans="1:7" ht="18">
      <c r="A39" s="70"/>
      <c r="B39" s="71"/>
      <c r="C39" s="71"/>
      <c r="D39" s="71"/>
      <c r="E39" s="59"/>
      <c r="F39" s="46"/>
      <c r="G39" s="46"/>
    </row>
    <row r="40" spans="1:7" ht="18">
      <c r="A40" s="46"/>
      <c r="B40" s="46"/>
      <c r="C40" s="46"/>
      <c r="D40" s="46"/>
      <c r="E40" s="46"/>
      <c r="F40" s="46"/>
      <c r="G40" s="46"/>
    </row>
    <row r="41" spans="1:7" ht="17.399999999999999">
      <c r="A41" s="159" t="s">
        <v>33</v>
      </c>
      <c r="B41" s="160"/>
      <c r="C41" s="160"/>
      <c r="D41" s="160"/>
      <c r="E41" s="160"/>
      <c r="F41" s="160"/>
      <c r="G41" s="161"/>
    </row>
    <row r="42" spans="1:7" ht="17.399999999999999">
      <c r="A42" s="158" t="s">
        <v>34</v>
      </c>
      <c r="B42" s="158" t="s">
        <v>35</v>
      </c>
      <c r="C42" s="159" t="s">
        <v>36</v>
      </c>
      <c r="D42" s="160"/>
      <c r="E42" s="161"/>
      <c r="F42" s="158" t="s">
        <v>37</v>
      </c>
      <c r="G42" s="158"/>
    </row>
    <row r="43" spans="1:7" ht="17.399999999999999">
      <c r="A43" s="158"/>
      <c r="B43" s="158"/>
      <c r="C43" s="32" t="s">
        <v>135</v>
      </c>
      <c r="D43" s="32" t="s">
        <v>141</v>
      </c>
      <c r="E43" s="32" t="s">
        <v>142</v>
      </c>
      <c r="F43" s="158"/>
      <c r="G43" s="158"/>
    </row>
    <row r="44" spans="1:7" ht="19.5" customHeight="1">
      <c r="A44" s="188" t="s">
        <v>38</v>
      </c>
      <c r="B44" s="60">
        <v>1</v>
      </c>
      <c r="C44" s="60">
        <v>5</v>
      </c>
      <c r="D44" s="60">
        <v>9</v>
      </c>
      <c r="E44" s="60">
        <v>10</v>
      </c>
      <c r="F44" s="192" t="s">
        <v>143</v>
      </c>
      <c r="G44" s="192"/>
    </row>
    <row r="45" spans="1:7" ht="18">
      <c r="A45" s="188"/>
      <c r="B45" s="60">
        <v>2</v>
      </c>
      <c r="C45" s="60">
        <v>5</v>
      </c>
      <c r="D45" s="60">
        <v>5</v>
      </c>
      <c r="E45" s="60">
        <v>8</v>
      </c>
      <c r="F45" s="192" t="s">
        <v>154</v>
      </c>
      <c r="G45" s="192"/>
    </row>
    <row r="46" spans="1:7" ht="18">
      <c r="A46" s="188"/>
      <c r="B46" s="60">
        <v>3</v>
      </c>
      <c r="C46" s="60">
        <v>5</v>
      </c>
      <c r="D46" s="60">
        <v>9</v>
      </c>
      <c r="E46" s="60">
        <v>5</v>
      </c>
      <c r="F46" s="192" t="s">
        <v>154</v>
      </c>
      <c r="G46" s="192"/>
    </row>
    <row r="47" spans="1:7" ht="18">
      <c r="A47" s="188"/>
      <c r="B47" s="60">
        <v>4</v>
      </c>
      <c r="C47" s="60">
        <v>5</v>
      </c>
      <c r="D47" s="60">
        <v>9</v>
      </c>
      <c r="E47" s="60">
        <v>9</v>
      </c>
      <c r="F47" s="192" t="s">
        <v>154</v>
      </c>
      <c r="G47" s="192"/>
    </row>
    <row r="48" spans="1:7" ht="18">
      <c r="A48" s="188"/>
      <c r="B48" s="60">
        <v>5</v>
      </c>
      <c r="C48" s="60">
        <v>5</v>
      </c>
      <c r="D48" s="60">
        <v>5</v>
      </c>
      <c r="E48" s="60">
        <v>5</v>
      </c>
      <c r="F48" s="192" t="s">
        <v>158</v>
      </c>
      <c r="G48" s="192"/>
    </row>
    <row r="49" spans="1:7" ht="18">
      <c r="A49" s="189" t="s">
        <v>160</v>
      </c>
      <c r="B49" s="60">
        <v>6</v>
      </c>
      <c r="C49" s="60">
        <v>1</v>
      </c>
      <c r="D49" s="60">
        <v>1</v>
      </c>
      <c r="E49" s="60">
        <v>1</v>
      </c>
      <c r="F49" s="192" t="s">
        <v>158</v>
      </c>
      <c r="G49" s="192"/>
    </row>
    <row r="50" spans="1:7" ht="18">
      <c r="A50" s="190"/>
      <c r="B50" s="60">
        <v>7</v>
      </c>
      <c r="C50" s="60">
        <v>2</v>
      </c>
      <c r="D50" s="60">
        <v>5</v>
      </c>
      <c r="E50" s="60">
        <v>8</v>
      </c>
      <c r="F50" s="192" t="s">
        <v>143</v>
      </c>
      <c r="G50" s="192"/>
    </row>
    <row r="51" spans="1:7" ht="18">
      <c r="A51" s="190"/>
      <c r="B51" s="60">
        <v>8</v>
      </c>
      <c r="C51" s="60">
        <v>2</v>
      </c>
      <c r="D51" s="60">
        <v>8</v>
      </c>
      <c r="E51" s="60">
        <v>5</v>
      </c>
      <c r="F51" s="192" t="s">
        <v>143</v>
      </c>
      <c r="G51" s="192"/>
    </row>
    <row r="52" spans="1:7" ht="18">
      <c r="A52" s="190"/>
      <c r="B52" s="60">
        <v>9</v>
      </c>
      <c r="C52" s="60">
        <v>8</v>
      </c>
      <c r="D52" s="60">
        <v>2</v>
      </c>
      <c r="E52" s="60">
        <v>5</v>
      </c>
      <c r="F52" s="192" t="s">
        <v>143</v>
      </c>
      <c r="G52" s="192"/>
    </row>
    <row r="53" spans="1:7" ht="15.75" customHeight="1">
      <c r="A53" s="164" t="s">
        <v>52</v>
      </c>
      <c r="B53" s="58">
        <v>1</v>
      </c>
      <c r="C53" s="63">
        <v>-6</v>
      </c>
      <c r="D53" s="58">
        <v>9</v>
      </c>
      <c r="E53" s="58">
        <v>10</v>
      </c>
      <c r="F53" s="187" t="s">
        <v>161</v>
      </c>
      <c r="G53" s="187"/>
    </row>
    <row r="54" spans="1:7" ht="15.75" customHeight="1">
      <c r="A54" s="191"/>
      <c r="B54" s="58">
        <v>2</v>
      </c>
      <c r="C54" s="63"/>
      <c r="D54" s="58">
        <v>9</v>
      </c>
      <c r="E54" s="58">
        <v>10</v>
      </c>
      <c r="F54" s="187" t="s">
        <v>161</v>
      </c>
      <c r="G54" s="187"/>
    </row>
    <row r="55" spans="1:7" ht="15.75" customHeight="1">
      <c r="A55" s="191"/>
      <c r="B55" s="58">
        <v>3</v>
      </c>
      <c r="C55" s="63" t="s">
        <v>162</v>
      </c>
      <c r="D55" s="58">
        <v>9</v>
      </c>
      <c r="E55" s="58">
        <v>10</v>
      </c>
      <c r="F55" s="187" t="s">
        <v>161</v>
      </c>
      <c r="G55" s="187"/>
    </row>
    <row r="56" spans="1:7" ht="15.75" customHeight="1">
      <c r="A56" s="191"/>
      <c r="B56" s="58">
        <v>4</v>
      </c>
      <c r="C56" s="53" t="s">
        <v>163</v>
      </c>
      <c r="D56" s="58">
        <v>9</v>
      </c>
      <c r="E56" s="58">
        <v>10</v>
      </c>
      <c r="F56" s="187" t="s">
        <v>161</v>
      </c>
      <c r="G56" s="187"/>
    </row>
    <row r="57" spans="1:7" ht="15.75" customHeight="1">
      <c r="A57" s="191"/>
      <c r="B57" s="58">
        <v>5</v>
      </c>
      <c r="C57" s="58">
        <v>5</v>
      </c>
      <c r="D57" s="63">
        <v>-8</v>
      </c>
      <c r="E57" s="58">
        <v>10</v>
      </c>
      <c r="F57" s="187" t="s">
        <v>161</v>
      </c>
      <c r="G57" s="187"/>
    </row>
    <row r="58" spans="1:7" ht="18">
      <c r="A58" s="191"/>
      <c r="B58" s="58">
        <v>6</v>
      </c>
      <c r="C58" s="58">
        <v>5</v>
      </c>
      <c r="D58" s="63"/>
      <c r="E58" s="58">
        <v>10</v>
      </c>
      <c r="F58" s="187" t="s">
        <v>161</v>
      </c>
      <c r="G58" s="187"/>
    </row>
    <row r="59" spans="1:7" ht="18">
      <c r="A59" s="191"/>
      <c r="B59" s="58">
        <v>7</v>
      </c>
      <c r="C59" s="58">
        <v>5</v>
      </c>
      <c r="D59" s="63" t="s">
        <v>164</v>
      </c>
      <c r="E59" s="58">
        <v>10</v>
      </c>
      <c r="F59" s="187" t="s">
        <v>161</v>
      </c>
      <c r="G59" s="187"/>
    </row>
    <row r="60" spans="1:7" ht="18">
      <c r="A60" s="191"/>
      <c r="B60" s="58">
        <v>8</v>
      </c>
      <c r="C60" s="58">
        <v>5</v>
      </c>
      <c r="D60" s="53" t="s">
        <v>165</v>
      </c>
      <c r="E60" s="58">
        <v>10</v>
      </c>
      <c r="F60" s="187" t="s">
        <v>161</v>
      </c>
      <c r="G60" s="187"/>
    </row>
    <row r="61" spans="1:7" ht="18">
      <c r="A61" s="191"/>
      <c r="B61" s="58">
        <v>9</v>
      </c>
      <c r="C61" s="58">
        <v>5</v>
      </c>
      <c r="D61" s="58">
        <v>9</v>
      </c>
      <c r="E61" s="63">
        <v>-56</v>
      </c>
      <c r="F61" s="187" t="s">
        <v>161</v>
      </c>
      <c r="G61" s="187"/>
    </row>
    <row r="62" spans="1:7" ht="18">
      <c r="A62" s="191"/>
      <c r="B62" s="58">
        <v>10</v>
      </c>
      <c r="C62" s="58">
        <v>5</v>
      </c>
      <c r="D62" s="58">
        <v>9</v>
      </c>
      <c r="E62" s="63"/>
      <c r="F62" s="187" t="s">
        <v>161</v>
      </c>
      <c r="G62" s="187"/>
    </row>
    <row r="63" spans="1:7" ht="18">
      <c r="A63" s="191"/>
      <c r="B63" s="58">
        <v>11</v>
      </c>
      <c r="C63" s="58">
        <v>5</v>
      </c>
      <c r="D63" s="58">
        <v>9</v>
      </c>
      <c r="E63" s="63" t="s">
        <v>166</v>
      </c>
      <c r="F63" s="187" t="s">
        <v>161</v>
      </c>
      <c r="G63" s="187"/>
    </row>
    <row r="64" spans="1:7" ht="18">
      <c r="A64" s="191"/>
      <c r="B64" s="58">
        <v>12</v>
      </c>
      <c r="C64" s="58">
        <v>5</v>
      </c>
      <c r="D64" s="58">
        <v>9</v>
      </c>
      <c r="E64" s="53" t="s">
        <v>167</v>
      </c>
      <c r="F64" s="187" t="s">
        <v>161</v>
      </c>
      <c r="G64" s="187"/>
    </row>
    <row r="65" spans="1:7" ht="18">
      <c r="A65" s="191"/>
      <c r="B65" s="58">
        <v>13</v>
      </c>
      <c r="C65" s="58">
        <v>5</v>
      </c>
      <c r="D65" s="58">
        <v>6</v>
      </c>
      <c r="E65" s="61">
        <v>9</v>
      </c>
      <c r="F65" s="187" t="s">
        <v>161</v>
      </c>
      <c r="G65" s="187"/>
    </row>
    <row r="66" spans="1:7" ht="18">
      <c r="A66" s="191"/>
      <c r="B66" s="58">
        <v>14</v>
      </c>
      <c r="C66" s="58">
        <v>5</v>
      </c>
      <c r="D66" s="58">
        <v>9</v>
      </c>
      <c r="E66" s="61">
        <v>6</v>
      </c>
      <c r="F66" s="187" t="s">
        <v>161</v>
      </c>
      <c r="G66" s="187"/>
    </row>
    <row r="67" spans="1:7" ht="18">
      <c r="A67" s="165"/>
      <c r="B67" s="58">
        <v>15</v>
      </c>
      <c r="C67" s="58">
        <v>9</v>
      </c>
      <c r="D67" s="58">
        <v>5</v>
      </c>
      <c r="E67" s="61">
        <v>5</v>
      </c>
      <c r="F67" s="187" t="s">
        <v>161</v>
      </c>
      <c r="G67" s="187"/>
    </row>
    <row r="68" spans="1:7" ht="18">
      <c r="A68" s="164" t="s">
        <v>168</v>
      </c>
      <c r="B68" s="58">
        <v>16</v>
      </c>
      <c r="C68" s="63">
        <v>0</v>
      </c>
      <c r="D68" s="58">
        <v>9</v>
      </c>
      <c r="E68" s="48">
        <v>10</v>
      </c>
      <c r="F68" s="187" t="s">
        <v>161</v>
      </c>
      <c r="G68" s="187"/>
    </row>
    <row r="69" spans="1:7" ht="18">
      <c r="A69" s="191"/>
      <c r="B69" s="58">
        <v>17</v>
      </c>
      <c r="C69" s="48">
        <v>5</v>
      </c>
      <c r="D69" s="63">
        <v>0</v>
      </c>
      <c r="E69" s="48">
        <v>10</v>
      </c>
      <c r="F69" s="187" t="s">
        <v>161</v>
      </c>
      <c r="G69" s="187"/>
    </row>
    <row r="70" spans="1:7" ht="18">
      <c r="A70" s="191"/>
      <c r="B70" s="58">
        <v>18</v>
      </c>
      <c r="C70" s="48">
        <v>5</v>
      </c>
      <c r="D70" s="48">
        <v>9</v>
      </c>
      <c r="E70" s="63">
        <v>0</v>
      </c>
      <c r="F70" s="187" t="s">
        <v>161</v>
      </c>
      <c r="G70" s="187"/>
    </row>
    <row r="71" spans="1:7" ht="18">
      <c r="A71" s="191"/>
      <c r="B71" s="58">
        <v>19</v>
      </c>
      <c r="C71" s="48">
        <v>5</v>
      </c>
      <c r="D71" s="48">
        <v>9</v>
      </c>
      <c r="E71" s="48">
        <v>14</v>
      </c>
      <c r="F71" s="187" t="s">
        <v>161</v>
      </c>
      <c r="G71" s="187"/>
    </row>
    <row r="72" spans="1:7" ht="18">
      <c r="A72" s="191"/>
      <c r="B72" s="58">
        <v>20</v>
      </c>
      <c r="C72" s="48">
        <v>5</v>
      </c>
      <c r="D72" s="48">
        <v>13</v>
      </c>
      <c r="E72" s="48">
        <v>8</v>
      </c>
      <c r="F72" s="187" t="s">
        <v>161</v>
      </c>
      <c r="G72" s="187"/>
    </row>
    <row r="73" spans="1:7" ht="18">
      <c r="A73" s="165"/>
      <c r="B73" s="58">
        <v>21</v>
      </c>
      <c r="C73" s="48">
        <v>10</v>
      </c>
      <c r="D73" s="48">
        <v>9</v>
      </c>
      <c r="E73" s="48">
        <v>1</v>
      </c>
      <c r="F73" s="187" t="s">
        <v>161</v>
      </c>
      <c r="G73" s="187"/>
    </row>
    <row r="74" spans="1:7" ht="18">
      <c r="A74" s="46"/>
      <c r="B74" s="46"/>
      <c r="C74" s="46"/>
      <c r="D74" s="46"/>
      <c r="E74" s="46"/>
      <c r="F74" s="46"/>
      <c r="G74" s="46"/>
    </row>
    <row r="75" spans="1:7" ht="18">
      <c r="A75" s="46"/>
      <c r="B75" s="46"/>
      <c r="C75" s="46"/>
      <c r="D75" s="46"/>
      <c r="E75" s="46"/>
      <c r="F75" s="46"/>
      <c r="G75" s="46"/>
    </row>
    <row r="76" spans="1:7" ht="18">
      <c r="A76" s="46"/>
      <c r="B76" s="46"/>
      <c r="C76" s="46"/>
      <c r="D76" s="46"/>
      <c r="E76" s="46"/>
      <c r="F76" s="46"/>
      <c r="G76" s="46"/>
    </row>
    <row r="77" spans="1:7" ht="18">
      <c r="A77" s="46"/>
      <c r="B77" s="46"/>
      <c r="C77" s="46"/>
      <c r="D77" s="46"/>
      <c r="E77" s="46"/>
      <c r="F77" s="46"/>
      <c r="G77" s="46"/>
    </row>
    <row r="78" spans="1:7" ht="18">
      <c r="A78" s="46"/>
      <c r="B78" s="46"/>
      <c r="C78" s="46"/>
      <c r="D78" s="46"/>
      <c r="E78" s="46"/>
      <c r="F78" s="46"/>
      <c r="G78" s="46"/>
    </row>
    <row r="79" spans="1:7" ht="18">
      <c r="A79" s="46"/>
      <c r="B79" s="46"/>
      <c r="C79" s="46"/>
      <c r="D79" s="46"/>
      <c r="E79" s="46"/>
      <c r="F79" s="46"/>
      <c r="G79" s="46"/>
    </row>
    <row r="80" spans="1:7" ht="18">
      <c r="A80" s="46"/>
      <c r="B80" s="46"/>
      <c r="C80" s="46"/>
      <c r="D80" s="46"/>
      <c r="E80" s="46"/>
      <c r="F80" s="46"/>
      <c r="G80" s="46"/>
    </row>
    <row r="81" spans="1:7" ht="18">
      <c r="A81" s="46"/>
      <c r="B81" s="46"/>
      <c r="C81" s="46"/>
      <c r="D81" s="46"/>
      <c r="E81" s="46"/>
      <c r="F81" s="46"/>
      <c r="G81" s="46"/>
    </row>
    <row r="82" spans="1:7" ht="18">
      <c r="A82" s="46"/>
      <c r="B82" s="46"/>
      <c r="C82" s="46"/>
      <c r="D82" s="46"/>
      <c r="E82" s="46"/>
      <c r="F82" s="46"/>
      <c r="G82" s="46"/>
    </row>
    <row r="83" spans="1:7" ht="18">
      <c r="A83" s="46"/>
      <c r="B83" s="46"/>
      <c r="C83" s="46"/>
      <c r="D83" s="46"/>
      <c r="E83" s="46"/>
      <c r="F83" s="46"/>
      <c r="G83" s="46"/>
    </row>
    <row r="84" spans="1:7" ht="18">
      <c r="A84" s="46"/>
      <c r="B84" s="46"/>
      <c r="C84" s="46"/>
      <c r="D84" s="46"/>
      <c r="E84" s="46"/>
      <c r="F84" s="46"/>
      <c r="G84" s="46"/>
    </row>
    <row r="85" spans="1:7" ht="18">
      <c r="A85" s="46"/>
      <c r="B85" s="46"/>
      <c r="C85" s="46"/>
      <c r="D85" s="46"/>
      <c r="E85" s="46"/>
      <c r="F85" s="46"/>
      <c r="G85" s="46"/>
    </row>
    <row r="86" spans="1:7" ht="18">
      <c r="A86" s="46"/>
      <c r="B86" s="46"/>
      <c r="C86" s="46"/>
      <c r="D86" s="46"/>
      <c r="E86" s="46"/>
      <c r="F86" s="46"/>
      <c r="G86" s="46"/>
    </row>
    <row r="87" spans="1:7" ht="18">
      <c r="A87" s="46"/>
      <c r="B87" s="46"/>
      <c r="C87" s="46"/>
      <c r="D87" s="46"/>
      <c r="E87" s="46"/>
      <c r="F87" s="46"/>
      <c r="G87" s="46"/>
    </row>
    <row r="88" spans="1:7" ht="18">
      <c r="A88" s="46"/>
      <c r="B88" s="46"/>
      <c r="C88" s="46"/>
      <c r="D88" s="46"/>
      <c r="E88" s="46"/>
      <c r="F88" s="46"/>
      <c r="G88" s="46"/>
    </row>
    <row r="89" spans="1:7" ht="18">
      <c r="A89" s="46"/>
      <c r="B89" s="46"/>
      <c r="C89" s="46"/>
      <c r="D89" s="46"/>
      <c r="E89" s="46"/>
      <c r="F89" s="46"/>
      <c r="G89" s="46"/>
    </row>
    <row r="90" spans="1:7" ht="18">
      <c r="A90" s="46"/>
      <c r="B90" s="46"/>
      <c r="C90" s="46"/>
      <c r="D90" s="46"/>
      <c r="E90" s="46"/>
      <c r="F90" s="46"/>
      <c r="G90" s="46"/>
    </row>
    <row r="91" spans="1:7" ht="18">
      <c r="A91" s="46"/>
      <c r="B91" s="46"/>
      <c r="C91" s="46"/>
      <c r="D91" s="46"/>
      <c r="E91" s="46"/>
      <c r="F91" s="46"/>
      <c r="G91" s="46"/>
    </row>
    <row r="92" spans="1:7" ht="18">
      <c r="A92" s="46"/>
      <c r="B92" s="46"/>
      <c r="C92" s="46"/>
      <c r="D92" s="46"/>
      <c r="E92" s="46"/>
      <c r="F92" s="46"/>
      <c r="G92" s="46"/>
    </row>
    <row r="93" spans="1:7" ht="18">
      <c r="A93" s="46"/>
      <c r="B93" s="46"/>
      <c r="C93" s="46"/>
      <c r="D93" s="46"/>
      <c r="E93" s="46"/>
      <c r="F93" s="46"/>
      <c r="G93" s="46"/>
    </row>
    <row r="94" spans="1:7" ht="18">
      <c r="A94" s="46"/>
      <c r="B94" s="46"/>
      <c r="C94" s="46"/>
      <c r="D94" s="46"/>
      <c r="E94" s="46"/>
      <c r="F94" s="46"/>
      <c r="G94" s="46"/>
    </row>
    <row r="95" spans="1:7" ht="18">
      <c r="A95" s="46"/>
      <c r="B95" s="46"/>
      <c r="C95" s="46"/>
      <c r="D95" s="46"/>
      <c r="E95" s="46"/>
      <c r="F95" s="46"/>
      <c r="G95" s="46"/>
    </row>
    <row r="96" spans="1:7" ht="18">
      <c r="A96" s="46"/>
      <c r="B96" s="46"/>
      <c r="C96" s="46"/>
      <c r="D96" s="46"/>
      <c r="E96" s="46"/>
      <c r="F96" s="46"/>
      <c r="G96" s="46"/>
    </row>
    <row r="97" spans="1:7" ht="18">
      <c r="A97" s="46"/>
      <c r="B97" s="46"/>
      <c r="C97" s="46"/>
      <c r="D97" s="46"/>
      <c r="E97" s="46"/>
      <c r="F97" s="46"/>
      <c r="G97" s="46"/>
    </row>
    <row r="98" spans="1:7" ht="18">
      <c r="A98" s="46"/>
      <c r="B98" s="46"/>
      <c r="C98" s="46"/>
      <c r="D98" s="46"/>
      <c r="E98" s="46"/>
      <c r="F98" s="46"/>
      <c r="G98" s="46"/>
    </row>
    <row r="99" spans="1:7" ht="18">
      <c r="A99" s="46"/>
      <c r="B99" s="46"/>
      <c r="C99" s="46"/>
      <c r="D99" s="46"/>
      <c r="E99" s="46"/>
      <c r="F99" s="46"/>
      <c r="G99" s="46"/>
    </row>
    <row r="100" spans="1:7" ht="18">
      <c r="A100" s="46"/>
      <c r="B100" s="46"/>
      <c r="C100" s="46"/>
      <c r="D100" s="46"/>
      <c r="E100" s="46"/>
      <c r="F100" s="46"/>
      <c r="G100" s="46"/>
    </row>
    <row r="101" spans="1:7" ht="18">
      <c r="A101" s="46"/>
      <c r="B101" s="46"/>
      <c r="C101" s="46"/>
      <c r="D101" s="46"/>
      <c r="E101" s="46"/>
      <c r="F101" s="46"/>
      <c r="G101" s="46"/>
    </row>
    <row r="102" spans="1:7" ht="18">
      <c r="A102" s="46"/>
      <c r="B102" s="46"/>
      <c r="C102" s="46"/>
      <c r="D102" s="46"/>
      <c r="E102" s="46"/>
      <c r="F102" s="46"/>
      <c r="G102" s="46"/>
    </row>
    <row r="103" spans="1:7" ht="18">
      <c r="A103" s="46"/>
      <c r="B103" s="46"/>
      <c r="C103" s="46"/>
      <c r="D103" s="46"/>
      <c r="E103" s="46"/>
      <c r="F103" s="46"/>
      <c r="G103" s="46"/>
    </row>
    <row r="104" spans="1:7" ht="18">
      <c r="A104" s="46"/>
      <c r="B104" s="46"/>
      <c r="C104" s="46"/>
      <c r="D104" s="46"/>
      <c r="E104" s="46"/>
      <c r="F104" s="46"/>
      <c r="G104" s="46"/>
    </row>
    <row r="105" spans="1:7" ht="18">
      <c r="A105" s="46"/>
      <c r="B105" s="46"/>
      <c r="C105" s="46"/>
      <c r="D105" s="46"/>
      <c r="E105" s="46"/>
      <c r="F105" s="46"/>
      <c r="G105" s="46"/>
    </row>
    <row r="106" spans="1:7" ht="18">
      <c r="A106" s="46"/>
      <c r="B106" s="46"/>
      <c r="C106" s="46"/>
      <c r="D106" s="46"/>
      <c r="E106" s="46"/>
      <c r="F106" s="46"/>
      <c r="G106" s="46"/>
    </row>
    <row r="107" spans="1:7" ht="18">
      <c r="A107" s="46"/>
      <c r="B107" s="46"/>
      <c r="C107" s="46"/>
      <c r="D107" s="46"/>
      <c r="E107" s="46"/>
      <c r="F107" s="46"/>
      <c r="G107" s="46"/>
    </row>
    <row r="108" spans="1:7" ht="18">
      <c r="A108" s="46"/>
      <c r="B108" s="46"/>
      <c r="C108" s="46"/>
      <c r="D108" s="46"/>
      <c r="E108" s="46"/>
      <c r="F108" s="46"/>
      <c r="G108" s="46"/>
    </row>
    <row r="109" spans="1:7" ht="18">
      <c r="A109" s="46"/>
      <c r="B109" s="46"/>
      <c r="C109" s="46"/>
      <c r="D109" s="46"/>
      <c r="E109" s="46"/>
      <c r="F109" s="46"/>
      <c r="G109" s="46"/>
    </row>
    <row r="110" spans="1:7" ht="18">
      <c r="A110" s="46"/>
      <c r="B110" s="46"/>
      <c r="C110" s="46"/>
      <c r="D110" s="46"/>
      <c r="E110" s="46"/>
      <c r="F110" s="46"/>
      <c r="G110" s="46"/>
    </row>
    <row r="111" spans="1:7" ht="18">
      <c r="A111" s="46"/>
      <c r="B111" s="46"/>
      <c r="C111" s="46"/>
      <c r="D111" s="46"/>
      <c r="E111" s="46"/>
      <c r="F111" s="46"/>
      <c r="G111" s="46"/>
    </row>
    <row r="112" spans="1:7" ht="18">
      <c r="A112" s="46"/>
      <c r="B112" s="46"/>
      <c r="C112" s="46"/>
      <c r="D112" s="46"/>
      <c r="E112" s="46"/>
      <c r="F112" s="46"/>
      <c r="G112" s="46"/>
    </row>
    <row r="113" spans="1:7" ht="18">
      <c r="A113" s="46"/>
      <c r="B113" s="46"/>
      <c r="C113" s="46"/>
      <c r="D113" s="46"/>
      <c r="E113" s="46"/>
      <c r="F113" s="46"/>
      <c r="G113" s="46"/>
    </row>
    <row r="114" spans="1:7" ht="18">
      <c r="A114" s="46"/>
      <c r="B114" s="46"/>
      <c r="C114" s="46"/>
      <c r="D114" s="46"/>
      <c r="E114" s="46"/>
      <c r="F114" s="46"/>
      <c r="G114" s="46"/>
    </row>
    <row r="115" spans="1:7" ht="18">
      <c r="A115" s="46"/>
      <c r="B115" s="46"/>
      <c r="C115" s="46"/>
      <c r="D115" s="46"/>
      <c r="E115" s="46"/>
      <c r="F115" s="46"/>
      <c r="G115" s="46"/>
    </row>
    <row r="116" spans="1:7" ht="18">
      <c r="A116" s="46"/>
      <c r="B116" s="46"/>
      <c r="C116" s="46"/>
      <c r="D116" s="46"/>
      <c r="E116" s="46"/>
      <c r="F116" s="46"/>
      <c r="G116" s="46"/>
    </row>
    <row r="117" spans="1:7" ht="18">
      <c r="A117" s="46"/>
      <c r="B117" s="46"/>
      <c r="C117" s="46"/>
      <c r="D117" s="46"/>
      <c r="E117" s="46"/>
      <c r="F117" s="46"/>
      <c r="G117" s="46"/>
    </row>
    <row r="118" spans="1:7" ht="18">
      <c r="A118" s="46"/>
      <c r="B118" s="46"/>
      <c r="C118" s="46"/>
      <c r="D118" s="46"/>
      <c r="E118" s="46"/>
      <c r="F118" s="46"/>
      <c r="G118" s="46"/>
    </row>
    <row r="119" spans="1:7" ht="18">
      <c r="A119" s="46"/>
      <c r="B119" s="46"/>
      <c r="C119" s="46"/>
      <c r="D119" s="46"/>
      <c r="E119" s="46"/>
      <c r="F119" s="46"/>
      <c r="G119" s="46"/>
    </row>
    <row r="120" spans="1:7" ht="18">
      <c r="A120" s="46"/>
      <c r="B120" s="46"/>
      <c r="C120" s="46"/>
      <c r="D120" s="46"/>
      <c r="E120" s="46"/>
      <c r="F120" s="46"/>
      <c r="G120" s="46"/>
    </row>
    <row r="121" spans="1:7" ht="18">
      <c r="A121" s="46"/>
      <c r="B121" s="46"/>
      <c r="C121" s="46"/>
      <c r="D121" s="46"/>
      <c r="E121" s="46"/>
      <c r="F121" s="46"/>
      <c r="G121" s="46"/>
    </row>
    <row r="122" spans="1:7" ht="18">
      <c r="A122" s="46"/>
      <c r="B122" s="46"/>
      <c r="C122" s="46"/>
      <c r="D122" s="46"/>
      <c r="E122" s="46"/>
      <c r="F122" s="46"/>
      <c r="G122" s="46"/>
    </row>
    <row r="123" spans="1:7" ht="18">
      <c r="A123" s="46"/>
      <c r="B123" s="46"/>
      <c r="C123" s="46"/>
      <c r="D123" s="46"/>
      <c r="E123" s="46"/>
      <c r="F123" s="46"/>
      <c r="G123" s="46"/>
    </row>
    <row r="124" spans="1:7" ht="18">
      <c r="A124" s="46"/>
      <c r="B124" s="46"/>
      <c r="C124" s="46"/>
      <c r="D124" s="46"/>
      <c r="E124" s="46"/>
      <c r="F124" s="46"/>
      <c r="G124" s="46"/>
    </row>
    <row r="125" spans="1:7" ht="18">
      <c r="A125" s="46"/>
      <c r="B125" s="46"/>
      <c r="C125" s="46"/>
      <c r="D125" s="46"/>
      <c r="E125" s="46"/>
      <c r="F125" s="46"/>
      <c r="G125" s="46"/>
    </row>
    <row r="126" spans="1:7" ht="18">
      <c r="A126" s="46"/>
      <c r="B126" s="46"/>
      <c r="C126" s="46"/>
      <c r="D126" s="46"/>
      <c r="E126" s="46"/>
      <c r="F126" s="46"/>
      <c r="G126" s="46"/>
    </row>
    <row r="127" spans="1:7" ht="18">
      <c r="A127" s="46"/>
      <c r="B127" s="46"/>
      <c r="C127" s="46"/>
      <c r="D127" s="46"/>
      <c r="E127" s="46"/>
      <c r="F127" s="46"/>
      <c r="G127" s="46"/>
    </row>
    <row r="128" spans="1:7" ht="18">
      <c r="A128" s="46"/>
      <c r="B128" s="46"/>
      <c r="C128" s="46"/>
      <c r="D128" s="46"/>
      <c r="E128" s="46"/>
      <c r="F128" s="46"/>
      <c r="G128" s="46"/>
    </row>
  </sheetData>
  <mergeCells count="65">
    <mergeCell ref="A16:G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A41:G41"/>
    <mergeCell ref="C42:E42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7:G67"/>
    <mergeCell ref="F68:G68"/>
    <mergeCell ref="F69:G69"/>
    <mergeCell ref="F70:G70"/>
    <mergeCell ref="F61:G61"/>
    <mergeCell ref="F62:G62"/>
    <mergeCell ref="F63:G63"/>
    <mergeCell ref="F64:G64"/>
    <mergeCell ref="F65:G65"/>
    <mergeCell ref="F71:G71"/>
    <mergeCell ref="F72:G72"/>
    <mergeCell ref="F73:G73"/>
    <mergeCell ref="A18:A21"/>
    <mergeCell ref="A22:A25"/>
    <mergeCell ref="A26:A29"/>
    <mergeCell ref="A30:A32"/>
    <mergeCell ref="A33:A35"/>
    <mergeCell ref="A42:A43"/>
    <mergeCell ref="A44:A48"/>
    <mergeCell ref="A49:A52"/>
    <mergeCell ref="A53:A67"/>
    <mergeCell ref="A68:A73"/>
    <mergeCell ref="B42:B43"/>
    <mergeCell ref="F42:G43"/>
    <mergeCell ref="F66:G66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K31"/>
  <sheetViews>
    <sheetView topLeftCell="A19" workbookViewId="0">
      <selection activeCell="G9" sqref="G9"/>
    </sheetView>
  </sheetViews>
  <sheetFormatPr defaultColWidth="8.8984375" defaultRowHeight="18"/>
  <cols>
    <col min="1" max="1" width="30.09765625" style="46" customWidth="1"/>
    <col min="2" max="2" width="15.59765625" style="46" customWidth="1"/>
    <col min="3" max="3" width="12.19921875" style="46" customWidth="1"/>
    <col min="4" max="4" width="17.8984375" style="46" customWidth="1"/>
    <col min="5" max="5" width="22.69921875" style="46" customWidth="1"/>
    <col min="6" max="6" width="23.69921875" style="46" customWidth="1"/>
    <col min="7" max="7" width="40.59765625" style="46" customWidth="1"/>
    <col min="8" max="16384" width="8.8984375" style="46"/>
  </cols>
  <sheetData>
    <row r="4" spans="1:11">
      <c r="D4" s="197"/>
      <c r="E4" s="197"/>
      <c r="F4" s="197"/>
      <c r="I4" s="197"/>
      <c r="J4" s="197"/>
      <c r="K4" s="197"/>
    </row>
    <row r="6" spans="1:11">
      <c r="A6" s="65"/>
      <c r="B6" s="65"/>
      <c r="C6" s="65"/>
      <c r="D6" s="65"/>
      <c r="E6" s="65"/>
      <c r="F6" s="65"/>
      <c r="G6" s="65"/>
    </row>
    <row r="9" spans="1:11">
      <c r="E9" s="65"/>
      <c r="F9" s="65"/>
      <c r="G9" s="65"/>
      <c r="H9" s="65"/>
    </row>
    <row r="10" spans="1:11">
      <c r="E10" s="65"/>
      <c r="F10" s="65"/>
      <c r="G10" s="65"/>
      <c r="H10" s="65"/>
    </row>
    <row r="11" spans="1:11">
      <c r="E11" s="65"/>
      <c r="F11" s="65"/>
      <c r="G11" s="65"/>
      <c r="H11" s="65"/>
    </row>
    <row r="12" spans="1:11">
      <c r="E12" s="65"/>
      <c r="F12" s="65"/>
      <c r="G12" s="65"/>
      <c r="H12" s="65"/>
    </row>
    <row r="13" spans="1:11">
      <c r="A13" s="158" t="s">
        <v>0</v>
      </c>
      <c r="B13" s="158"/>
      <c r="C13" s="158"/>
      <c r="D13" s="158"/>
      <c r="E13" s="158"/>
      <c r="F13" s="158"/>
      <c r="G13" s="158"/>
      <c r="H13" s="65"/>
    </row>
    <row r="14" spans="1:11">
      <c r="A14" s="32" t="s">
        <v>1</v>
      </c>
      <c r="B14" s="158" t="s">
        <v>67</v>
      </c>
      <c r="C14" s="158"/>
      <c r="D14" s="158"/>
      <c r="E14" s="32" t="s">
        <v>68</v>
      </c>
      <c r="F14" s="32" t="s">
        <v>4</v>
      </c>
      <c r="G14" s="32" t="s">
        <v>5</v>
      </c>
      <c r="H14" s="65"/>
    </row>
    <row r="15" spans="1:11">
      <c r="A15" s="66" t="s">
        <v>169</v>
      </c>
      <c r="B15" s="185" t="s">
        <v>170</v>
      </c>
      <c r="C15" s="185"/>
      <c r="D15" s="185"/>
      <c r="E15" s="48"/>
      <c r="F15" s="48"/>
      <c r="G15" s="48"/>
    </row>
    <row r="16" spans="1:11">
      <c r="A16" s="153" t="s">
        <v>171</v>
      </c>
      <c r="B16" s="185" t="s">
        <v>172</v>
      </c>
      <c r="C16" s="185"/>
      <c r="D16" s="185"/>
      <c r="E16" s="48"/>
      <c r="F16" s="48"/>
      <c r="G16" s="48"/>
    </row>
    <row r="17" spans="1:7">
      <c r="A17" s="153"/>
      <c r="B17" s="185" t="s">
        <v>173</v>
      </c>
      <c r="C17" s="185"/>
      <c r="D17" s="185"/>
      <c r="E17" s="48"/>
      <c r="F17" s="48"/>
      <c r="G17" s="48"/>
    </row>
    <row r="18" spans="1:7">
      <c r="A18" s="153" t="s">
        <v>174</v>
      </c>
      <c r="B18" s="185" t="s">
        <v>175</v>
      </c>
      <c r="C18" s="185"/>
      <c r="D18" s="185"/>
      <c r="E18" s="48"/>
      <c r="F18" s="48"/>
      <c r="G18" s="48"/>
    </row>
    <row r="19" spans="1:7">
      <c r="A19" s="153"/>
      <c r="B19" s="185" t="s">
        <v>176</v>
      </c>
      <c r="C19" s="185"/>
      <c r="D19" s="185"/>
      <c r="E19" s="48"/>
      <c r="F19" s="48"/>
      <c r="G19" s="48"/>
    </row>
    <row r="20" spans="1:7">
      <c r="A20" s="66" t="s">
        <v>177</v>
      </c>
      <c r="B20" s="185" t="s">
        <v>178</v>
      </c>
      <c r="C20" s="185"/>
      <c r="D20" s="185"/>
      <c r="E20" s="48"/>
      <c r="F20" s="48"/>
      <c r="G20" s="48"/>
    </row>
    <row r="23" spans="1:7">
      <c r="A23" s="159" t="s">
        <v>33</v>
      </c>
      <c r="B23" s="160"/>
      <c r="C23" s="195"/>
      <c r="D23" s="195"/>
      <c r="E23" s="195"/>
      <c r="F23" s="195"/>
      <c r="G23" s="196"/>
    </row>
    <row r="24" spans="1:7">
      <c r="A24" s="158" t="s">
        <v>34</v>
      </c>
      <c r="B24" s="158" t="s">
        <v>35</v>
      </c>
      <c r="C24" s="158" t="s">
        <v>36</v>
      </c>
      <c r="D24" s="158"/>
      <c r="E24" s="158"/>
      <c r="F24" s="158" t="s">
        <v>37</v>
      </c>
      <c r="G24" s="158"/>
    </row>
    <row r="25" spans="1:7">
      <c r="A25" s="158"/>
      <c r="B25" s="158"/>
      <c r="C25" s="32" t="s">
        <v>135</v>
      </c>
      <c r="D25" s="32" t="s">
        <v>141</v>
      </c>
      <c r="E25" s="32" t="s">
        <v>142</v>
      </c>
      <c r="F25" s="158"/>
      <c r="G25" s="158"/>
    </row>
    <row r="26" spans="1:7">
      <c r="A26" s="188" t="s">
        <v>179</v>
      </c>
      <c r="B26" s="60">
        <v>1</v>
      </c>
      <c r="C26" s="60">
        <v>0</v>
      </c>
      <c r="D26" s="60">
        <v>0</v>
      </c>
      <c r="E26" s="60">
        <v>0</v>
      </c>
      <c r="F26" s="192" t="s">
        <v>180</v>
      </c>
      <c r="G26" s="192"/>
    </row>
    <row r="27" spans="1:7">
      <c r="A27" s="188"/>
      <c r="B27" s="60">
        <v>2</v>
      </c>
      <c r="C27" s="60">
        <v>1</v>
      </c>
      <c r="D27" s="60">
        <v>2</v>
      </c>
      <c r="E27" s="60">
        <v>3</v>
      </c>
      <c r="F27" s="192" t="s">
        <v>181</v>
      </c>
      <c r="G27" s="192"/>
    </row>
    <row r="28" spans="1:7">
      <c r="A28" s="188"/>
      <c r="B28" s="60">
        <v>3</v>
      </c>
      <c r="C28" s="60">
        <v>0</v>
      </c>
      <c r="D28" s="60">
        <v>0</v>
      </c>
      <c r="E28" s="60">
        <v>5</v>
      </c>
      <c r="F28" s="192" t="s">
        <v>181</v>
      </c>
      <c r="G28" s="192"/>
    </row>
    <row r="29" spans="1:7">
      <c r="A29" s="188"/>
      <c r="B29" s="60">
        <v>4</v>
      </c>
      <c r="C29" s="60">
        <v>1</v>
      </c>
      <c r="D29" s="60">
        <v>2</v>
      </c>
      <c r="E29" s="60">
        <v>1</v>
      </c>
      <c r="F29" s="192" t="s">
        <v>182</v>
      </c>
      <c r="G29" s="192"/>
    </row>
    <row r="30" spans="1:7">
      <c r="A30" s="188"/>
      <c r="B30" s="60">
        <v>5</v>
      </c>
      <c r="C30" s="60">
        <v>0</v>
      </c>
      <c r="D30" s="60">
        <v>3</v>
      </c>
      <c r="E30" s="60">
        <v>-6</v>
      </c>
      <c r="F30" s="192" t="s">
        <v>183</v>
      </c>
      <c r="G30" s="192"/>
    </row>
    <row r="31" spans="1:7" ht="21" customHeight="1">
      <c r="A31" s="188"/>
      <c r="B31" s="67">
        <v>6</v>
      </c>
      <c r="C31" s="67">
        <v>1</v>
      </c>
      <c r="D31" s="67">
        <v>-3</v>
      </c>
      <c r="E31" s="67">
        <v>2</v>
      </c>
      <c r="F31" s="194" t="s">
        <v>184</v>
      </c>
      <c r="G31" s="194"/>
    </row>
  </sheetData>
  <mergeCells count="24">
    <mergeCell ref="B18:D18"/>
    <mergeCell ref="B19:D19"/>
    <mergeCell ref="B20:D20"/>
    <mergeCell ref="D4:F4"/>
    <mergeCell ref="I4:K4"/>
    <mergeCell ref="A13:G13"/>
    <mergeCell ref="B14:D14"/>
    <mergeCell ref="B15:D15"/>
    <mergeCell ref="F29:G29"/>
    <mergeCell ref="F30:G30"/>
    <mergeCell ref="F31:G31"/>
    <mergeCell ref="A16:A17"/>
    <mergeCell ref="A18:A19"/>
    <mergeCell ref="A24:A25"/>
    <mergeCell ref="A26:A31"/>
    <mergeCell ref="B24:B25"/>
    <mergeCell ref="F24:G25"/>
    <mergeCell ref="A23:G23"/>
    <mergeCell ref="C24:E24"/>
    <mergeCell ref="F26:G26"/>
    <mergeCell ref="F27:G27"/>
    <mergeCell ref="F28:G28"/>
    <mergeCell ref="B16:D16"/>
    <mergeCell ref="B17:D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J61"/>
  <sheetViews>
    <sheetView tabSelected="1" topLeftCell="A7" zoomScale="55" zoomScaleNormal="55" workbookViewId="0">
      <selection activeCell="G24" sqref="G24"/>
    </sheetView>
  </sheetViews>
  <sheetFormatPr defaultColWidth="8.8984375" defaultRowHeight="18"/>
  <cols>
    <col min="1" max="1" width="25.8984375" style="46" customWidth="1"/>
    <col min="2" max="2" width="8.8984375" style="46"/>
    <col min="3" max="3" width="16" style="46" customWidth="1"/>
    <col min="4" max="4" width="22.69921875" style="46" customWidth="1"/>
    <col min="5" max="5" width="31.09765625" style="46" customWidth="1"/>
    <col min="6" max="6" width="31" style="46" customWidth="1"/>
    <col min="7" max="7" width="30.19921875" style="46" customWidth="1"/>
    <col min="8" max="8" width="20.8984375" style="46" customWidth="1"/>
    <col min="9" max="16384" width="8.8984375" style="46"/>
  </cols>
  <sheetData>
    <row r="5" spans="5:7">
      <c r="E5" s="54"/>
      <c r="F5" s="54"/>
      <c r="G5" s="54"/>
    </row>
    <row r="6" spans="5:7">
      <c r="E6" s="54"/>
      <c r="F6" s="54"/>
      <c r="G6" s="54"/>
    </row>
    <row r="7" spans="5:7">
      <c r="E7" s="54"/>
      <c r="F7" s="54"/>
      <c r="G7" s="54"/>
    </row>
    <row r="8" spans="5:7">
      <c r="E8" s="54"/>
      <c r="F8" s="54"/>
      <c r="G8" s="54"/>
    </row>
    <row r="9" spans="5:7">
      <c r="E9" s="54"/>
      <c r="F9" s="54"/>
      <c r="G9" s="54"/>
    </row>
    <row r="10" spans="5:7">
      <c r="E10" s="54"/>
      <c r="F10" s="54"/>
      <c r="G10" s="54"/>
    </row>
    <row r="11" spans="5:7">
      <c r="E11" s="54"/>
      <c r="F11" s="54"/>
      <c r="G11" s="54"/>
    </row>
    <row r="12" spans="5:7">
      <c r="E12" s="54"/>
      <c r="F12" s="54"/>
      <c r="G12" s="54"/>
    </row>
    <row r="13" spans="5:7">
      <c r="E13" s="54"/>
      <c r="F13" s="54"/>
      <c r="G13" s="54"/>
    </row>
    <row r="14" spans="5:7">
      <c r="E14" s="54"/>
      <c r="F14" s="54"/>
      <c r="G14" s="54"/>
    </row>
    <row r="15" spans="5:7">
      <c r="E15" s="54"/>
      <c r="F15" s="54"/>
      <c r="G15" s="54"/>
    </row>
    <row r="16" spans="5:7">
      <c r="E16" s="54"/>
      <c r="F16" s="54"/>
      <c r="G16" s="54"/>
    </row>
    <row r="17" spans="1:7">
      <c r="E17" s="54"/>
    </row>
    <row r="19" spans="1:7" ht="18.600000000000001" thickBot="1"/>
    <row r="20" spans="1:7" ht="18.600000000000001" thickBot="1">
      <c r="A20" s="206" t="s">
        <v>0</v>
      </c>
      <c r="B20" s="207"/>
      <c r="C20" s="207"/>
      <c r="D20" s="207"/>
      <c r="E20" s="207"/>
      <c r="F20" s="207"/>
      <c r="G20" s="208"/>
    </row>
    <row r="21" spans="1:7" ht="18.600000000000001" thickBot="1">
      <c r="A21" s="132" t="s">
        <v>1</v>
      </c>
      <c r="B21" s="209" t="s">
        <v>67</v>
      </c>
      <c r="C21" s="210"/>
      <c r="D21" s="211"/>
      <c r="E21" s="132" t="s">
        <v>68</v>
      </c>
      <c r="F21" s="124" t="s">
        <v>4</v>
      </c>
      <c r="G21" s="124" t="s">
        <v>5</v>
      </c>
    </row>
    <row r="22" spans="1:7" ht="18.600000000000001" thickBot="1">
      <c r="A22" s="212" t="s">
        <v>185</v>
      </c>
      <c r="B22" s="198" t="s">
        <v>186</v>
      </c>
      <c r="C22" s="199"/>
      <c r="D22" s="200"/>
      <c r="E22" s="123" t="s">
        <v>187</v>
      </c>
      <c r="F22" s="123">
        <v>0</v>
      </c>
      <c r="G22" s="123">
        <v>-1</v>
      </c>
    </row>
    <row r="23" spans="1:7" ht="18.600000000000001" thickBot="1">
      <c r="A23" s="213"/>
      <c r="B23" s="214"/>
      <c r="C23" s="204"/>
      <c r="D23" s="205"/>
      <c r="E23" s="123" t="s">
        <v>188</v>
      </c>
      <c r="F23" s="135" t="s">
        <v>379</v>
      </c>
      <c r="G23" s="123" t="s">
        <v>190</v>
      </c>
    </row>
    <row r="24" spans="1:7" ht="18.600000000000001" thickBot="1">
      <c r="A24" s="133" t="s">
        <v>189</v>
      </c>
      <c r="B24" s="198" t="s">
        <v>373</v>
      </c>
      <c r="C24" s="199"/>
      <c r="D24" s="200"/>
      <c r="E24" s="135" t="s">
        <v>376</v>
      </c>
      <c r="F24" s="123" t="s">
        <v>185</v>
      </c>
      <c r="G24" s="135" t="s">
        <v>378</v>
      </c>
    </row>
    <row r="25" spans="1:7" ht="18.600000000000001" thickBot="1">
      <c r="A25" s="201" t="s">
        <v>191</v>
      </c>
      <c r="B25" s="204" t="s">
        <v>192</v>
      </c>
      <c r="C25" s="204"/>
      <c r="D25" s="205"/>
      <c r="E25" s="135" t="s">
        <v>377</v>
      </c>
      <c r="F25" s="123">
        <v>0</v>
      </c>
      <c r="G25" s="134" t="s">
        <v>375</v>
      </c>
    </row>
    <row r="26" spans="1:7" ht="18.600000000000001" thickBot="1">
      <c r="A26" s="202"/>
      <c r="B26" s="204" t="s">
        <v>193</v>
      </c>
      <c r="C26" s="204"/>
      <c r="D26" s="205"/>
      <c r="E26" s="123"/>
      <c r="F26" s="123">
        <v>50</v>
      </c>
      <c r="G26" s="123"/>
    </row>
    <row r="27" spans="1:7" ht="18.600000000000001" thickBot="1">
      <c r="A27" s="202"/>
      <c r="B27" s="204" t="s">
        <v>194</v>
      </c>
      <c r="C27" s="204"/>
      <c r="D27" s="205"/>
      <c r="E27" s="123"/>
      <c r="F27" s="123">
        <v>51</v>
      </c>
      <c r="G27" s="123"/>
    </row>
    <row r="28" spans="1:7" ht="18.600000000000001" thickBot="1">
      <c r="A28" s="202"/>
      <c r="B28" s="204" t="s">
        <v>195</v>
      </c>
      <c r="C28" s="204"/>
      <c r="D28" s="205"/>
      <c r="E28" s="123"/>
      <c r="F28" s="123">
        <v>100</v>
      </c>
      <c r="G28" s="123"/>
    </row>
    <row r="29" spans="1:7" ht="18.600000000000001" thickBot="1">
      <c r="A29" s="202"/>
      <c r="B29" s="204" t="s">
        <v>196</v>
      </c>
      <c r="C29" s="204"/>
      <c r="D29" s="205"/>
      <c r="E29" s="123"/>
      <c r="F29" s="123">
        <v>101</v>
      </c>
      <c r="G29" s="123"/>
    </row>
    <row r="30" spans="1:7" ht="18.600000000000001" thickBot="1">
      <c r="A30" s="202"/>
      <c r="B30" s="204" t="s">
        <v>374</v>
      </c>
      <c r="C30" s="204"/>
      <c r="D30" s="205"/>
      <c r="E30" s="123"/>
      <c r="F30" s="123">
        <v>200</v>
      </c>
      <c r="G30" s="123"/>
    </row>
    <row r="31" spans="1:7" ht="18.600000000000001" thickBot="1">
      <c r="A31" s="202"/>
      <c r="B31" s="204"/>
      <c r="C31" s="204"/>
      <c r="D31" s="205"/>
      <c r="E31" s="123"/>
      <c r="F31" s="123">
        <v>201</v>
      </c>
      <c r="G31" s="123"/>
    </row>
    <row r="32" spans="1:7" ht="18.600000000000001" thickBot="1">
      <c r="A32" s="202"/>
      <c r="B32" s="204"/>
      <c r="C32" s="204"/>
      <c r="D32" s="205"/>
      <c r="E32" s="123"/>
      <c r="F32" s="123">
        <v>300</v>
      </c>
      <c r="G32" s="123"/>
    </row>
    <row r="33" spans="1:10" ht="18.600000000000001" thickBot="1">
      <c r="A33" s="202"/>
      <c r="B33" s="204"/>
      <c r="C33" s="204"/>
      <c r="D33" s="205"/>
      <c r="E33" s="123"/>
      <c r="F33" s="123">
        <v>301</v>
      </c>
      <c r="G33" s="123"/>
    </row>
    <row r="34" spans="1:10" ht="18.600000000000001" thickBot="1">
      <c r="A34" s="202"/>
      <c r="B34" s="204"/>
      <c r="C34" s="204"/>
      <c r="D34" s="205"/>
      <c r="E34" s="123"/>
      <c r="F34" s="123">
        <v>400</v>
      </c>
      <c r="G34" s="123"/>
    </row>
    <row r="35" spans="1:10" ht="18.600000000000001" thickBot="1">
      <c r="A35" s="203"/>
      <c r="B35" s="204"/>
      <c r="C35" s="204"/>
      <c r="D35" s="205"/>
      <c r="E35" s="123"/>
      <c r="F35" s="123">
        <v>401</v>
      </c>
      <c r="G35" s="123"/>
    </row>
    <row r="37" spans="1:10" ht="18.600000000000001" thickBot="1"/>
    <row r="38" spans="1:10" ht="18.600000000000001" thickBot="1">
      <c r="A38" s="206" t="s">
        <v>33</v>
      </c>
      <c r="B38" s="207"/>
      <c r="C38" s="207"/>
      <c r="D38" s="207"/>
      <c r="E38" s="207"/>
      <c r="F38" s="207"/>
      <c r="G38" s="207"/>
      <c r="H38" s="207"/>
      <c r="I38" s="208"/>
      <c r="J38" s="122"/>
    </row>
    <row r="39" spans="1:10" ht="18.600000000000001" thickBot="1">
      <c r="A39" s="228" t="s">
        <v>34</v>
      </c>
      <c r="B39" s="228" t="s">
        <v>35</v>
      </c>
      <c r="C39" s="206" t="s">
        <v>36</v>
      </c>
      <c r="D39" s="207"/>
      <c r="E39" s="208"/>
      <c r="F39" s="230" t="s">
        <v>37</v>
      </c>
      <c r="G39" s="231"/>
      <c r="H39" s="232" t="s">
        <v>118</v>
      </c>
      <c r="I39" s="232" t="s">
        <v>119</v>
      </c>
      <c r="J39" s="122"/>
    </row>
    <row r="40" spans="1:10" ht="18.600000000000001" thickBot="1">
      <c r="A40" s="229"/>
      <c r="B40" s="229"/>
      <c r="C40" s="125" t="s">
        <v>185</v>
      </c>
      <c r="D40" s="124" t="s">
        <v>189</v>
      </c>
      <c r="E40" s="124" t="s">
        <v>197</v>
      </c>
      <c r="F40" s="209"/>
      <c r="G40" s="210"/>
      <c r="H40" s="233"/>
      <c r="I40" s="233"/>
      <c r="J40" s="122"/>
    </row>
    <row r="41" spans="1:10" ht="18.600000000000001" thickBot="1">
      <c r="A41" s="225" t="s">
        <v>179</v>
      </c>
      <c r="B41" s="126">
        <v>1</v>
      </c>
      <c r="C41" s="127">
        <v>20</v>
      </c>
      <c r="D41" s="127">
        <v>50</v>
      </c>
      <c r="E41" s="128">
        <v>30</v>
      </c>
      <c r="F41" s="223">
        <f>30*1484*1.1</f>
        <v>48972.000000000007</v>
      </c>
      <c r="G41" s="224"/>
      <c r="H41" s="123"/>
      <c r="I41" s="123" t="s">
        <v>121</v>
      </c>
      <c r="J41" s="122"/>
    </row>
    <row r="42" spans="1:10" ht="18.600000000000001" thickBot="1">
      <c r="A42" s="226"/>
      <c r="B42" s="126">
        <v>2</v>
      </c>
      <c r="C42" s="126">
        <v>30</v>
      </c>
      <c r="D42" s="126">
        <v>100</v>
      </c>
      <c r="E42" s="128">
        <v>70</v>
      </c>
      <c r="F42" s="223">
        <v>115346</v>
      </c>
      <c r="G42" s="224"/>
      <c r="H42" s="123"/>
      <c r="I42" s="123" t="s">
        <v>121</v>
      </c>
      <c r="J42" s="122"/>
    </row>
    <row r="43" spans="1:10" ht="18.600000000000001" thickBot="1">
      <c r="A43" s="226"/>
      <c r="B43" s="126">
        <v>3</v>
      </c>
      <c r="C43" s="126">
        <v>100</v>
      </c>
      <c r="D43" s="126">
        <v>250</v>
      </c>
      <c r="E43" s="129">
        <v>150</v>
      </c>
      <c r="F43" s="223">
        <v>264165</v>
      </c>
      <c r="G43" s="224"/>
      <c r="H43" s="130"/>
      <c r="I43" s="123" t="s">
        <v>121</v>
      </c>
      <c r="J43" s="122"/>
    </row>
    <row r="44" spans="1:10" ht="18.600000000000001" thickBot="1">
      <c r="A44" s="226"/>
      <c r="B44" s="126">
        <v>4</v>
      </c>
      <c r="C44" s="126">
        <v>40</v>
      </c>
      <c r="D44" s="126">
        <v>300</v>
      </c>
      <c r="E44" s="128">
        <v>260</v>
      </c>
      <c r="F44" s="223">
        <v>510367</v>
      </c>
      <c r="G44" s="224"/>
      <c r="H44" s="130"/>
      <c r="I44" s="123" t="s">
        <v>121</v>
      </c>
      <c r="J44" s="122"/>
    </row>
    <row r="45" spans="1:10" ht="18.600000000000001" thickBot="1">
      <c r="A45" s="226"/>
      <c r="B45" s="126">
        <v>5</v>
      </c>
      <c r="C45" s="126">
        <v>70</v>
      </c>
      <c r="D45" s="126">
        <v>450</v>
      </c>
      <c r="E45" s="126">
        <v>380</v>
      </c>
      <c r="F45" s="223">
        <v>829279</v>
      </c>
      <c r="G45" s="224"/>
      <c r="H45" s="130"/>
      <c r="I45" s="123" t="s">
        <v>121</v>
      </c>
      <c r="J45" s="122"/>
    </row>
    <row r="46" spans="1:10" ht="18.600000000000001" thickBot="1">
      <c r="A46" s="227"/>
      <c r="B46" s="126">
        <v>6</v>
      </c>
      <c r="C46" s="126">
        <v>60</v>
      </c>
      <c r="D46" s="126">
        <v>550</v>
      </c>
      <c r="E46" s="126">
        <v>490</v>
      </c>
      <c r="F46" s="223">
        <v>1140458</v>
      </c>
      <c r="G46" s="224"/>
      <c r="H46" s="130"/>
      <c r="I46" s="123" t="s">
        <v>121</v>
      </c>
      <c r="J46" s="122"/>
    </row>
    <row r="47" spans="1:10" ht="18.600000000000001" thickBot="1">
      <c r="A47" s="220" t="s">
        <v>160</v>
      </c>
      <c r="B47" s="126">
        <v>7</v>
      </c>
      <c r="C47" s="126">
        <v>0</v>
      </c>
      <c r="D47" s="126">
        <v>0</v>
      </c>
      <c r="E47" s="126">
        <v>0</v>
      </c>
      <c r="F47" s="223">
        <v>0</v>
      </c>
      <c r="G47" s="224"/>
      <c r="H47" s="130"/>
      <c r="I47" s="123" t="s">
        <v>121</v>
      </c>
      <c r="J47" s="122"/>
    </row>
    <row r="48" spans="1:10" ht="18.600000000000001" thickBot="1">
      <c r="A48" s="221"/>
      <c r="B48" s="126">
        <v>8</v>
      </c>
      <c r="C48" s="126">
        <v>50</v>
      </c>
      <c r="D48" s="126">
        <v>100</v>
      </c>
      <c r="E48" s="126">
        <v>50</v>
      </c>
      <c r="F48" s="223">
        <f>50*1484*1.1</f>
        <v>81620</v>
      </c>
      <c r="G48" s="224"/>
      <c r="H48" s="130"/>
      <c r="I48" s="123" t="s">
        <v>121</v>
      </c>
      <c r="J48" s="122"/>
    </row>
    <row r="49" spans="1:10" ht="18.600000000000001" thickBot="1">
      <c r="A49" s="221"/>
      <c r="B49" s="126">
        <v>9</v>
      </c>
      <c r="C49" s="126">
        <v>49</v>
      </c>
      <c r="D49" s="126">
        <v>100</v>
      </c>
      <c r="E49" s="126">
        <v>51</v>
      </c>
      <c r="F49" s="223">
        <v>83306.3</v>
      </c>
      <c r="G49" s="224"/>
      <c r="H49" s="130"/>
      <c r="I49" s="123" t="s">
        <v>121</v>
      </c>
      <c r="J49" s="122"/>
    </row>
    <row r="50" spans="1:10" ht="18.600000000000001" thickBot="1">
      <c r="A50" s="221"/>
      <c r="B50" s="126">
        <v>10</v>
      </c>
      <c r="C50" s="126">
        <v>100</v>
      </c>
      <c r="D50" s="126">
        <v>200</v>
      </c>
      <c r="E50" s="126">
        <v>100</v>
      </c>
      <c r="F50" s="223">
        <v>165935</v>
      </c>
      <c r="G50" s="224"/>
      <c r="H50" s="130"/>
      <c r="I50" s="123" t="s">
        <v>121</v>
      </c>
      <c r="J50" s="122"/>
    </row>
    <row r="51" spans="1:10" ht="18.600000000000001" thickBot="1">
      <c r="A51" s="221"/>
      <c r="B51" s="126">
        <v>11</v>
      </c>
      <c r="C51" s="126">
        <f>200-101</f>
        <v>99</v>
      </c>
      <c r="D51" s="126">
        <v>200</v>
      </c>
      <c r="E51" s="126">
        <v>101</v>
      </c>
      <c r="F51" s="223">
        <v>167899.6</v>
      </c>
      <c r="G51" s="224"/>
      <c r="H51" s="130"/>
      <c r="I51" s="123" t="s">
        <v>121</v>
      </c>
      <c r="J51" s="122"/>
    </row>
    <row r="52" spans="1:10" ht="18.600000000000001" thickBot="1">
      <c r="A52" s="221"/>
      <c r="B52" s="126">
        <v>12</v>
      </c>
      <c r="C52" s="126">
        <v>200</v>
      </c>
      <c r="D52" s="126">
        <v>400</v>
      </c>
      <c r="E52" s="126">
        <v>200</v>
      </c>
      <c r="F52" s="223">
        <v>362395</v>
      </c>
      <c r="G52" s="224"/>
      <c r="H52" s="130"/>
      <c r="I52" s="123" t="s">
        <v>121</v>
      </c>
      <c r="J52" s="122"/>
    </row>
    <row r="53" spans="1:10" ht="18.600000000000001" thickBot="1">
      <c r="A53" s="221"/>
      <c r="B53" s="126">
        <v>13</v>
      </c>
      <c r="C53" s="126">
        <f>300-201</f>
        <v>99</v>
      </c>
      <c r="D53" s="126">
        <v>300</v>
      </c>
      <c r="E53" s="126">
        <v>201</v>
      </c>
      <c r="F53" s="223">
        <v>364861.2</v>
      </c>
      <c r="G53" s="224"/>
      <c r="H53" s="130"/>
      <c r="I53" s="123" t="s">
        <v>121</v>
      </c>
      <c r="J53" s="122"/>
    </row>
    <row r="54" spans="1:10" ht="18.600000000000001" thickBot="1">
      <c r="A54" s="221"/>
      <c r="B54" s="126">
        <v>14</v>
      </c>
      <c r="C54" s="126">
        <v>100</v>
      </c>
      <c r="D54" s="126">
        <v>400</v>
      </c>
      <c r="E54" s="126">
        <v>300</v>
      </c>
      <c r="F54" s="223">
        <v>609015</v>
      </c>
      <c r="G54" s="224"/>
      <c r="H54" s="130"/>
      <c r="I54" s="123" t="s">
        <v>121</v>
      </c>
      <c r="J54" s="122"/>
    </row>
    <row r="55" spans="1:10" ht="18.600000000000001" thickBot="1">
      <c r="A55" s="221"/>
      <c r="B55" s="126">
        <v>15</v>
      </c>
      <c r="C55" s="126">
        <v>99</v>
      </c>
      <c r="D55" s="126">
        <v>400</v>
      </c>
      <c r="E55" s="126">
        <v>301</v>
      </c>
      <c r="F55" s="223">
        <v>611768.30000000005</v>
      </c>
      <c r="G55" s="224"/>
      <c r="H55" s="130"/>
      <c r="I55" s="123" t="s">
        <v>121</v>
      </c>
      <c r="J55" s="122"/>
    </row>
    <row r="56" spans="1:10" ht="18.600000000000001" thickBot="1">
      <c r="A56" s="221"/>
      <c r="B56" s="126">
        <v>16</v>
      </c>
      <c r="C56" s="126">
        <v>100</v>
      </c>
      <c r="D56" s="126">
        <v>500</v>
      </c>
      <c r="E56" s="126">
        <v>400</v>
      </c>
      <c r="F56" s="223">
        <v>884345</v>
      </c>
      <c r="G56" s="224"/>
      <c r="H56" s="130"/>
      <c r="I56" s="123" t="s">
        <v>121</v>
      </c>
      <c r="J56" s="122"/>
    </row>
    <row r="57" spans="1:10" ht="18.600000000000001" thickBot="1">
      <c r="A57" s="222"/>
      <c r="B57" s="126">
        <v>17</v>
      </c>
      <c r="C57" s="126">
        <f>500-401</f>
        <v>99</v>
      </c>
      <c r="D57" s="126">
        <v>500</v>
      </c>
      <c r="E57" s="126">
        <v>401</v>
      </c>
      <c r="F57" s="223">
        <v>887190.7</v>
      </c>
      <c r="G57" s="224"/>
      <c r="H57" s="130"/>
      <c r="I57" s="123" t="s">
        <v>121</v>
      </c>
      <c r="J57" s="122"/>
    </row>
    <row r="58" spans="1:10" ht="18.600000000000001" thickBot="1">
      <c r="A58" s="215" t="s">
        <v>198</v>
      </c>
      <c r="B58" s="123">
        <v>18</v>
      </c>
      <c r="C58" s="131">
        <v>-364</v>
      </c>
      <c r="D58" s="123">
        <v>100</v>
      </c>
      <c r="E58" s="123"/>
      <c r="F58" s="217">
        <v>-1</v>
      </c>
      <c r="G58" s="218"/>
      <c r="H58" s="123" t="s">
        <v>366</v>
      </c>
      <c r="I58" s="123" t="s">
        <v>284</v>
      </c>
      <c r="J58" s="338" t="s">
        <v>367</v>
      </c>
    </row>
    <row r="59" spans="1:10" ht="18.600000000000001" thickBot="1">
      <c r="A59" s="216"/>
      <c r="B59" s="123">
        <v>19</v>
      </c>
      <c r="C59" s="131">
        <v>150</v>
      </c>
      <c r="D59" s="123">
        <v>100</v>
      </c>
      <c r="E59" s="123"/>
      <c r="F59" s="217">
        <v>-1</v>
      </c>
      <c r="G59" s="218"/>
      <c r="H59" s="123">
        <v>-81620</v>
      </c>
      <c r="I59" s="123" t="s">
        <v>284</v>
      </c>
      <c r="J59" s="338" t="s">
        <v>368</v>
      </c>
    </row>
    <row r="60" spans="1:10" ht="18.600000000000001" thickBot="1">
      <c r="A60" s="212" t="s">
        <v>168</v>
      </c>
      <c r="B60" s="123">
        <v>20</v>
      </c>
      <c r="C60" s="131">
        <v>-1</v>
      </c>
      <c r="D60" s="123">
        <v>100</v>
      </c>
      <c r="E60" s="123"/>
      <c r="F60" s="217">
        <v>-1</v>
      </c>
      <c r="G60" s="218"/>
      <c r="H60" s="123" t="s">
        <v>369</v>
      </c>
      <c r="I60" s="123" t="s">
        <v>284</v>
      </c>
      <c r="J60" s="338" t="s">
        <v>370</v>
      </c>
    </row>
    <row r="61" spans="1:10" ht="18.600000000000001" thickBot="1">
      <c r="A61" s="219"/>
      <c r="B61" s="123">
        <v>21</v>
      </c>
      <c r="C61" s="131">
        <v>101</v>
      </c>
      <c r="D61" s="123">
        <v>100</v>
      </c>
      <c r="E61" s="123"/>
      <c r="F61" s="217">
        <v>1</v>
      </c>
      <c r="G61" s="218"/>
      <c r="H61" s="123" t="s">
        <v>371</v>
      </c>
      <c r="I61" s="123" t="s">
        <v>284</v>
      </c>
      <c r="J61" s="338" t="s">
        <v>372</v>
      </c>
    </row>
  </sheetData>
  <mergeCells count="50">
    <mergeCell ref="A39:A40"/>
    <mergeCell ref="B39:B40"/>
    <mergeCell ref="C39:E39"/>
    <mergeCell ref="F39:G40"/>
    <mergeCell ref="A38:I38"/>
    <mergeCell ref="H39:H40"/>
    <mergeCell ref="I39:I40"/>
    <mergeCell ref="A41:A46"/>
    <mergeCell ref="F41:G41"/>
    <mergeCell ref="F42:G42"/>
    <mergeCell ref="F43:G43"/>
    <mergeCell ref="F44:G44"/>
    <mergeCell ref="F45:G45"/>
    <mergeCell ref="F46:G46"/>
    <mergeCell ref="A47:A57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A58:A59"/>
    <mergeCell ref="F58:G58"/>
    <mergeCell ref="F59:G59"/>
    <mergeCell ref="A60:A61"/>
    <mergeCell ref="F60:G60"/>
    <mergeCell ref="F61:G61"/>
    <mergeCell ref="A20:G20"/>
    <mergeCell ref="B21:D21"/>
    <mergeCell ref="A22:A23"/>
    <mergeCell ref="B22:D22"/>
    <mergeCell ref="B23:D23"/>
    <mergeCell ref="B24:D24"/>
    <mergeCell ref="A25:A35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2:M32"/>
  <sheetViews>
    <sheetView topLeftCell="A7" workbookViewId="0">
      <selection activeCell="D41" sqref="D41"/>
    </sheetView>
  </sheetViews>
  <sheetFormatPr defaultColWidth="8.8984375" defaultRowHeight="18"/>
  <cols>
    <col min="1" max="1" width="23.59765625" style="46" customWidth="1"/>
    <col min="2" max="2" width="16" style="46" customWidth="1"/>
    <col min="3" max="3" width="8.8984375" style="46"/>
    <col min="4" max="4" width="12.09765625" style="46" customWidth="1"/>
    <col min="5" max="5" width="23.69921875" style="46" customWidth="1"/>
    <col min="6" max="6" width="22.09765625" style="46" customWidth="1"/>
    <col min="7" max="7" width="45.69921875" style="46" customWidth="1"/>
    <col min="8" max="16384" width="8.8984375" style="46"/>
  </cols>
  <sheetData>
    <row r="12" spans="12:13">
      <c r="M12" s="46">
        <v>10</v>
      </c>
    </row>
    <row r="14" spans="12:13">
      <c r="L14" s="46">
        <v>1</v>
      </c>
    </row>
    <row r="15" spans="12:13">
      <c r="L15" s="46">
        <v>2</v>
      </c>
    </row>
    <row r="16" spans="12:13">
      <c r="L16" s="46">
        <v>3</v>
      </c>
    </row>
    <row r="17" spans="1:12">
      <c r="A17" s="158" t="s">
        <v>0</v>
      </c>
      <c r="B17" s="158"/>
      <c r="C17" s="158"/>
      <c r="D17" s="158"/>
      <c r="E17" s="158"/>
      <c r="L17" s="46">
        <v>4</v>
      </c>
    </row>
    <row r="18" spans="1:12">
      <c r="A18" s="32" t="s">
        <v>1</v>
      </c>
      <c r="B18" s="158" t="s">
        <v>67</v>
      </c>
      <c r="C18" s="158"/>
      <c r="D18" s="158"/>
      <c r="E18" s="32" t="s">
        <v>68</v>
      </c>
      <c r="L18" s="46">
        <v>5</v>
      </c>
    </row>
    <row r="19" spans="1:12">
      <c r="A19" s="168" t="s">
        <v>199</v>
      </c>
      <c r="B19" s="193" t="s">
        <v>200</v>
      </c>
      <c r="C19" s="193"/>
      <c r="D19" s="193"/>
      <c r="E19" s="48" t="s">
        <v>29</v>
      </c>
    </row>
    <row r="20" spans="1:12">
      <c r="A20" s="168"/>
      <c r="B20" s="193"/>
      <c r="C20" s="193"/>
      <c r="D20" s="193"/>
      <c r="E20" s="48" t="s">
        <v>79</v>
      </c>
    </row>
    <row r="21" spans="1:12">
      <c r="A21" s="168"/>
      <c r="B21" s="193"/>
      <c r="C21" s="193"/>
      <c r="D21" s="193"/>
      <c r="E21" s="48" t="s">
        <v>201</v>
      </c>
    </row>
    <row r="22" spans="1:12">
      <c r="A22" s="168"/>
      <c r="B22" s="193"/>
      <c r="C22" s="193"/>
      <c r="D22" s="193"/>
      <c r="E22" s="48" t="s">
        <v>10</v>
      </c>
    </row>
    <row r="25" spans="1:12">
      <c r="A25" s="158" t="s">
        <v>33</v>
      </c>
      <c r="B25" s="158"/>
      <c r="C25" s="158"/>
      <c r="D25" s="158"/>
      <c r="E25" s="158"/>
      <c r="F25" s="158"/>
      <c r="G25" s="158"/>
    </row>
    <row r="26" spans="1:12">
      <c r="A26" s="158" t="s">
        <v>34</v>
      </c>
      <c r="B26" s="158" t="s">
        <v>35</v>
      </c>
      <c r="C26" s="158" t="s">
        <v>36</v>
      </c>
      <c r="D26" s="158"/>
      <c r="E26" s="158"/>
      <c r="F26" s="158" t="s">
        <v>37</v>
      </c>
      <c r="G26" s="158"/>
    </row>
    <row r="27" spans="1:12">
      <c r="A27" s="158"/>
      <c r="B27" s="158"/>
      <c r="C27" s="158" t="s">
        <v>199</v>
      </c>
      <c r="D27" s="158"/>
      <c r="E27" s="158"/>
      <c r="F27" s="158"/>
      <c r="G27" s="158"/>
    </row>
    <row r="28" spans="1:12">
      <c r="A28" s="49" t="s">
        <v>38</v>
      </c>
      <c r="B28" s="50">
        <v>1</v>
      </c>
      <c r="C28" s="183">
        <v>10</v>
      </c>
      <c r="D28" s="183"/>
      <c r="E28" s="183"/>
      <c r="F28" s="237" t="s">
        <v>202</v>
      </c>
      <c r="G28" s="237"/>
    </row>
    <row r="29" spans="1:12">
      <c r="A29" s="150" t="s">
        <v>52</v>
      </c>
      <c r="B29" s="48">
        <v>1</v>
      </c>
      <c r="C29" s="184">
        <v>-56</v>
      </c>
      <c r="D29" s="184"/>
      <c r="E29" s="184"/>
      <c r="F29" s="235" t="s">
        <v>203</v>
      </c>
      <c r="G29" s="236"/>
    </row>
    <row r="30" spans="1:12">
      <c r="A30" s="151"/>
      <c r="B30" s="48">
        <v>2</v>
      </c>
      <c r="C30" s="184">
        <v>456.25</v>
      </c>
      <c r="D30" s="184"/>
      <c r="E30" s="184"/>
      <c r="F30" s="235" t="s">
        <v>203</v>
      </c>
      <c r="G30" s="236"/>
    </row>
    <row r="31" spans="1:12">
      <c r="A31" s="151"/>
      <c r="B31" s="48">
        <v>3</v>
      </c>
      <c r="C31" s="234" t="s">
        <v>204</v>
      </c>
      <c r="D31" s="234"/>
      <c r="E31" s="234"/>
      <c r="F31" s="235" t="s">
        <v>203</v>
      </c>
      <c r="G31" s="236"/>
    </row>
    <row r="32" spans="1:12">
      <c r="A32" s="152"/>
      <c r="B32" s="48">
        <v>4</v>
      </c>
      <c r="C32" s="184"/>
      <c r="D32" s="184"/>
      <c r="E32" s="184"/>
      <c r="F32" s="235" t="s">
        <v>203</v>
      </c>
      <c r="G32" s="236"/>
    </row>
  </sheetData>
  <mergeCells count="21">
    <mergeCell ref="A17:E17"/>
    <mergeCell ref="B18:D18"/>
    <mergeCell ref="A25:G25"/>
    <mergeCell ref="C26:E26"/>
    <mergeCell ref="C27:E27"/>
    <mergeCell ref="C31:E31"/>
    <mergeCell ref="F31:G31"/>
    <mergeCell ref="C32:E32"/>
    <mergeCell ref="F32:G32"/>
    <mergeCell ref="A19:A22"/>
    <mergeCell ref="A26:A27"/>
    <mergeCell ref="A29:A32"/>
    <mergeCell ref="B26:B27"/>
    <mergeCell ref="B19:D22"/>
    <mergeCell ref="F26:G27"/>
    <mergeCell ref="C28:E28"/>
    <mergeCell ref="F28:G28"/>
    <mergeCell ref="C29:E29"/>
    <mergeCell ref="F29:G29"/>
    <mergeCell ref="C30:E30"/>
    <mergeCell ref="F30:G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Bai01</vt:lpstr>
      <vt:lpstr>Bai02</vt:lpstr>
      <vt:lpstr>Bai03</vt:lpstr>
      <vt:lpstr>Bai04</vt:lpstr>
      <vt:lpstr>Bai05</vt:lpstr>
      <vt:lpstr>Bai06</vt:lpstr>
      <vt:lpstr>Bai07</vt:lpstr>
      <vt:lpstr>Bai08</vt:lpstr>
      <vt:lpstr>Bai09</vt:lpstr>
      <vt:lpstr>Bai10</vt:lpstr>
      <vt:lpstr>Bai11</vt:lpstr>
      <vt:lpstr>Bai12</vt:lpstr>
      <vt:lpstr>Bai13</vt:lpstr>
      <vt:lpstr>Bai14</vt:lpstr>
      <vt:lpstr>Bai15</vt:lpstr>
      <vt:lpstr>Bai16</vt:lpstr>
      <vt:lpstr>Bai17</vt:lpstr>
      <vt:lpstr>Bai18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Nguyên Phan</cp:lastModifiedBy>
  <cp:lastPrinted>2024-09-14T08:02:00Z</cp:lastPrinted>
  <dcterms:created xsi:type="dcterms:W3CDTF">2024-08-27T08:12:00Z</dcterms:created>
  <dcterms:modified xsi:type="dcterms:W3CDTF">2024-09-27T12:05:07Z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