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45621"/>
</workbook>
</file>

<file path=xl/calcChain.xml><?xml version="1.0" encoding="utf-8"?>
<calcChain xmlns="http://schemas.openxmlformats.org/spreadsheetml/2006/main">
  <c r="B6" i="1" l="1"/>
  <c r="D2" i="1" s="1"/>
  <c r="D7" i="1" l="1"/>
  <c r="B7" i="1"/>
  <c r="B8" i="1" s="1"/>
  <c r="B9" i="1" s="1"/>
  <c r="D3" i="1" l="1"/>
  <c r="D30" i="1"/>
</calcChain>
</file>

<file path=xl/sharedStrings.xml><?xml version="1.0" encoding="utf-8"?>
<sst xmlns="http://schemas.openxmlformats.org/spreadsheetml/2006/main" count="7" uniqueCount="7">
  <si>
    <t>Сумма кредита, руб</t>
  </si>
  <si>
    <t>Срок кредита, лет</t>
  </si>
  <si>
    <t>Ставка</t>
  </si>
  <si>
    <t>Ежемесячный платеж</t>
  </si>
  <si>
    <t>Общая сумма выплаты</t>
  </si>
  <si>
    <t>Переплата</t>
  </si>
  <si>
    <t>% переплаты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</si>
</sst>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#,##0.00&quot;р.&quot;;[Red]\-#,##0.00&quot;р.&quot;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8" fontId="0" fillId="0" borderId="0" xfId="0" applyNumberFormat="1"/>
    <xf numFmtId="8" fontId="1" fillId="0" borderId="2" xfId="0" applyNumberFormat="1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10" fontId="0" fillId="0" borderId="0" xfId="0" applyNumberFormat="1"/>
    <xf numFmtId="10" fontId="1" fillId="0" borderId="4" xfId="0" applyNumberFormat="1" applyFont="1" applyBorder="1" applyAlignment="1">
      <alignment horizontal="justify" vertical="center" wrapText="1"/>
    </xf>
    <xf numFmtId="0" fontId="1" fillId="0" borderId="5" xfId="0" applyFont="1" applyFill="1" applyBorder="1" applyAlignment="1">
      <alignment horizontal="justify" vertical="center" wrapText="1"/>
    </xf>
    <xf numFmtId="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3"/>
  <sheetViews>
    <sheetView tabSelected="1" topLeftCell="A10" workbookViewId="0">
      <selection activeCell="Q34" sqref="Q34"/>
    </sheetView>
  </sheetViews>
  <sheetFormatPr defaultRowHeight="15" x14ac:dyDescent="0.25"/>
  <cols>
    <col min="1" max="1" width="23.28515625" customWidth="1"/>
    <col min="2" max="2" width="15.85546875" customWidth="1"/>
    <col min="4" max="5" width="10.7109375" bestFit="1" customWidth="1"/>
    <col min="6" max="6" width="10.85546875" bestFit="1" customWidth="1"/>
    <col min="7" max="15" width="10.7109375" bestFit="1" customWidth="1"/>
  </cols>
  <sheetData>
    <row r="1" spans="1:15" ht="16.5" thickBot="1" x14ac:dyDescent="0.3">
      <c r="A1" s="1" t="s">
        <v>0</v>
      </c>
      <c r="B1" s="3">
        <v>2100000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</row>
    <row r="2" spans="1:15" ht="35.25" customHeight="1" thickBot="1" x14ac:dyDescent="0.3">
      <c r="A2" s="4" t="s">
        <v>1</v>
      </c>
      <c r="B2" s="5">
        <v>11</v>
      </c>
      <c r="D2" s="2">
        <f>B6</f>
        <v>26054.658882229949</v>
      </c>
      <c r="E2" s="2">
        <f t="dataTable" ref="E2:O3" dt2D="0" dtr="1" r1="B2" ca="1"/>
        <v>44412.417822541815</v>
      </c>
      <c r="F2" s="2">
        <v>38692.794636897343</v>
      </c>
      <c r="G2" s="2">
        <v>34645.858767886755</v>
      </c>
      <c r="H2" s="2">
        <v>31643.941068214412</v>
      </c>
      <c r="I2" s="2">
        <v>29338.286772902549</v>
      </c>
      <c r="J2" s="2">
        <v>27519.600695161502</v>
      </c>
      <c r="K2" s="2">
        <v>26054.658882229949</v>
      </c>
      <c r="L2" s="2">
        <v>24854.61460347056</v>
      </c>
      <c r="M2" s="2">
        <v>23857.932466675789</v>
      </c>
      <c r="N2" s="2">
        <v>23020.636574559063</v>
      </c>
      <c r="O2" s="2">
        <v>22310.459480204361</v>
      </c>
    </row>
    <row r="3" spans="1:15" ht="16.5" thickBot="1" x14ac:dyDescent="0.3">
      <c r="A3" s="4" t="s">
        <v>2</v>
      </c>
      <c r="B3" s="7">
        <v>9.8000000000000004E-2</v>
      </c>
      <c r="D3" s="9">
        <f>B9</f>
        <v>0.63772141545445393</v>
      </c>
      <c r="E3" s="9">
        <v>1.7916376917026284</v>
      </c>
      <c r="F3" s="9">
        <v>1.4321185200335476</v>
      </c>
      <c r="G3" s="9">
        <v>1.1777396939814531</v>
      </c>
      <c r="H3" s="9">
        <v>0.98904772428776311</v>
      </c>
      <c r="I3" s="9">
        <v>0.84412088286816034</v>
      </c>
      <c r="J3" s="9">
        <v>0.72980347226729436</v>
      </c>
      <c r="K3" s="9">
        <v>0.63772141545445393</v>
      </c>
      <c r="L3" s="9">
        <v>0.56229006078957799</v>
      </c>
      <c r="M3" s="9">
        <v>0.49964146933390668</v>
      </c>
      <c r="N3" s="9">
        <v>0.44701144182942698</v>
      </c>
      <c r="O3" s="9">
        <v>0.40237173875570276</v>
      </c>
    </row>
    <row r="5" spans="1:15" ht="35.25" customHeight="1" x14ac:dyDescent="0.25"/>
    <row r="6" spans="1:15" ht="15.75" x14ac:dyDescent="0.25">
      <c r="A6" s="8" t="s">
        <v>3</v>
      </c>
      <c r="B6" s="2">
        <f>PMT(B3/12,B2*12,-B1,0,0)</f>
        <v>26054.658882229949</v>
      </c>
    </row>
    <row r="7" spans="1:15" ht="31.5" x14ac:dyDescent="0.25">
      <c r="A7" s="8" t="s">
        <v>4</v>
      </c>
      <c r="B7" s="2">
        <f>B6*12*11</f>
        <v>3439214.9724543532</v>
      </c>
      <c r="D7" s="2">
        <f>B6</f>
        <v>26054.658882229949</v>
      </c>
      <c r="E7">
        <v>5</v>
      </c>
      <c r="F7">
        <v>6</v>
      </c>
      <c r="G7">
        <v>7</v>
      </c>
      <c r="H7">
        <v>8</v>
      </c>
      <c r="I7">
        <v>9</v>
      </c>
      <c r="J7">
        <v>10</v>
      </c>
      <c r="K7">
        <v>11</v>
      </c>
      <c r="L7">
        <v>12</v>
      </c>
      <c r="M7">
        <v>13</v>
      </c>
      <c r="N7">
        <v>14</v>
      </c>
      <c r="O7">
        <v>15</v>
      </c>
    </row>
    <row r="8" spans="1:15" ht="15.75" x14ac:dyDescent="0.25">
      <c r="A8" s="8" t="s">
        <v>5</v>
      </c>
      <c r="B8" s="2">
        <f>B7-B1</f>
        <v>1339214.9724543532</v>
      </c>
      <c r="D8" s="6">
        <v>0.08</v>
      </c>
      <c r="E8" s="2">
        <f t="dataTable" ref="E8:O20" dt2D="1" dtr="1" r1="B2" r2="B3"/>
        <v>42580.428005668728</v>
      </c>
      <c r="F8" s="2">
        <v>36819.805285100862</v>
      </c>
      <c r="G8" s="2">
        <v>32731.050245606039</v>
      </c>
      <c r="H8" s="2">
        <v>29687.026434544092</v>
      </c>
      <c r="I8" s="2">
        <v>27339.301263196048</v>
      </c>
      <c r="J8" s="2">
        <v>25478.794814624955</v>
      </c>
      <c r="K8" s="2">
        <v>23972.438464470335</v>
      </c>
      <c r="L8" s="2">
        <v>22731.504251473114</v>
      </c>
      <c r="M8" s="2">
        <v>21694.551511522528</v>
      </c>
      <c r="N8" s="2">
        <v>20817.682138010114</v>
      </c>
      <c r="O8" s="2">
        <v>20068.693770937381</v>
      </c>
    </row>
    <row r="9" spans="1:15" ht="15.75" x14ac:dyDescent="0.25">
      <c r="A9" s="8" t="s">
        <v>6</v>
      </c>
      <c r="B9" s="9">
        <f>B8/B1</f>
        <v>0.63772141545445393</v>
      </c>
      <c r="D9" s="6">
        <v>8.5000000000000006E-2</v>
      </c>
      <c r="E9" s="2">
        <v>43084.715786807625</v>
      </c>
      <c r="F9" s="2">
        <v>37334.607692066762</v>
      </c>
      <c r="G9" s="2">
        <v>33256.619417995455</v>
      </c>
      <c r="H9" s="2">
        <v>30223.470024920167</v>
      </c>
      <c r="I9" s="2">
        <v>27886.640681808101</v>
      </c>
      <c r="J9" s="2">
        <v>26036.994663647336</v>
      </c>
      <c r="K9" s="2">
        <v>24541.422903588453</v>
      </c>
      <c r="L9" s="2">
        <v>23311.166850604695</v>
      </c>
      <c r="M9" s="2">
        <v>22284.761613210452</v>
      </c>
      <c r="N9" s="2">
        <v>21418.289237674944</v>
      </c>
      <c r="O9" s="2">
        <v>20679.530716437457</v>
      </c>
    </row>
    <row r="10" spans="1:15" x14ac:dyDescent="0.25">
      <c r="D10" s="6">
        <v>0.09</v>
      </c>
      <c r="E10" s="2">
        <v>43592.545975343419</v>
      </c>
      <c r="F10" s="2">
        <v>37853.628053370849</v>
      </c>
      <c r="G10" s="2">
        <v>33787.064346080952</v>
      </c>
      <c r="H10" s="2">
        <v>30765.426874755227</v>
      </c>
      <c r="I10" s="2">
        <v>28440.108171588236</v>
      </c>
      <c r="J10" s="2">
        <v>26601.912487552388</v>
      </c>
      <c r="K10" s="2">
        <v>25117.688292302715</v>
      </c>
      <c r="L10" s="2">
        <v>23898.644631968527</v>
      </c>
      <c r="M10" s="2">
        <v>22883.290792518445</v>
      </c>
      <c r="N10" s="2">
        <v>22027.687602953756</v>
      </c>
      <c r="O10" s="2">
        <v>21299.598267397483</v>
      </c>
    </row>
    <row r="11" spans="1:15" x14ac:dyDescent="0.25">
      <c r="D11" s="6">
        <v>9.5000000000000001E-2</v>
      </c>
      <c r="E11" s="2">
        <v>44103.908750402567</v>
      </c>
      <c r="F11" s="2">
        <v>38376.850707900456</v>
      </c>
      <c r="G11" s="2">
        <v>34322.361530726688</v>
      </c>
      <c r="H11" s="2">
        <v>31312.86340933781</v>
      </c>
      <c r="I11" s="2">
        <v>28999.657644124698</v>
      </c>
      <c r="J11" s="2">
        <v>27173.487087763177</v>
      </c>
      <c r="K11" s="2">
        <v>25701.15561146515</v>
      </c>
      <c r="L11" s="2">
        <v>24493.837977173658</v>
      </c>
      <c r="M11" s="2">
        <v>23490.016030932868</v>
      </c>
      <c r="N11" s="2">
        <v>22645.728037695448</v>
      </c>
      <c r="O11" s="2">
        <v>21928.718340139516</v>
      </c>
    </row>
    <row r="12" spans="1:15" x14ac:dyDescent="0.25">
      <c r="D12" s="6">
        <v>0.1</v>
      </c>
      <c r="E12" s="2">
        <v>44618.79389366338</v>
      </c>
      <c r="F12" s="2">
        <v>38904.259329118002</v>
      </c>
      <c r="G12" s="2">
        <v>34862.486456460407</v>
      </c>
      <c r="H12" s="2">
        <v>31865.744605389096</v>
      </c>
      <c r="I12" s="2">
        <v>29565.241056479572</v>
      </c>
      <c r="J12" s="2">
        <v>27751.654745169944</v>
      </c>
      <c r="K12" s="2">
        <v>26291.742714991327</v>
      </c>
      <c r="L12" s="2">
        <v>25096.643519374011</v>
      </c>
      <c r="M12" s="2">
        <v>24104.809955219225</v>
      </c>
      <c r="N12" s="2">
        <v>23272.256434740797</v>
      </c>
      <c r="O12" s="2">
        <v>22566.707471870439</v>
      </c>
    </row>
    <row r="13" spans="1:15" x14ac:dyDescent="0.25">
      <c r="D13" s="6">
        <v>0.105</v>
      </c>
      <c r="E13" s="2">
        <v>45137.190794046663</v>
      </c>
      <c r="F13" s="2">
        <v>39435.836935528845</v>
      </c>
      <c r="G13" s="2">
        <v>35407.413612309138</v>
      </c>
      <c r="H13" s="2">
        <v>32424.034028997597</v>
      </c>
      <c r="I13" s="2">
        <v>30136.808475482241</v>
      </c>
      <c r="J13" s="2">
        <v>28336.349322864862</v>
      </c>
      <c r="K13" s="2">
        <v>26889.364486105551</v>
      </c>
      <c r="L13" s="2">
        <v>25706.954371083859</v>
      </c>
      <c r="M13" s="2">
        <v>24727.541157679956</v>
      </c>
      <c r="N13" s="2">
        <v>23907.114211935896</v>
      </c>
      <c r="O13" s="2">
        <v>23213.377397640576</v>
      </c>
    </row>
    <row r="14" spans="1:15" x14ac:dyDescent="0.25">
      <c r="D14" s="6">
        <v>0.11</v>
      </c>
      <c r="E14" s="2">
        <v>45659.088452550946</v>
      </c>
      <c r="F14" s="2">
        <v>39971.565901482179</v>
      </c>
      <c r="G14" s="2">
        <v>35957.116513287394</v>
      </c>
      <c r="H14" s="2">
        <v>32987.693874678393</v>
      </c>
      <c r="I14" s="2">
        <v>30714.308143760547</v>
      </c>
      <c r="J14" s="2">
        <v>28927.502371303723</v>
      </c>
      <c r="K14" s="2">
        <v>27493.932996637559</v>
      </c>
      <c r="L14" s="2">
        <v>26324.660355366555</v>
      </c>
      <c r="M14" s="2">
        <v>25358.074519453054</v>
      </c>
      <c r="N14" s="2">
        <v>24550.13874972242</v>
      </c>
      <c r="O14" s="2">
        <v>23868.535625677865</v>
      </c>
    </row>
    <row r="15" spans="1:15" x14ac:dyDescent="0.25">
      <c r="D15" s="6">
        <v>0.115</v>
      </c>
      <c r="E15" s="2">
        <v>46184.475487227835</v>
      </c>
      <c r="F15" s="2">
        <v>40511.427968292461</v>
      </c>
      <c r="G15" s="2">
        <v>36511.567722504275</v>
      </c>
      <c r="H15" s="2">
        <v>33556.685005478794</v>
      </c>
      <c r="I15" s="2">
        <v>31297.686547347352</v>
      </c>
      <c r="J15" s="2">
        <v>29525.043235585865</v>
      </c>
      <c r="K15" s="2">
        <v>28105.357668824749</v>
      </c>
      <c r="L15" s="2">
        <v>26949.648239490773</v>
      </c>
      <c r="M15" s="2">
        <v>25996.271535429754</v>
      </c>
      <c r="N15" s="2">
        <v>25201.163828181896</v>
      </c>
      <c r="O15" s="2">
        <v>24531.986008067965</v>
      </c>
    </row>
    <row r="16" spans="1:15" x14ac:dyDescent="0.25">
      <c r="D16" s="6">
        <v>0.12</v>
      </c>
      <c r="E16" s="2">
        <v>46713.340138293723</v>
      </c>
      <c r="F16" s="2">
        <v>41055.404255667992</v>
      </c>
      <c r="G16" s="2">
        <v>37070.738873855022</v>
      </c>
      <c r="H16" s="2">
        <v>34130.96699405121</v>
      </c>
      <c r="I16" s="2">
        <v>31886.88848469908</v>
      </c>
      <c r="J16" s="2">
        <v>30128.899164543349</v>
      </c>
      <c r="K16" s="2">
        <v>28723.5454390784</v>
      </c>
      <c r="L16" s="2">
        <v>27581.801970164652</v>
      </c>
      <c r="M16" s="2">
        <v>26641.990639411339</v>
      </c>
      <c r="N16" s="2">
        <v>25860.020061500156</v>
      </c>
      <c r="O16" s="2">
        <v>25203.529303921783</v>
      </c>
    </row>
    <row r="17" spans="4:15" x14ac:dyDescent="0.25">
      <c r="D17" s="6">
        <v>0.125</v>
      </c>
      <c r="E17" s="2">
        <v>47245.67027337326</v>
      </c>
      <c r="F17" s="2">
        <v>41603.475273433629</v>
      </c>
      <c r="G17" s="2">
        <v>37634.600695261855</v>
      </c>
      <c r="H17" s="2">
        <v>34710.498164613251</v>
      </c>
      <c r="I17" s="2">
        <v>32481.85713696188</v>
      </c>
      <c r="J17" s="2">
        <v>30738.995421331718</v>
      </c>
      <c r="K17" s="2">
        <v>29348.400923179757</v>
      </c>
      <c r="L17" s="2">
        <v>28221.002909479652</v>
      </c>
      <c r="M17" s="2">
        <v>27295.087528174641</v>
      </c>
      <c r="N17" s="2">
        <v>26526.535327920028</v>
      </c>
      <c r="O17" s="2">
        <v>25882.963732361346</v>
      </c>
    </row>
    <row r="18" spans="4:15" x14ac:dyDescent="0.25">
      <c r="D18" s="6">
        <v>0.13</v>
      </c>
      <c r="E18" s="2">
        <v>47781.453392870448</v>
      </c>
      <c r="F18" s="2">
        <v>42155.620933533595</v>
      </c>
      <c r="G18" s="2">
        <v>38203.123032428914</v>
      </c>
      <c r="H18" s="2">
        <v>35295.235635714314</v>
      </c>
      <c r="I18" s="2">
        <v>33082.534139321462</v>
      </c>
      <c r="J18" s="2">
        <v>31355.25539521722</v>
      </c>
      <c r="K18" s="2">
        <v>29979.8265823812</v>
      </c>
      <c r="L18" s="2">
        <v>28867.13007072152</v>
      </c>
      <c r="M18" s="2">
        <v>27955.415483173038</v>
      </c>
      <c r="N18" s="2">
        <v>27200.535193362819</v>
      </c>
      <c r="O18" s="2">
        <v>26570.085512858182</v>
      </c>
    </row>
    <row r="19" spans="4:15" x14ac:dyDescent="0.25">
      <c r="D19" s="6">
        <v>0.13500000000000001</v>
      </c>
      <c r="E19" s="2">
        <v>48320.676635462762</v>
      </c>
      <c r="F19" s="2">
        <v>42711.820562301255</v>
      </c>
      <c r="G19" s="2">
        <v>38776.274873075417</v>
      </c>
      <c r="H19" s="2">
        <v>35885.13536372807</v>
      </c>
      <c r="I19" s="2">
        <v>33688.859653273023</v>
      </c>
      <c r="J19" s="2">
        <v>31977.600714259293</v>
      </c>
      <c r="K19" s="2">
        <v>30617.722889900277</v>
      </c>
      <c r="L19" s="2">
        <v>29520.060353235705</v>
      </c>
      <c r="M19" s="2">
        <v>28622.825688663175</v>
      </c>
      <c r="N19" s="2">
        <v>27881.843327020841</v>
      </c>
      <c r="O19" s="2">
        <v>27264.689390673549</v>
      </c>
    </row>
    <row r="20" spans="4:15" x14ac:dyDescent="0.25">
      <c r="D20" s="6">
        <v>0.14000000000000001</v>
      </c>
      <c r="E20" s="2">
        <v>48863.326783714161</v>
      </c>
      <c r="F20" s="2">
        <v>43272.052912981337</v>
      </c>
      <c r="G20" s="2">
        <v>39354.02437161118</v>
      </c>
      <c r="H20" s="2">
        <v>36480.152186989726</v>
      </c>
      <c r="I20" s="2">
        <v>34300.772439648863</v>
      </c>
      <c r="J20" s="2">
        <v>32605.951358592036</v>
      </c>
      <c r="K20" s="2">
        <v>31261.988497308346</v>
      </c>
      <c r="L20" s="2">
        <v>30179.668775568229</v>
      </c>
      <c r="M20" s="2">
        <v>29297.167545116823</v>
      </c>
      <c r="N20" s="2">
        <v>28570.281907352473</v>
      </c>
      <c r="O20" s="2">
        <v>27966.569145372621</v>
      </c>
    </row>
    <row r="30" spans="4:15" x14ac:dyDescent="0.25">
      <c r="D30" s="9">
        <f>B9</f>
        <v>0.63772141545445393</v>
      </c>
      <c r="E30">
        <v>5</v>
      </c>
      <c r="F30">
        <v>6</v>
      </c>
      <c r="G30">
        <v>7</v>
      </c>
      <c r="H30">
        <v>8</v>
      </c>
      <c r="I30">
        <v>9</v>
      </c>
      <c r="J30">
        <v>10</v>
      </c>
      <c r="K30">
        <v>11</v>
      </c>
      <c r="L30">
        <v>12</v>
      </c>
      <c r="M30">
        <v>13</v>
      </c>
      <c r="N30">
        <v>14</v>
      </c>
      <c r="O30">
        <v>15</v>
      </c>
    </row>
    <row r="31" spans="4:15" x14ac:dyDescent="0.25">
      <c r="D31" s="6">
        <v>0.08</v>
      </c>
      <c r="E31" s="9">
        <f t="dataTable" ref="E31:O43" dt2D="1" dtr="1" r1="B2" r2="B3" ca="1"/>
        <v>1.6764840460706059</v>
      </c>
      <c r="F31" s="9">
        <v>1.3143877607777688</v>
      </c>
      <c r="G31" s="9">
        <v>1.0573803011523795</v>
      </c>
      <c r="H31" s="9">
        <v>0.86604166159991414</v>
      </c>
      <c r="I31" s="9">
        <v>0.71847036511518014</v>
      </c>
      <c r="J31" s="9">
        <v>0.60152424549071137</v>
      </c>
      <c r="K31" s="9">
        <v>0.50683898919527814</v>
      </c>
      <c r="L31" s="9">
        <v>0.42883741009259574</v>
      </c>
      <c r="M31" s="9">
        <v>0.36365752358141601</v>
      </c>
      <c r="N31" s="9">
        <v>0.30854002010349274</v>
      </c>
      <c r="O31" s="9">
        <v>0.261460751316064</v>
      </c>
    </row>
    <row r="32" spans="4:15" x14ac:dyDescent="0.25">
      <c r="D32" s="6">
        <v>8.5000000000000006E-2</v>
      </c>
      <c r="E32" s="9">
        <v>1.7081821351707651</v>
      </c>
      <c r="F32" s="9">
        <v>1.3467467692156252</v>
      </c>
      <c r="G32" s="9">
        <v>1.0904160777025713</v>
      </c>
      <c r="H32" s="9">
        <v>0.89976097299498192</v>
      </c>
      <c r="I32" s="9">
        <v>0.75287455714222351</v>
      </c>
      <c r="J32" s="9">
        <v>0.63661109314354691</v>
      </c>
      <c r="K32" s="9">
        <v>0.54260372536841717</v>
      </c>
      <c r="L32" s="9">
        <v>0.46527334489515226</v>
      </c>
      <c r="M32" s="9">
        <v>0.40075644425894269</v>
      </c>
      <c r="N32" s="9">
        <v>0.34629246636813926</v>
      </c>
      <c r="O32" s="9">
        <v>0.29985621646178312</v>
      </c>
    </row>
    <row r="33" spans="4:15" x14ac:dyDescent="0.25">
      <c r="D33" s="6">
        <v>0.09</v>
      </c>
      <c r="E33" s="9">
        <v>1.7401028898787294</v>
      </c>
      <c r="F33" s="9">
        <v>1.379370906211882</v>
      </c>
      <c r="G33" s="9">
        <v>1.1237583303250882</v>
      </c>
      <c r="H33" s="9">
        <v>0.93382683212747131</v>
      </c>
      <c r="I33" s="9">
        <v>0.78766394221411773</v>
      </c>
      <c r="J33" s="9">
        <v>0.67212021350329298</v>
      </c>
      <c r="K33" s="9">
        <v>0.57882612123045629</v>
      </c>
      <c r="L33" s="9">
        <v>0.50220051972373614</v>
      </c>
      <c r="M33" s="9">
        <v>0.43837827838687382</v>
      </c>
      <c r="N33" s="9">
        <v>0.38459750647137897</v>
      </c>
      <c r="O33" s="9">
        <v>0.3388318910935561</v>
      </c>
    </row>
    <row r="34" spans="4:15" x14ac:dyDescent="0.25">
      <c r="D34" s="6">
        <v>9.5000000000000001E-2</v>
      </c>
      <c r="E34" s="9">
        <v>1.7722456928824468</v>
      </c>
      <c r="F34" s="9">
        <v>1.4122591873537429</v>
      </c>
      <c r="G34" s="9">
        <v>1.157405581931392</v>
      </c>
      <c r="H34" s="9">
        <v>0.9682371285869481</v>
      </c>
      <c r="I34" s="9">
        <v>0.82283562334498106</v>
      </c>
      <c r="J34" s="9">
        <v>0.70804775980225676</v>
      </c>
      <c r="K34" s="9">
        <v>0.61550120986352386</v>
      </c>
      <c r="L34" s="9">
        <v>0.53961267285091585</v>
      </c>
      <c r="M34" s="9">
        <v>0.47651529337292314</v>
      </c>
      <c r="N34" s="9">
        <v>0.42344576236942827</v>
      </c>
      <c r="O34" s="9">
        <v>0.37837658138019808</v>
      </c>
    </row>
    <row r="35" spans="4:15" x14ac:dyDescent="0.25">
      <c r="D35" s="6">
        <v>0.1</v>
      </c>
      <c r="E35" s="9">
        <v>1.8046099018874122</v>
      </c>
      <c r="F35" s="9">
        <v>1.4454105864017026</v>
      </c>
      <c r="G35" s="9">
        <v>1.1913562915489397</v>
      </c>
      <c r="H35" s="9">
        <v>1.0029896609101716</v>
      </c>
      <c r="I35" s="9">
        <v>0.85838658069300156</v>
      </c>
      <c r="J35" s="9">
        <v>0.74438972683925364</v>
      </c>
      <c r="K35" s="9">
        <v>0.65262382779945483</v>
      </c>
      <c r="L35" s="9">
        <v>0.57750330693208063</v>
      </c>
      <c r="M35" s="9">
        <v>0.51515948289949398</v>
      </c>
      <c r="N35" s="9">
        <v>0.4628275473265645</v>
      </c>
      <c r="O35" s="9">
        <v>0.41847875537471335</v>
      </c>
    </row>
    <row r="36" spans="4:15" x14ac:dyDescent="0.25">
      <c r="D36" s="6">
        <v>0.105</v>
      </c>
      <c r="E36" s="9">
        <v>1.8371948499115043</v>
      </c>
      <c r="F36" s="9">
        <v>1.4788240359475273</v>
      </c>
      <c r="G36" s="9">
        <v>1.2256088556308602</v>
      </c>
      <c r="H36" s="9">
        <v>1.0380821389655632</v>
      </c>
      <c r="I36" s="9">
        <v>0.89431367560174069</v>
      </c>
      <c r="J36" s="9">
        <v>0.78114195743722004</v>
      </c>
      <c r="K36" s="9">
        <v>0.69018862484092025</v>
      </c>
      <c r="L36" s="9">
        <v>0.61586570332527113</v>
      </c>
      <c r="M36" s="9">
        <v>0.55430258705416868</v>
      </c>
      <c r="N36" s="9">
        <v>0.50273289332168491</v>
      </c>
      <c r="O36" s="9">
        <v>0.45912657928026457</v>
      </c>
    </row>
    <row r="37" spans="4:15" x14ac:dyDescent="0.25">
      <c r="D37" s="6">
        <v>0.11</v>
      </c>
      <c r="E37" s="9">
        <v>1.8699998455889169</v>
      </c>
      <c r="F37" s="9">
        <v>1.5124984280931653</v>
      </c>
      <c r="G37" s="9">
        <v>1.2601616094066361</v>
      </c>
      <c r="H37" s="9">
        <v>1.0735121864083561</v>
      </c>
      <c r="I37" s="9">
        <v>0.93061365475066293</v>
      </c>
      <c r="J37" s="9">
        <v>0.81830014905337689</v>
      </c>
      <c r="K37" s="9">
        <v>0.72819007407436054</v>
      </c>
      <c r="L37" s="9">
        <v>0.65469293662304062</v>
      </c>
      <c r="M37" s="9">
        <v>0.59393611265133495</v>
      </c>
      <c r="N37" s="9">
        <v>0.54315157855398066</v>
      </c>
      <c r="O37" s="9">
        <v>0.50030795361403735</v>
      </c>
    </row>
    <row r="38" spans="4:15" x14ac:dyDescent="0.25">
      <c r="D38" s="6">
        <v>0.115</v>
      </c>
      <c r="E38" s="9">
        <v>1.9030241734828923</v>
      </c>
      <c r="F38" s="9">
        <v>1.5464326151498113</v>
      </c>
      <c r="G38" s="9">
        <v>1.2950128282716973</v>
      </c>
      <c r="H38" s="9">
        <v>1.1092773432015242</v>
      </c>
      <c r="I38" s="9">
        <v>0.96728315440469093</v>
      </c>
      <c r="J38" s="9">
        <v>0.85585986052254015</v>
      </c>
      <c r="K38" s="9">
        <v>0.76662248204041272</v>
      </c>
      <c r="L38" s="9">
        <v>0.69397788933941984</v>
      </c>
      <c r="M38" s="9">
        <v>0.63405135365558452</v>
      </c>
      <c r="N38" s="9">
        <v>0.5840731549142909</v>
      </c>
      <c r="O38" s="9">
        <v>0.54201054907855772</v>
      </c>
    </row>
    <row r="39" spans="4:15" x14ac:dyDescent="0.25">
      <c r="D39" s="6">
        <v>0.12</v>
      </c>
      <c r="E39" s="9">
        <v>1.9362670944070342</v>
      </c>
      <c r="F39" s="9">
        <v>1.5806254103562738</v>
      </c>
      <c r="G39" s="9">
        <v>1.3301607292137441</v>
      </c>
      <c r="H39" s="9">
        <v>1.1453750681975046</v>
      </c>
      <c r="I39" s="9">
        <v>1.0043187047525135</v>
      </c>
      <c r="J39" s="9">
        <v>0.89381651891415359</v>
      </c>
      <c r="K39" s="9">
        <v>0.805479999027785</v>
      </c>
      <c r="L39" s="9">
        <v>0.73371326669606385</v>
      </c>
      <c r="M39" s="9">
        <v>0.6746394116201414</v>
      </c>
      <c r="N39" s="9">
        <v>0.62548697529429564</v>
      </c>
      <c r="O39" s="9">
        <v>0.58422184196079796</v>
      </c>
    </row>
    <row r="40" spans="4:15" x14ac:dyDescent="0.25">
      <c r="D40" s="6">
        <v>0.125</v>
      </c>
      <c r="E40" s="9">
        <v>1.9697278457548908</v>
      </c>
      <c r="F40" s="9">
        <v>1.6150755886158281</v>
      </c>
      <c r="G40" s="9">
        <v>1.3656034722736026</v>
      </c>
      <c r="H40" s="9">
        <v>1.18180274177569</v>
      </c>
      <c r="I40" s="9">
        <v>1.041716734323318</v>
      </c>
      <c r="J40" s="9">
        <v>0.93216542648370782</v>
      </c>
      <c r="K40" s="9">
        <v>0.84475662945701346</v>
      </c>
      <c r="L40" s="9">
        <v>0.77389161145300667</v>
      </c>
      <c r="M40" s="9">
        <v>0.71569121605669173</v>
      </c>
      <c r="N40" s="9">
        <v>0.66738222061211616</v>
      </c>
      <c r="O40" s="9">
        <v>0.62692914889128482</v>
      </c>
    </row>
    <row r="41" spans="4:15" x14ac:dyDescent="0.25">
      <c r="D41" s="6">
        <v>0.13</v>
      </c>
      <c r="E41" s="9">
        <v>2.0034056418375714</v>
      </c>
      <c r="F41" s="9">
        <v>1.6497818872506833</v>
      </c>
      <c r="G41" s="9">
        <v>1.401339162038389</v>
      </c>
      <c r="H41" s="9">
        <v>1.2185576685306141</v>
      </c>
      <c r="I41" s="9">
        <v>1.0794735744716346</v>
      </c>
      <c r="J41" s="9">
        <v>0.97090176769936809</v>
      </c>
      <c r="K41" s="9">
        <v>0.88444624232110414</v>
      </c>
      <c r="L41" s="9">
        <v>0.81450531873106691</v>
      </c>
      <c r="M41" s="9">
        <v>0.75719754465659084</v>
      </c>
      <c r="N41" s="9">
        <v>0.70974792643994844</v>
      </c>
      <c r="O41" s="9">
        <v>0.67011966080822871</v>
      </c>
    </row>
    <row r="42" spans="4:15" x14ac:dyDescent="0.25">
      <c r="D42" s="6">
        <v>0.13500000000000001</v>
      </c>
      <c r="E42" s="9">
        <v>2.0372996742290881</v>
      </c>
      <c r="F42" s="9">
        <v>1.6847430067732216</v>
      </c>
      <c r="G42" s="9">
        <v>1.4373658491647403</v>
      </c>
      <c r="H42" s="9">
        <v>1.2556370800057643</v>
      </c>
      <c r="I42" s="9">
        <v>1.1175854639200187</v>
      </c>
      <c r="J42" s="9">
        <v>1.0100206163248699</v>
      </c>
      <c r="K42" s="9">
        <v>0.92454258165087444</v>
      </c>
      <c r="L42" s="9">
        <v>0.85554665077481573</v>
      </c>
      <c r="M42" s="9">
        <v>0.79914904328739955</v>
      </c>
      <c r="N42" s="9">
        <v>0.75257300912702407</v>
      </c>
      <c r="O42" s="9">
        <v>0.71378047598519456</v>
      </c>
    </row>
    <row r="43" spans="4:15" x14ac:dyDescent="0.25">
      <c r="D43" s="6">
        <v>0.14000000000000001</v>
      </c>
      <c r="E43" s="9">
        <v>2.0714091121191753</v>
      </c>
      <c r="F43" s="9">
        <v>1.7199576116731123</v>
      </c>
      <c r="G43" s="9">
        <v>1.4736815319298455</v>
      </c>
      <c r="H43" s="9">
        <v>1.2930381374679258</v>
      </c>
      <c r="I43" s="9">
        <v>1.1560485533493572</v>
      </c>
      <c r="J43" s="9">
        <v>1.049516942540071</v>
      </c>
      <c r="K43" s="9">
        <v>0.96503927697366765</v>
      </c>
      <c r="L43" s="9">
        <v>0.89700775160714585</v>
      </c>
      <c r="M43" s="9">
        <v>0.84153624569305729</v>
      </c>
      <c r="N43" s="9">
        <v>0.7958462913192984</v>
      </c>
      <c r="O43" s="9">
        <v>0.75789863199485064</v>
      </c>
    </row>
  </sheetData>
  <conditionalFormatting sqref="E8:O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1:O4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2017-10-24T06:06:41Z</dcterms:modified>
</cp:coreProperties>
</file>