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hp\Desktop\中国联通杜邦分析\"/>
    </mc:Choice>
  </mc:AlternateContent>
  <xr:revisionPtr revIDLastSave="0" documentId="13_ncr:1_{54AAD9AF-C10A-41E7-9531-617AD8BDE699}" xr6:coauthVersionLast="45" xr6:coauthVersionMax="45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以销售收入为基础的利润率指标分析" sheetId="1" r:id="rId1"/>
    <sheet name="成本费用对获利能力的影响分析" sheetId="2" r:id="rId2"/>
    <sheet name="营业收入、营业成本、营业利润的协调性分析" sheetId="3" r:id="rId3"/>
    <sheet name="以资产股东权益为基础的获利能力" sheetId="4" r:id="rId4"/>
    <sheet name="短期偿债能力分析" sheetId="6" r:id="rId5"/>
    <sheet name="长期偿债能力分析" sheetId="7" r:id="rId6"/>
    <sheet name="存货使用效率分析" sheetId="8" r:id="rId7"/>
    <sheet name="应收账款和应付账款的协调性分析" sheetId="9" r:id="rId8"/>
    <sheet name="资产使用效率分析" sheetId="10" r:id="rId9"/>
    <sheet name="资产增长情况分析" sheetId="11" r:id="rId10"/>
    <sheet name="盈利能力增长情况分析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E5" i="2"/>
</calcChain>
</file>

<file path=xl/sharedStrings.xml><?xml version="1.0" encoding="utf-8"?>
<sst xmlns="http://schemas.openxmlformats.org/spreadsheetml/2006/main" count="109" uniqueCount="49">
  <si>
    <t>销售毛利率(%)</t>
  </si>
  <si>
    <t>销售净利率(%)</t>
  </si>
  <si>
    <t>项目</t>
    <phoneticPr fontId="1" type="noConversion"/>
  </si>
  <si>
    <t>2014年</t>
    <phoneticPr fontId="1" type="noConversion"/>
  </si>
  <si>
    <t>2015年</t>
    <phoneticPr fontId="1" type="noConversion"/>
  </si>
  <si>
    <t>2016年</t>
    <phoneticPr fontId="1" type="noConversion"/>
  </si>
  <si>
    <t>2017年</t>
    <phoneticPr fontId="1" type="noConversion"/>
  </si>
  <si>
    <t>2018年</t>
    <phoneticPr fontId="1" type="noConversion"/>
  </si>
  <si>
    <t>利润总额(亿元)</t>
    <phoneticPr fontId="1" type="noConversion"/>
  </si>
  <si>
    <t>成本费用利润率</t>
    <phoneticPr fontId="1" type="noConversion"/>
  </si>
  <si>
    <t>营业总成本／营业总收入(%)</t>
  </si>
  <si>
    <t>营业利润／营业总收入(%)</t>
  </si>
  <si>
    <t>营业利润(%)</t>
  </si>
  <si>
    <t>营业收入(%)</t>
    <phoneticPr fontId="1" type="noConversion"/>
  </si>
  <si>
    <t>营业成本(%)</t>
    <phoneticPr fontId="1" type="noConversion"/>
  </si>
  <si>
    <t>净资产收益率-摊薄(%)</t>
  </si>
  <si>
    <t>总资产报酬率(%)</t>
  </si>
  <si>
    <t>以资产/股东权益为基础的获利能力</t>
    <phoneticPr fontId="1" type="noConversion"/>
  </si>
  <si>
    <t>流动比率(%)</t>
  </si>
  <si>
    <t>速动比率(%)</t>
  </si>
  <si>
    <t>短期偿债能力分析</t>
    <phoneticPr fontId="1" type="noConversion"/>
  </si>
  <si>
    <t>长期偿债能力分析</t>
    <phoneticPr fontId="1" type="noConversion"/>
  </si>
  <si>
    <t>资产负债率(%)</t>
  </si>
  <si>
    <t>产权比率(%)</t>
  </si>
  <si>
    <t>已获利息倍数(EBIT／利息费用)(%)</t>
  </si>
  <si>
    <t>存货使用效率分析</t>
    <phoneticPr fontId="1" type="noConversion"/>
  </si>
  <si>
    <t>存货周转率(次)</t>
  </si>
  <si>
    <t>应收账款和应付账款的协调性分析</t>
    <phoneticPr fontId="1" type="noConversion"/>
  </si>
  <si>
    <t>应付账款周转率(次)</t>
  </si>
  <si>
    <t>应收账款周转率(次)</t>
    <phoneticPr fontId="1" type="noConversion"/>
  </si>
  <si>
    <t>应收账款增长率</t>
    <phoneticPr fontId="1" type="noConversion"/>
  </si>
  <si>
    <t>应付账款增长率</t>
    <phoneticPr fontId="1" type="noConversion"/>
  </si>
  <si>
    <t>应收/应付比率</t>
    <phoneticPr fontId="1" type="noConversion"/>
  </si>
  <si>
    <t>资产使用效率分析</t>
    <phoneticPr fontId="1" type="noConversion"/>
  </si>
  <si>
    <t>总资产周转率(次)</t>
  </si>
  <si>
    <t>流动资产周转率(次)</t>
  </si>
  <si>
    <t>固定资产周转率(次)</t>
  </si>
  <si>
    <t>资产增长情况分析</t>
    <phoneticPr fontId="1" type="noConversion"/>
  </si>
  <si>
    <t>资产总计(%)</t>
  </si>
  <si>
    <t>非流动资产合计(亿元)</t>
  </si>
  <si>
    <t>流动资产合计(亿元)</t>
  </si>
  <si>
    <t>营业利润增长</t>
    <phoneticPr fontId="1" type="noConversion"/>
  </si>
  <si>
    <t xml:space="preserve">               </t>
    <phoneticPr fontId="1" type="noConversion"/>
  </si>
  <si>
    <t>利润总额增长</t>
    <phoneticPr fontId="1" type="noConversion"/>
  </si>
  <si>
    <t>净利润增长</t>
    <phoneticPr fontId="1" type="noConversion"/>
  </si>
  <si>
    <t>表1-1  以销售收入为基础的利润率指标分析</t>
    <phoneticPr fontId="1" type="noConversion"/>
  </si>
  <si>
    <t>表1-2  成本费用对获利能力的影响分析</t>
    <phoneticPr fontId="1" type="noConversion"/>
  </si>
  <si>
    <t>成本费用总额(亿元)</t>
    <phoneticPr fontId="1" type="noConversion"/>
  </si>
  <si>
    <t>表1-3  营业收入、营业成本、营业利润的协调性分析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</si>
</sst>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" fontId="0" fillId="0" borderId="0" xfId="0" applyNumberFormat="1"/>
    <xf numFmtId="176" fontId="0" fillId="0" borderId="0" xfId="0" applyNumberFormat="1"/>
    <xf numFmtId="0" fontId="2" fillId="0" borderId="0" xfId="1"/>
    <xf numFmtId="0" fontId="0" fillId="0" borderId="1" xfId="0" applyBorder="1"/>
    <xf numFmtId="4" fontId="0" fillId="0" borderId="1" xfId="0" applyNumberFormat="1" applyBorder="1"/>
    <xf numFmtId="176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4" fontId="2" fillId="0" borderId="0" xfId="1" applyNumberFormat="1"/>
  </cellXfs>
  <cellStyles count="2">
    <cellStyle name="常规" xfId="0" builtinId="0"/>
    <cellStyle name="常规 2" xfId="1" xr:uid="{B6E7FED1-76DE-4F30-A589-6DE1807B21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长期偿债能力指标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长期偿债能力分析!$A$3</c:f>
              <c:strCache>
                <c:ptCount val="1"/>
                <c:pt idx="0">
                  <c:v>资产负债率(%)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长期偿债能力分析!$B$1:$F$2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长期偿债能力分析!$B$3:$F$3</c:f>
              <c:numCache>
                <c:formatCode>#,##0.00</c:formatCode>
                <c:ptCount val="5"/>
                <c:pt idx="0">
                  <c:v>57.9</c:v>
                </c:pt>
                <c:pt idx="1">
                  <c:v>61.96</c:v>
                </c:pt>
                <c:pt idx="2">
                  <c:v>62.57</c:v>
                </c:pt>
                <c:pt idx="3">
                  <c:v>46.48</c:v>
                </c:pt>
                <c:pt idx="4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9-473C-8464-DF01EBDBD654}"/>
            </c:ext>
          </c:extLst>
        </c:ser>
        <c:ser>
          <c:idx val="1"/>
          <c:order val="1"/>
          <c:tx>
            <c:strRef>
              <c:f>长期偿债能力分析!$A$4</c:f>
              <c:strCache>
                <c:ptCount val="1"/>
                <c:pt idx="0">
                  <c:v>产权比率(%)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长期偿债能力分析!$B$1:$F$2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长期偿债能力分析!$B$4:$F$4</c:f>
              <c:numCache>
                <c:formatCode>#,##0.00</c:formatCode>
                <c:ptCount val="5"/>
                <c:pt idx="0">
                  <c:v>4.0999999999999996</c:v>
                </c:pt>
                <c:pt idx="1">
                  <c:v>4.8499999999999996</c:v>
                </c:pt>
                <c:pt idx="2">
                  <c:v>4.97</c:v>
                </c:pt>
                <c:pt idx="3">
                  <c:v>1.97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9-473C-8464-DF01EBDBD654}"/>
            </c:ext>
          </c:extLst>
        </c:ser>
        <c:ser>
          <c:idx val="2"/>
          <c:order val="2"/>
          <c:tx>
            <c:strRef>
              <c:f>长期偿债能力分析!$A$5</c:f>
              <c:strCache>
                <c:ptCount val="1"/>
                <c:pt idx="0">
                  <c:v>已获利息倍数(EBIT／利息费用)(%)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长期偿债能力分析!$B$1:$F$2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长期偿债能力分析!$B$5:$F$5</c:f>
              <c:numCache>
                <c:formatCode>#,##0.00</c:formatCode>
                <c:ptCount val="5"/>
                <c:pt idx="0">
                  <c:v>4.24</c:v>
                </c:pt>
                <c:pt idx="1">
                  <c:v>3.76</c:v>
                </c:pt>
                <c:pt idx="2">
                  <c:v>1.1299999999999999</c:v>
                </c:pt>
                <c:pt idx="3">
                  <c:v>1.56</c:v>
                </c:pt>
                <c:pt idx="4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9-473C-8464-DF01EBDB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26800"/>
        <c:axId val="754835256"/>
      </c:lineChart>
      <c:catAx>
        <c:axId val="3956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35256"/>
        <c:crosses val="autoZero"/>
        <c:auto val="1"/>
        <c:lblAlgn val="ctr"/>
        <c:lblOffset val="100"/>
        <c:noMultiLvlLbl val="0"/>
      </c:catAx>
      <c:valAx>
        <c:axId val="7548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6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存货使用效率分析!$A$3</c:f>
              <c:strCache>
                <c:ptCount val="1"/>
                <c:pt idx="0">
                  <c:v>存货周转率(次)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存货使用效率分析!$B$1:$F$2</c:f>
              <c:strCache>
                <c:ptCount val="5"/>
                <c:pt idx="0">
                  <c:v>2014年</c:v>
                </c:pt>
                <c:pt idx="1">
                  <c:v>2015年</c:v>
                </c:pt>
                <c:pt idx="2">
                  <c:v>2016年</c:v>
                </c:pt>
                <c:pt idx="3">
                  <c:v>2017年</c:v>
                </c:pt>
                <c:pt idx="4">
                  <c:v>2018年</c:v>
                </c:pt>
              </c:strCache>
            </c:strRef>
          </c:cat>
          <c:val>
            <c:numRef>
              <c:f>存货使用效率分析!$B$3:$F$3</c:f>
              <c:numCache>
                <c:formatCode>#,##0.00</c:formatCode>
                <c:ptCount val="5"/>
                <c:pt idx="0">
                  <c:v>40.33</c:v>
                </c:pt>
                <c:pt idx="1">
                  <c:v>49.9</c:v>
                </c:pt>
                <c:pt idx="2">
                  <c:v>66.36</c:v>
                </c:pt>
                <c:pt idx="3">
                  <c:v>88.64</c:v>
                </c:pt>
                <c:pt idx="4">
                  <c:v>92.32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F5-ABD5-5A83667F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23736"/>
        <c:axId val="947624056"/>
      </c:lineChart>
      <c:catAx>
        <c:axId val="94762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624056"/>
        <c:crosses val="autoZero"/>
        <c:auto val="1"/>
        <c:lblAlgn val="ctr"/>
        <c:lblOffset val="100"/>
        <c:noMultiLvlLbl val="0"/>
      </c:catAx>
      <c:valAx>
        <c:axId val="9476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62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50800</xdr:rowOff>
    </xdr:from>
    <xdr:to>
      <xdr:col>11</xdr:col>
      <xdr:colOff>273050</xdr:colOff>
      <xdr:row>18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B4F21C-C642-4D13-A5B6-F70B2299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4</xdr:row>
      <xdr:rowOff>95250</xdr:rowOff>
    </xdr:from>
    <xdr:to>
      <xdr:col>11</xdr:col>
      <xdr:colOff>241300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E66E8-198F-435F-A76A-816C62AC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4" sqref="A1:F4"/>
    </sheetView>
  </sheetViews>
  <sheetFormatPr defaultRowHeight="14" x14ac:dyDescent="0.3"/>
  <sheetData>
    <row r="1" spans="1:6" x14ac:dyDescent="0.3">
      <c r="A1" s="8" t="s">
        <v>45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0</v>
      </c>
      <c r="B3" s="5">
        <v>30.71</v>
      </c>
      <c r="C3" s="5">
        <v>25.03</v>
      </c>
      <c r="D3" s="5">
        <v>22.84</v>
      </c>
      <c r="E3" s="5">
        <v>24.69</v>
      </c>
      <c r="F3" s="5">
        <v>26.57</v>
      </c>
    </row>
    <row r="4" spans="1:6" x14ac:dyDescent="0.3">
      <c r="A4" s="4" t="s">
        <v>1</v>
      </c>
      <c r="B4" s="5">
        <v>4.1500000000000004</v>
      </c>
      <c r="C4" s="5">
        <v>3.77</v>
      </c>
      <c r="D4" s="5">
        <v>0.18</v>
      </c>
      <c r="E4" s="5">
        <v>0.61</v>
      </c>
      <c r="F4" s="5">
        <v>3.2</v>
      </c>
    </row>
  </sheetData>
  <mergeCells count="1">
    <mergeCell ref="A1:F1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4E7F-0E9D-4E29-930D-40B05A89755B}">
  <dimension ref="A1:H8"/>
  <sheetViews>
    <sheetView workbookViewId="0">
      <selection activeCell="A2" sqref="A2:XFD2"/>
    </sheetView>
  </sheetViews>
  <sheetFormatPr defaultRowHeight="14" x14ac:dyDescent="0.3"/>
  <cols>
    <col min="1" max="1" width="22.25" customWidth="1"/>
  </cols>
  <sheetData>
    <row r="1" spans="1:8" x14ac:dyDescent="0.3">
      <c r="A1" s="10" t="s">
        <v>37</v>
      </c>
      <c r="B1" s="10"/>
      <c r="C1" s="10"/>
      <c r="D1" s="10"/>
      <c r="E1" s="10"/>
      <c r="F1" s="10"/>
    </row>
    <row r="2" spans="1:8" x14ac:dyDescent="0.3">
      <c r="A2" t="s">
        <v>2</v>
      </c>
      <c r="B2" t="s">
        <v>3</v>
      </c>
      <c r="C2" t="s">
        <v>4</v>
      </c>
      <c r="D2" t="s">
        <v>5</v>
      </c>
      <c r="E2" s="2" t="s">
        <v>6</v>
      </c>
      <c r="F2" t="s">
        <v>7</v>
      </c>
    </row>
    <row r="3" spans="1:8" x14ac:dyDescent="0.3">
      <c r="A3" s="9" t="s">
        <v>38</v>
      </c>
      <c r="B3" s="11">
        <v>2.97</v>
      </c>
      <c r="C3" s="11">
        <v>12.46</v>
      </c>
      <c r="D3" s="11">
        <v>0.1</v>
      </c>
      <c r="E3" s="11">
        <v>-6.87</v>
      </c>
      <c r="F3" s="11">
        <v>-5.55</v>
      </c>
      <c r="G3" s="9"/>
    </row>
    <row r="4" spans="1:8" x14ac:dyDescent="0.3">
      <c r="A4" s="3" t="s">
        <v>40</v>
      </c>
      <c r="B4">
        <v>8.19</v>
      </c>
      <c r="C4">
        <v>5.54</v>
      </c>
      <c r="D4">
        <v>37.61</v>
      </c>
      <c r="E4">
        <v>-6.64</v>
      </c>
      <c r="F4">
        <v>-1.1000000000000001</v>
      </c>
    </row>
    <row r="5" spans="1:8" x14ac:dyDescent="0.3">
      <c r="A5" s="3" t="s">
        <v>39</v>
      </c>
      <c r="B5">
        <v>2.39</v>
      </c>
      <c r="C5">
        <v>13.26</v>
      </c>
      <c r="D5">
        <v>-4.9400000000000004</v>
      </c>
      <c r="E5">
        <v>-6.9</v>
      </c>
      <c r="F5">
        <v>-6.24</v>
      </c>
    </row>
    <row r="7" spans="1:8" x14ac:dyDescent="0.3">
      <c r="A7" s="9"/>
      <c r="B7" s="11"/>
      <c r="C7" s="11"/>
      <c r="D7" s="11"/>
      <c r="E7" s="11"/>
      <c r="F7" s="11"/>
      <c r="G7" s="11"/>
      <c r="H7" s="9"/>
    </row>
    <row r="8" spans="1:8" x14ac:dyDescent="0.3">
      <c r="A8" s="9"/>
      <c r="B8" s="11"/>
      <c r="C8" s="11"/>
      <c r="D8" s="11"/>
      <c r="E8" s="11"/>
      <c r="F8" s="11"/>
      <c r="G8" s="11"/>
      <c r="H8" s="9"/>
    </row>
  </sheetData>
  <mergeCells count="24">
    <mergeCell ref="H8"/>
    <mergeCell ref="G7"/>
    <mergeCell ref="H7"/>
    <mergeCell ref="A7"/>
    <mergeCell ref="B7"/>
    <mergeCell ref="C7"/>
    <mergeCell ref="D7"/>
    <mergeCell ref="E7"/>
    <mergeCell ref="F7"/>
    <mergeCell ref="A1:F1"/>
    <mergeCell ref="A3"/>
    <mergeCell ref="B3"/>
    <mergeCell ref="C3"/>
    <mergeCell ref="D3"/>
    <mergeCell ref="E3"/>
    <mergeCell ref="F3"/>
    <mergeCell ref="G3"/>
    <mergeCell ref="A8"/>
    <mergeCell ref="B8"/>
    <mergeCell ref="C8"/>
    <mergeCell ref="D8"/>
    <mergeCell ref="E8"/>
    <mergeCell ref="F8"/>
    <mergeCell ref="G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2B6-6A3E-4007-A121-AA57F63905D1}">
  <dimension ref="A1:H12"/>
  <sheetViews>
    <sheetView workbookViewId="0">
      <selection activeCell="A2" sqref="A2:XFD2"/>
    </sheetView>
  </sheetViews>
  <sheetFormatPr defaultRowHeight="14" x14ac:dyDescent="0.3"/>
  <cols>
    <col min="1" max="1" width="14.4140625" customWidth="1"/>
  </cols>
  <sheetData>
    <row r="1" spans="1:8" x14ac:dyDescent="0.3">
      <c r="A1" s="10" t="s">
        <v>37</v>
      </c>
      <c r="B1" s="10"/>
      <c r="C1" s="10"/>
      <c r="D1" s="10"/>
      <c r="E1" s="10"/>
      <c r="F1" s="10"/>
    </row>
    <row r="2" spans="1:8" x14ac:dyDescent="0.3">
      <c r="A2" t="s">
        <v>2</v>
      </c>
      <c r="B2" t="s">
        <v>3</v>
      </c>
      <c r="C2" t="s">
        <v>4</v>
      </c>
      <c r="D2" t="s">
        <v>5</v>
      </c>
      <c r="E2" s="2" t="s">
        <v>6</v>
      </c>
      <c r="F2" t="s">
        <v>7</v>
      </c>
    </row>
    <row r="3" spans="1:8" x14ac:dyDescent="0.3">
      <c r="A3" t="s">
        <v>41</v>
      </c>
      <c r="C3">
        <v>-64.069999999999993</v>
      </c>
      <c r="D3">
        <v>-104.82</v>
      </c>
      <c r="E3">
        <v>650.17999999999995</v>
      </c>
      <c r="F3">
        <v>687.9</v>
      </c>
    </row>
    <row r="4" spans="1:8" x14ac:dyDescent="0.3">
      <c r="A4" t="s">
        <v>43</v>
      </c>
      <c r="C4">
        <v>-12.43</v>
      </c>
      <c r="D4">
        <v>-95.81</v>
      </c>
      <c r="E4">
        <v>309.29000000000002</v>
      </c>
      <c r="F4">
        <v>407.78</v>
      </c>
    </row>
    <row r="5" spans="1:8" x14ac:dyDescent="0.3">
      <c r="A5" t="s">
        <v>44</v>
      </c>
      <c r="C5">
        <v>-12.82</v>
      </c>
      <c r="D5">
        <v>-95.4</v>
      </c>
      <c r="E5">
        <v>250.83</v>
      </c>
      <c r="F5">
        <v>452.32</v>
      </c>
    </row>
    <row r="10" spans="1:8" x14ac:dyDescent="0.3">
      <c r="B10" s="1"/>
      <c r="C10" s="1"/>
      <c r="D10" s="1"/>
      <c r="E10" s="1"/>
      <c r="F10" s="1"/>
      <c r="H10" t="s">
        <v>42</v>
      </c>
    </row>
    <row r="11" spans="1:8" x14ac:dyDescent="0.3">
      <c r="B11" s="1"/>
      <c r="C11" s="1"/>
      <c r="D11" s="1"/>
      <c r="E11" s="1"/>
      <c r="F11" s="1"/>
    </row>
    <row r="12" spans="1:8" x14ac:dyDescent="0.3">
      <c r="B12" s="1"/>
      <c r="C12" s="1"/>
      <c r="D12" s="1"/>
      <c r="E12" s="1"/>
      <c r="F12" s="1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232B-30A0-4680-B193-E68008946ED9}">
  <dimension ref="A1:F6"/>
  <sheetViews>
    <sheetView workbookViewId="0">
      <selection activeCell="E5" sqref="A1:E5"/>
    </sheetView>
  </sheetViews>
  <sheetFormatPr defaultRowHeight="14" x14ac:dyDescent="0.3"/>
  <cols>
    <col min="1" max="1" width="15.5" customWidth="1"/>
  </cols>
  <sheetData>
    <row r="1" spans="1:6" x14ac:dyDescent="0.3">
      <c r="A1" s="8" t="s">
        <v>46</v>
      </c>
      <c r="B1" s="8"/>
      <c r="C1" s="8"/>
      <c r="D1" s="8"/>
      <c r="E1" s="8"/>
    </row>
    <row r="2" spans="1:6" x14ac:dyDescent="0.3">
      <c r="A2" s="4" t="s">
        <v>2</v>
      </c>
      <c r="B2" s="4" t="s">
        <v>4</v>
      </c>
      <c r="C2" s="4" t="s">
        <v>5</v>
      </c>
      <c r="D2" s="4" t="s">
        <v>6</v>
      </c>
      <c r="E2" s="4" t="s">
        <v>7</v>
      </c>
    </row>
    <row r="3" spans="1:6" x14ac:dyDescent="0.3">
      <c r="A3" s="4" t="s">
        <v>8</v>
      </c>
      <c r="B3" s="5">
        <v>138.66999999999999</v>
      </c>
      <c r="C3" s="5">
        <v>5.81</v>
      </c>
      <c r="D3" s="5">
        <v>23.78</v>
      </c>
      <c r="E3" s="5">
        <v>120.75</v>
      </c>
    </row>
    <row r="4" spans="1:6" x14ac:dyDescent="0.3">
      <c r="A4" s="4" t="s">
        <v>47</v>
      </c>
      <c r="B4" s="5">
        <v>2709.77</v>
      </c>
      <c r="C4" s="5">
        <v>2752</v>
      </c>
      <c r="D4" s="5">
        <v>2717.17</v>
      </c>
      <c r="E4" s="5">
        <v>2776.69</v>
      </c>
    </row>
    <row r="5" spans="1:6" x14ac:dyDescent="0.3">
      <c r="A5" s="4" t="s">
        <v>9</v>
      </c>
      <c r="B5" s="4">
        <f t="shared" ref="B5:E5" si="0">B3/B4</f>
        <v>5.1174084885433076E-2</v>
      </c>
      <c r="C5" s="4">
        <f t="shared" si="0"/>
        <v>2.1111918604651159E-3</v>
      </c>
      <c r="D5" s="4">
        <f t="shared" si="0"/>
        <v>8.7517527427433683E-3</v>
      </c>
      <c r="E5" s="4">
        <f t="shared" si="0"/>
        <v>4.3487029520760327E-2</v>
      </c>
    </row>
    <row r="6" spans="1:6" x14ac:dyDescent="0.3">
      <c r="F6" s="9"/>
    </row>
  </sheetData>
  <mergeCells count="2">
    <mergeCell ref="A1:E1"/>
    <mergeCell ref="F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5F9C-6106-48EC-8876-EBCE03DEDFB2}">
  <dimension ref="A1:F7"/>
  <sheetViews>
    <sheetView workbookViewId="0">
      <selection activeCell="D10" sqref="D10"/>
    </sheetView>
  </sheetViews>
  <sheetFormatPr defaultRowHeight="14" x14ac:dyDescent="0.3"/>
  <cols>
    <col min="1" max="1" width="13.9140625" customWidth="1"/>
  </cols>
  <sheetData>
    <row r="1" spans="1:6" x14ac:dyDescent="0.3">
      <c r="A1" s="8" t="s">
        <v>48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10</v>
      </c>
      <c r="B3" s="5">
        <v>94.62</v>
      </c>
      <c r="C3" s="5">
        <v>97.81</v>
      </c>
      <c r="D3" s="5">
        <v>100.37</v>
      </c>
      <c r="E3" s="5">
        <v>98.87</v>
      </c>
      <c r="F3" s="5">
        <v>95.46</v>
      </c>
    </row>
    <row r="4" spans="1:6" x14ac:dyDescent="0.3">
      <c r="A4" s="4" t="s">
        <v>11</v>
      </c>
      <c r="B4" s="5">
        <v>5.51</v>
      </c>
      <c r="C4" s="5">
        <v>2.06</v>
      </c>
      <c r="D4" s="5">
        <v>-0.1</v>
      </c>
      <c r="E4" s="5">
        <v>0.55000000000000004</v>
      </c>
      <c r="F4" s="5">
        <v>4.0999999999999996</v>
      </c>
    </row>
    <row r="5" spans="1:6" x14ac:dyDescent="0.3">
      <c r="A5" s="4" t="s">
        <v>13</v>
      </c>
      <c r="B5" s="4"/>
      <c r="C5" s="4">
        <v>-3.99</v>
      </c>
      <c r="D5" s="4">
        <v>-1.03</v>
      </c>
      <c r="E5" s="4">
        <v>0.23</v>
      </c>
      <c r="F5" s="4">
        <v>5.84</v>
      </c>
    </row>
    <row r="6" spans="1:6" x14ac:dyDescent="0.3">
      <c r="A6" s="4" t="s">
        <v>14</v>
      </c>
      <c r="B6" s="4"/>
      <c r="C6" s="4">
        <v>3.88</v>
      </c>
      <c r="D6" s="4">
        <v>1.87</v>
      </c>
      <c r="E6" s="4">
        <v>-2.2000000000000002</v>
      </c>
      <c r="F6" s="4">
        <v>3.19</v>
      </c>
    </row>
    <row r="7" spans="1:6" x14ac:dyDescent="0.3">
      <c r="A7" s="4" t="s">
        <v>12</v>
      </c>
      <c r="B7" s="4"/>
      <c r="C7" s="4">
        <v>-64.069999999999993</v>
      </c>
      <c r="D7" s="4">
        <v>-104.81</v>
      </c>
      <c r="E7" s="4">
        <v>340.42</v>
      </c>
      <c r="F7" s="4">
        <v>687.82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CD1F-0708-4C8B-BCA7-0F2E4C326C24}">
  <dimension ref="A1:F4"/>
  <sheetViews>
    <sheetView workbookViewId="0">
      <selection sqref="A1:F4"/>
    </sheetView>
  </sheetViews>
  <sheetFormatPr defaultRowHeight="14" x14ac:dyDescent="0.3"/>
  <cols>
    <col min="1" max="1" width="20.83203125" customWidth="1"/>
  </cols>
  <sheetData>
    <row r="1" spans="1:6" x14ac:dyDescent="0.3">
      <c r="A1" s="8" t="s">
        <v>17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16</v>
      </c>
      <c r="B3" s="5">
        <v>3.84</v>
      </c>
      <c r="C3" s="5">
        <v>3.25</v>
      </c>
      <c r="D3" s="5">
        <v>0.83</v>
      </c>
      <c r="E3" s="5">
        <v>1.1100000000000001</v>
      </c>
      <c r="F3" s="5">
        <v>2.13</v>
      </c>
    </row>
    <row r="4" spans="1:6" x14ac:dyDescent="0.3">
      <c r="A4" s="4" t="s">
        <v>15</v>
      </c>
      <c r="B4" s="5">
        <v>5.15</v>
      </c>
      <c r="C4" s="5">
        <v>4.41</v>
      </c>
      <c r="D4" s="5">
        <v>0.2</v>
      </c>
      <c r="E4" s="5">
        <v>0.31</v>
      </c>
      <c r="F4" s="5">
        <v>2.91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E7CB-4EB5-44D7-966E-CC1C7889430A}">
  <dimension ref="A1:F4"/>
  <sheetViews>
    <sheetView workbookViewId="0">
      <selection activeCell="F4" sqref="A1:F4"/>
    </sheetView>
  </sheetViews>
  <sheetFormatPr defaultRowHeight="14" x14ac:dyDescent="0.3"/>
  <cols>
    <col min="1" max="1" width="16.08203125" customWidth="1"/>
  </cols>
  <sheetData>
    <row r="1" spans="1:6" x14ac:dyDescent="0.3">
      <c r="A1" s="8" t="s">
        <v>20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18</v>
      </c>
      <c r="B3" s="5">
        <v>0.19</v>
      </c>
      <c r="C3" s="5">
        <v>0.18</v>
      </c>
      <c r="D3" s="5">
        <v>0.24</v>
      </c>
      <c r="E3" s="5">
        <v>0.32</v>
      </c>
      <c r="F3" s="5">
        <v>0.36</v>
      </c>
    </row>
    <row r="4" spans="1:6" x14ac:dyDescent="0.3">
      <c r="A4" s="4" t="s">
        <v>19</v>
      </c>
      <c r="B4" s="5">
        <v>0.18</v>
      </c>
      <c r="C4" s="5">
        <v>0.17</v>
      </c>
      <c r="D4" s="5">
        <v>0.23</v>
      </c>
      <c r="E4" s="5">
        <v>0.31</v>
      </c>
      <c r="F4" s="5">
        <v>0.34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9733-D67C-4B95-89EC-5272DD17D669}">
  <dimension ref="A1:F5"/>
  <sheetViews>
    <sheetView workbookViewId="0">
      <selection activeCell="F3" sqref="F3"/>
    </sheetView>
  </sheetViews>
  <sheetFormatPr defaultRowHeight="14" x14ac:dyDescent="0.3"/>
  <cols>
    <col min="1" max="1" width="16.6640625" customWidth="1"/>
  </cols>
  <sheetData>
    <row r="1" spans="1:6" x14ac:dyDescent="0.3">
      <c r="A1" s="8" t="s">
        <v>21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22</v>
      </c>
      <c r="B3" s="5">
        <v>57.9</v>
      </c>
      <c r="C3" s="5">
        <v>61.96</v>
      </c>
      <c r="D3" s="5">
        <v>62.57</v>
      </c>
      <c r="E3" s="5">
        <v>46.48</v>
      </c>
      <c r="F3" s="5">
        <v>41.5</v>
      </c>
    </row>
    <row r="4" spans="1:6" x14ac:dyDescent="0.3">
      <c r="A4" s="4" t="s">
        <v>23</v>
      </c>
      <c r="B4" s="5">
        <v>4.0999999999999996</v>
      </c>
      <c r="C4" s="5">
        <v>4.8499999999999996</v>
      </c>
      <c r="D4" s="5">
        <v>4.97</v>
      </c>
      <c r="E4" s="5">
        <v>1.97</v>
      </c>
      <c r="F4" s="5">
        <v>1.6</v>
      </c>
    </row>
    <row r="5" spans="1:6" x14ac:dyDescent="0.3">
      <c r="A5" s="4" t="s">
        <v>24</v>
      </c>
      <c r="B5" s="5">
        <v>4.24</v>
      </c>
      <c r="C5" s="5">
        <v>3.76</v>
      </c>
      <c r="D5" s="5">
        <v>1.1299999999999999</v>
      </c>
      <c r="E5" s="5">
        <v>1.56</v>
      </c>
      <c r="F5" s="5">
        <v>2.1800000000000002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98C3-0E10-4E18-80CB-CDBFF327A47E}">
  <dimension ref="A1:F3"/>
  <sheetViews>
    <sheetView workbookViewId="0">
      <selection sqref="A1:F3"/>
    </sheetView>
  </sheetViews>
  <sheetFormatPr defaultRowHeight="14" x14ac:dyDescent="0.3"/>
  <cols>
    <col min="1" max="1" width="16.4140625" customWidth="1"/>
  </cols>
  <sheetData>
    <row r="1" spans="1:6" x14ac:dyDescent="0.3">
      <c r="A1" s="8" t="s">
        <v>25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 x14ac:dyDescent="0.3">
      <c r="A3" s="4" t="s">
        <v>26</v>
      </c>
      <c r="B3" s="5">
        <v>40.33</v>
      </c>
      <c r="C3" s="5">
        <v>49.9</v>
      </c>
      <c r="D3" s="5">
        <v>66.36</v>
      </c>
      <c r="E3" s="5">
        <v>88.64</v>
      </c>
      <c r="F3" s="5">
        <v>92.32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9DFC-F74D-45B8-93C6-ABD918228D71}">
  <dimension ref="A1:F7"/>
  <sheetViews>
    <sheetView workbookViewId="0">
      <selection activeCell="L13" sqref="L13"/>
    </sheetView>
  </sheetViews>
  <sheetFormatPr defaultRowHeight="14" x14ac:dyDescent="0.3"/>
  <cols>
    <col min="1" max="1" width="17.6640625" customWidth="1"/>
    <col min="5" max="5" width="8.6640625" style="2"/>
  </cols>
  <sheetData>
    <row r="1" spans="1:6" x14ac:dyDescent="0.3">
      <c r="A1" s="8" t="s">
        <v>27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6" t="s">
        <v>6</v>
      </c>
      <c r="F2" s="4" t="s">
        <v>7</v>
      </c>
    </row>
    <row r="3" spans="1:6" x14ac:dyDescent="0.3">
      <c r="A3" s="4" t="s">
        <v>29</v>
      </c>
      <c r="B3" s="5">
        <v>18</v>
      </c>
      <c r="C3" s="5">
        <v>16.52</v>
      </c>
      <c r="D3" s="5">
        <v>15.97</v>
      </c>
      <c r="E3" s="6">
        <v>15.23</v>
      </c>
      <c r="F3" s="5">
        <v>15.8</v>
      </c>
    </row>
    <row r="4" spans="1:6" x14ac:dyDescent="0.3">
      <c r="A4" s="4" t="s">
        <v>28</v>
      </c>
      <c r="B4" s="5">
        <v>1.92</v>
      </c>
      <c r="C4" s="5">
        <v>1.51</v>
      </c>
      <c r="D4" s="5">
        <v>1.39</v>
      </c>
      <c r="E4" s="6">
        <v>1.6</v>
      </c>
      <c r="F4" s="5">
        <v>1.88</v>
      </c>
    </row>
    <row r="5" spans="1:6" x14ac:dyDescent="0.3">
      <c r="A5" s="4" t="s">
        <v>30</v>
      </c>
      <c r="B5" s="4">
        <v>8.6199999999999992</v>
      </c>
      <c r="C5" s="4">
        <v>1.08</v>
      </c>
      <c r="D5" s="4">
        <v>3.59</v>
      </c>
      <c r="E5" s="6">
        <v>6.28</v>
      </c>
      <c r="F5" s="4">
        <v>-3.6</v>
      </c>
    </row>
    <row r="6" spans="1:6" x14ac:dyDescent="0.3">
      <c r="A6" s="4" t="s">
        <v>31</v>
      </c>
      <c r="B6" s="4">
        <v>17.37</v>
      </c>
      <c r="C6" s="4">
        <v>45.19</v>
      </c>
      <c r="D6" s="7">
        <v>-14.03</v>
      </c>
      <c r="E6" s="7">
        <v>-15.26</v>
      </c>
      <c r="F6" s="4">
        <v>-8.3000000000000007</v>
      </c>
    </row>
    <row r="7" spans="1:6" x14ac:dyDescent="0.3">
      <c r="A7" s="4" t="s">
        <v>32</v>
      </c>
      <c r="B7" s="4">
        <v>14.8</v>
      </c>
      <c r="C7" s="4">
        <v>10.3</v>
      </c>
      <c r="D7" s="4">
        <v>12.42</v>
      </c>
      <c r="E7" s="6">
        <v>15.57</v>
      </c>
      <c r="F7" s="4">
        <v>16.43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A320-4F56-406C-A489-72422307A5D4}">
  <dimension ref="A1:F5"/>
  <sheetViews>
    <sheetView tabSelected="1" workbookViewId="0">
      <selection sqref="A1:F5"/>
    </sheetView>
  </sheetViews>
  <sheetFormatPr defaultRowHeight="14" x14ac:dyDescent="0.3"/>
  <cols>
    <col min="1" max="1" width="17.1640625" customWidth="1"/>
  </cols>
  <sheetData>
    <row r="1" spans="1:6" x14ac:dyDescent="0.3">
      <c r="A1" s="8" t="s">
        <v>33</v>
      </c>
      <c r="B1" s="8"/>
      <c r="C1" s="8"/>
      <c r="D1" s="8"/>
      <c r="E1" s="8"/>
      <c r="F1" s="8"/>
    </row>
    <row r="2" spans="1:6" x14ac:dyDescent="0.3">
      <c r="A2" s="4" t="s">
        <v>2</v>
      </c>
      <c r="B2" s="4" t="s">
        <v>3</v>
      </c>
      <c r="C2" s="4" t="s">
        <v>4</v>
      </c>
      <c r="D2" s="4" t="s">
        <v>5</v>
      </c>
      <c r="E2" s="6" t="s">
        <v>6</v>
      </c>
      <c r="F2" s="4" t="s">
        <v>7</v>
      </c>
    </row>
    <row r="3" spans="1:6" x14ac:dyDescent="0.3">
      <c r="A3" s="4" t="s">
        <v>34</v>
      </c>
      <c r="B3" s="5">
        <v>0.54</v>
      </c>
      <c r="C3" s="5">
        <v>0.48</v>
      </c>
      <c r="D3" s="5">
        <v>0.45</v>
      </c>
      <c r="E3" s="5">
        <v>0.46</v>
      </c>
      <c r="F3" s="5">
        <v>0.52</v>
      </c>
    </row>
    <row r="4" spans="1:6" x14ac:dyDescent="0.3">
      <c r="A4" s="4" t="s">
        <v>35</v>
      </c>
      <c r="B4" s="5">
        <v>5.3</v>
      </c>
      <c r="C4" s="5">
        <v>4.76</v>
      </c>
      <c r="D4" s="5">
        <v>3.86</v>
      </c>
      <c r="E4" s="5">
        <v>3.46</v>
      </c>
      <c r="F4" s="5">
        <v>3.81</v>
      </c>
    </row>
    <row r="5" spans="1:6" x14ac:dyDescent="0.3">
      <c r="A5" s="4" t="s">
        <v>36</v>
      </c>
      <c r="B5" s="5">
        <v>0.77</v>
      </c>
      <c r="C5" s="5">
        <v>0.76</v>
      </c>
      <c r="D5" s="5">
        <v>0.75</v>
      </c>
      <c r="E5" s="5">
        <v>0.75</v>
      </c>
      <c r="F5" s="5">
        <v>0.83</v>
      </c>
    </row>
  </sheetData>
  <mergeCells count="1">
    <mergeCell ref="A1:F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以销售收入为基础的利润率指标分析</vt:lpstr>
      <vt:lpstr>成本费用对获利能力的影响分析</vt:lpstr>
      <vt:lpstr>营业收入、营业成本、营业利润的协调性分析</vt:lpstr>
      <vt:lpstr>以资产股东权益为基础的获利能力</vt:lpstr>
      <vt:lpstr>短期偿债能力分析</vt:lpstr>
      <vt:lpstr>长期偿债能力分析</vt:lpstr>
      <vt:lpstr>存货使用效率分析</vt:lpstr>
      <vt:lpstr>应收账款和应付账款的协调性分析</vt:lpstr>
      <vt:lpstr>资产使用效率分析</vt:lpstr>
      <vt:lpstr>资产增长情况分析</vt:lpstr>
      <vt:lpstr>盈利能力增长情况分析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2019-11-19T15:16:38Z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116cc8cf</vt:lpwstr>
  </property>
</Properties>
</file>