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5E3C27E1-65C5-4048-92AA-0C21E15395C3}" xr6:coauthVersionLast="47" xr6:coauthVersionMax="47" xr10:uidLastSave="{00000000-0000-0000-0000-000000000000}"/>
  <bookViews>
    <workbookView xWindow="2280" yWindow="1440" windowWidth="16710" windowHeight="13935" xr2:uid="{00000000-000D-0000-FFFF-FFFF00000000}"/>
  </bookViews>
  <sheets>
    <sheet name="02.2021" sheetId="5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5" l="1"/>
  <c r="F41" i="5"/>
  <c r="F39" i="5"/>
  <c r="F38" i="5"/>
  <c r="F36" i="5"/>
  <c r="F35" i="5"/>
  <c r="F34" i="5"/>
  <c r="F33" i="5"/>
  <c r="F32" i="5"/>
  <c r="F31" i="5"/>
  <c r="F30" i="5"/>
  <c r="F28" i="5"/>
  <c r="F27" i="5"/>
  <c r="F26" i="5"/>
  <c r="F25" i="5"/>
  <c r="F24" i="5"/>
  <c r="F23" i="5"/>
  <c r="F22" i="5"/>
  <c r="F20" i="5"/>
  <c r="F19" i="5"/>
  <c r="F18" i="5"/>
  <c r="F17" i="5"/>
  <c r="F16" i="5"/>
  <c r="F15" i="5"/>
  <c r="F12" i="5"/>
  <c r="F11" i="5"/>
  <c r="F10" i="5"/>
  <c r="F9" i="5"/>
  <c r="F43" i="5" l="1"/>
</calcChain>
</file>

<file path=xl/sharedStrings.xml><?xml version="1.0" encoding="utf-8"?>
<sst xmlns="http://schemas.openxmlformats.org/spreadsheetml/2006/main" count="68" uniqueCount="63">
  <si>
    <r>
      <t xml:space="preserve">Договор № </t>
    </r>
    <r>
      <rPr>
        <b/>
        <sz val="14"/>
        <color theme="1"/>
        <rFont val="Times New Roman"/>
        <family val="1"/>
        <charset val="204"/>
      </rPr>
      <t>1185</t>
    </r>
    <r>
      <rPr>
        <sz val="13"/>
        <color theme="1"/>
        <rFont val="Times New Roman"/>
        <family val="1"/>
        <charset val="204"/>
      </rPr>
      <t xml:space="preserve"> от 01.08.2005 г.</t>
    </r>
  </si>
  <si>
    <t>АКТ</t>
  </si>
  <si>
    <t>Представляют в ЦРП «ВОДОСБЫТ» в 1-ый рабочий день каждого месяца до 17.00 по адресу: 220047, ул. Байкальская, 33а, т/ф.297-45-34; ул. Одинцова 12а, тел. 258-55-33, 257-92-76, т/ф 206-76-87; ул. Карбышева, 9/2, тел. 263-85-90, т/ф. 266-39-25.</t>
  </si>
  <si>
    <t>Настоящие показания</t>
  </si>
  <si>
    <t>ул. Трудовая,10                 малый</t>
  </si>
  <si>
    <t>ул. Минина, 23А</t>
  </si>
  <si>
    <t>г.в.14114582</t>
  </si>
  <si>
    <t>г.в.14114585</t>
  </si>
  <si>
    <t>г.в.747091</t>
  </si>
  <si>
    <t>г.в.0160565606</t>
  </si>
  <si>
    <t>х.в. 10137841</t>
  </si>
  <si>
    <t>г.в. 10110232</t>
  </si>
  <si>
    <t>Всего по организации</t>
  </si>
  <si>
    <t>Потребитель ________________________________________________</t>
  </si>
  <si>
    <t>Поставщик  ______________________________________</t>
  </si>
  <si>
    <t>Предыдущие показания</t>
  </si>
  <si>
    <t>Адрес здания, в котором расположен водомер</t>
  </si>
  <si>
    <t xml:space="preserve">                                          большой</t>
  </si>
  <si>
    <t xml:space="preserve">х.в.0157154506 </t>
  </si>
  <si>
    <t xml:space="preserve">Логойский тракт,15к1                </t>
  </si>
  <si>
    <t xml:space="preserve">                                  №10212429    г</t>
  </si>
  <si>
    <t>Столовая                       №13002407</t>
  </si>
  <si>
    <t>Трудовая, 10</t>
  </si>
  <si>
    <t xml:space="preserve">                                  №40197241    х     </t>
  </si>
  <si>
    <t xml:space="preserve">                                      №721824   г</t>
  </si>
  <si>
    <t>0</t>
  </si>
  <si>
    <t xml:space="preserve">                                  №1958595  х</t>
  </si>
  <si>
    <t>ул. Радиальная,38А         №814515</t>
  </si>
  <si>
    <t>ул. В. Хоружей,31А    №04163281</t>
  </si>
  <si>
    <t xml:space="preserve">                                    №04062880</t>
  </si>
  <si>
    <t xml:space="preserve">пр-т Машерова, 40       №04286233   </t>
  </si>
  <si>
    <t>ул. Кропоткина,91    №093133327</t>
  </si>
  <si>
    <t xml:space="preserve">ул. Калиновского 69 кв.108. </t>
  </si>
  <si>
    <t>ул. Грушевская 91 кв. 107</t>
  </si>
  <si>
    <t>№ лицевого счета</t>
  </si>
  <si>
    <r>
      <t xml:space="preserve">Всего, м </t>
    </r>
    <r>
      <rPr>
        <vertAlign val="superscript"/>
        <sz val="12"/>
        <color theme="1"/>
        <rFont val="Times New Roman"/>
        <family val="1"/>
        <charset val="204"/>
      </rPr>
      <t>3</t>
    </r>
  </si>
  <si>
    <t>ул. Радиальная,38А         №09490112</t>
  </si>
  <si>
    <t>664</t>
  </si>
  <si>
    <t>352</t>
  </si>
  <si>
    <t>198</t>
  </si>
  <si>
    <t>790</t>
  </si>
  <si>
    <t>41</t>
  </si>
  <si>
    <t>54</t>
  </si>
  <si>
    <t>ул.Притыцкого,91    №160052532   х</t>
  </si>
  <si>
    <t>пр.Партизанский,107   №07519753   х</t>
  </si>
  <si>
    <t xml:space="preserve">                                      №08223871  г</t>
  </si>
  <si>
    <t>ул.Притыцкого,105         № 25831   х</t>
  </si>
  <si>
    <t>пр. Дзержинского,122    №189895   х</t>
  </si>
  <si>
    <t>ул.Восточная, 107 кв.48    х.в.14118358</t>
  </si>
  <si>
    <t>ул. Восточная, 107 кв.51   х.в.14119677</t>
  </si>
  <si>
    <t>ул. Восточная, 39 кв.2         х.в. 617850</t>
  </si>
  <si>
    <t xml:space="preserve">                                     №150169323   г</t>
  </si>
  <si>
    <t>расхода воды за ФЕВРАЛЬ 2021 года</t>
  </si>
  <si>
    <t>46</t>
  </si>
  <si>
    <t>82</t>
  </si>
  <si>
    <t>16</t>
  </si>
  <si>
    <t>15</t>
  </si>
  <si>
    <t>51</t>
  </si>
  <si>
    <t>63</t>
  </si>
  <si>
    <t>209</t>
  </si>
  <si>
    <t>802</t>
  </si>
  <si>
    <t xml:space="preserve"> УП «Минскводоканал»</t>
  </si>
  <si>
    <t xml:space="preserve">"Приорбанк" ОАО г. Минск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</si>
</sst>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rgb="FF4F81BD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3" tint="0.3999755851924192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right" vertical="center"/>
    </xf>
    <xf numFmtId="49" fontId="7" fillId="0" borderId="3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7"/>
  <sheetViews>
    <sheetView tabSelected="1" topLeftCell="B1" zoomScale="145" zoomScaleNormal="145" workbookViewId="0">
      <selection activeCell="G5" sqref="G5"/>
    </sheetView>
  </sheetViews>
  <sheetFormatPr defaultRowHeight="18.75" x14ac:dyDescent="0.25"/>
  <cols>
    <col min="1" max="1" width="4.85546875" style="25" customWidth="1"/>
    <col min="2" max="2" width="11.140625" style="25" customWidth="1"/>
    <col min="3" max="3" width="38.140625" style="25" customWidth="1"/>
    <col min="4" max="4" width="13.140625" style="25" customWidth="1"/>
    <col min="5" max="5" width="12.140625" style="20" customWidth="1"/>
    <col min="6" max="6" width="16.28515625" style="25" customWidth="1"/>
    <col min="7" max="16384" width="9.140625" style="25"/>
  </cols>
  <sheetData>
    <row r="2" spans="2:7" ht="18.75" customHeight="1" x14ac:dyDescent="0.25">
      <c r="B2" s="32" t="s">
        <v>62</v>
      </c>
      <c r="F2" s="33" t="s">
        <v>61</v>
      </c>
    </row>
    <row r="3" spans="2:7" ht="13.5" customHeight="1" x14ac:dyDescent="0.25">
      <c r="B3" s="1"/>
      <c r="F3" s="31"/>
    </row>
    <row r="4" spans="2:7" ht="15.75" customHeight="1" x14ac:dyDescent="0.25">
      <c r="B4" s="2" t="s">
        <v>0</v>
      </c>
    </row>
    <row r="5" spans="2:7" ht="16.5" customHeight="1" x14ac:dyDescent="0.25">
      <c r="B5" s="21" t="s">
        <v>1</v>
      </c>
      <c r="C5" s="21"/>
      <c r="D5" s="21"/>
      <c r="E5" s="21"/>
      <c r="F5" s="21"/>
    </row>
    <row r="6" spans="2:7" ht="14.25" customHeight="1" x14ac:dyDescent="0.25">
      <c r="B6" s="21" t="s">
        <v>52</v>
      </c>
      <c r="C6" s="21"/>
      <c r="D6" s="21"/>
      <c r="E6" s="21"/>
      <c r="F6" s="21"/>
    </row>
    <row r="7" spans="2:7" ht="52.5" customHeight="1" x14ac:dyDescent="0.25">
      <c r="B7" s="24" t="s">
        <v>2</v>
      </c>
      <c r="C7" s="24"/>
      <c r="D7" s="24"/>
      <c r="E7" s="24"/>
      <c r="F7" s="24"/>
    </row>
    <row r="8" spans="2:7" ht="33" customHeight="1" x14ac:dyDescent="0.25">
      <c r="B8" s="19" t="s">
        <v>34</v>
      </c>
      <c r="C8" s="6" t="s">
        <v>16</v>
      </c>
      <c r="D8" s="18" t="s">
        <v>15</v>
      </c>
      <c r="E8" s="6" t="s">
        <v>3</v>
      </c>
      <c r="F8" s="18" t="s">
        <v>35</v>
      </c>
    </row>
    <row r="9" spans="2:7" ht="15" customHeight="1" x14ac:dyDescent="0.25">
      <c r="B9" s="5"/>
      <c r="C9" s="6" t="s">
        <v>28</v>
      </c>
      <c r="D9" s="7">
        <v>3552</v>
      </c>
      <c r="E9" s="7">
        <v>3595</v>
      </c>
      <c r="F9" s="6">
        <f>E9-D9</f>
        <v>43</v>
      </c>
    </row>
    <row r="10" spans="2:7" ht="15" customHeight="1" x14ac:dyDescent="0.25">
      <c r="B10" s="5"/>
      <c r="C10" s="6" t="s">
        <v>29</v>
      </c>
      <c r="D10" s="7">
        <v>5794</v>
      </c>
      <c r="E10" s="7">
        <v>6088</v>
      </c>
      <c r="F10" s="6">
        <f>E10-D10</f>
        <v>294</v>
      </c>
    </row>
    <row r="11" spans="2:7" ht="15" customHeight="1" x14ac:dyDescent="0.25">
      <c r="B11" s="5"/>
      <c r="C11" s="6" t="s">
        <v>27</v>
      </c>
      <c r="D11" s="7">
        <v>1879</v>
      </c>
      <c r="E11" s="7">
        <v>1896</v>
      </c>
      <c r="F11" s="6">
        <f>E11-D11</f>
        <v>17</v>
      </c>
    </row>
    <row r="12" spans="2:7" ht="15" customHeight="1" x14ac:dyDescent="0.25">
      <c r="B12" s="5"/>
      <c r="C12" s="9" t="s">
        <v>36</v>
      </c>
      <c r="D12" s="7">
        <v>280</v>
      </c>
      <c r="E12" s="7">
        <v>299</v>
      </c>
      <c r="F12" s="6">
        <f>E12-D12</f>
        <v>19</v>
      </c>
    </row>
    <row r="13" spans="2:7" ht="15" customHeight="1" x14ac:dyDescent="0.25">
      <c r="B13" s="5"/>
      <c r="C13" s="6" t="s">
        <v>4</v>
      </c>
      <c r="D13" s="7"/>
      <c r="E13" s="7"/>
      <c r="F13" s="7"/>
    </row>
    <row r="14" spans="2:7" ht="15" customHeight="1" x14ac:dyDescent="0.25">
      <c r="B14" s="5"/>
      <c r="C14" s="6" t="s">
        <v>17</v>
      </c>
      <c r="D14" s="7"/>
      <c r="E14" s="7"/>
      <c r="F14" s="7"/>
    </row>
    <row r="15" spans="2:7" ht="15" customHeight="1" x14ac:dyDescent="0.25">
      <c r="B15" s="5"/>
      <c r="C15" s="6" t="s">
        <v>30</v>
      </c>
      <c r="D15" s="7">
        <v>507</v>
      </c>
      <c r="E15" s="7">
        <v>528</v>
      </c>
      <c r="F15" s="6">
        <f>E15-D15</f>
        <v>21</v>
      </c>
      <c r="G15" s="26"/>
    </row>
    <row r="16" spans="2:7" ht="15" customHeight="1" x14ac:dyDescent="0.25">
      <c r="B16" s="5"/>
      <c r="C16" s="8" t="s">
        <v>5</v>
      </c>
      <c r="D16" s="7">
        <v>1304</v>
      </c>
      <c r="E16" s="7">
        <v>1328</v>
      </c>
      <c r="F16" s="6">
        <f t="shared" ref="F16" si="0">E16-D16</f>
        <v>24</v>
      </c>
    </row>
    <row r="17" spans="2:6" ht="15" customHeight="1" x14ac:dyDescent="0.25">
      <c r="B17" s="5"/>
      <c r="C17" s="6" t="s">
        <v>43</v>
      </c>
      <c r="D17" s="7">
        <v>8</v>
      </c>
      <c r="E17" s="7">
        <v>8</v>
      </c>
      <c r="F17" s="6">
        <f>E17-D17</f>
        <v>0</v>
      </c>
    </row>
    <row r="18" spans="2:6" ht="15" customHeight="1" x14ac:dyDescent="0.25">
      <c r="B18" s="5"/>
      <c r="C18" s="6" t="s">
        <v>51</v>
      </c>
      <c r="D18" s="7">
        <v>7</v>
      </c>
      <c r="E18" s="7">
        <v>7</v>
      </c>
      <c r="F18" s="6">
        <f>E18-D18</f>
        <v>0</v>
      </c>
    </row>
    <row r="19" spans="2:6" ht="15" customHeight="1" x14ac:dyDescent="0.25">
      <c r="B19" s="5"/>
      <c r="C19" s="6" t="s">
        <v>44</v>
      </c>
      <c r="D19" s="7">
        <v>22</v>
      </c>
      <c r="E19" s="7">
        <v>23</v>
      </c>
      <c r="F19" s="6">
        <f>E19-D19</f>
        <v>1</v>
      </c>
    </row>
    <row r="20" spans="2:6" ht="15" customHeight="1" x14ac:dyDescent="0.25">
      <c r="B20" s="5"/>
      <c r="C20" s="6" t="s">
        <v>45</v>
      </c>
      <c r="D20" s="7">
        <v>625</v>
      </c>
      <c r="E20" s="7">
        <v>626</v>
      </c>
      <c r="F20" s="6">
        <f>E20-D20</f>
        <v>1</v>
      </c>
    </row>
    <row r="21" spans="2:6" ht="15" customHeight="1" x14ac:dyDescent="0.25">
      <c r="B21" s="5"/>
      <c r="C21" s="9" t="s">
        <v>19</v>
      </c>
      <c r="D21" s="6"/>
      <c r="E21" s="6"/>
      <c r="F21" s="10"/>
    </row>
    <row r="22" spans="2:6" ht="15" customHeight="1" x14ac:dyDescent="0.25">
      <c r="B22" s="5"/>
      <c r="C22" s="6" t="s">
        <v>26</v>
      </c>
      <c r="D22" s="7">
        <v>531</v>
      </c>
      <c r="E22" s="7">
        <v>539</v>
      </c>
      <c r="F22" s="6">
        <f>E22-D22</f>
        <v>8</v>
      </c>
    </row>
    <row r="23" spans="2:6" ht="15" customHeight="1" x14ac:dyDescent="0.25">
      <c r="B23" s="5"/>
      <c r="C23" s="9" t="s">
        <v>31</v>
      </c>
      <c r="D23" s="7">
        <v>3330</v>
      </c>
      <c r="E23" s="7">
        <v>3431</v>
      </c>
      <c r="F23" s="6">
        <f>E23-D23</f>
        <v>101</v>
      </c>
    </row>
    <row r="24" spans="2:6" ht="15" customHeight="1" x14ac:dyDescent="0.25">
      <c r="B24" s="5"/>
      <c r="C24" s="6" t="s">
        <v>21</v>
      </c>
      <c r="D24" s="7">
        <v>5228</v>
      </c>
      <c r="E24" s="7">
        <v>5251</v>
      </c>
      <c r="F24" s="6">
        <f>E24-D24</f>
        <v>23</v>
      </c>
    </row>
    <row r="25" spans="2:6" ht="15" customHeight="1" x14ac:dyDescent="0.25">
      <c r="B25" s="27"/>
      <c r="C25" s="6" t="s">
        <v>46</v>
      </c>
      <c r="D25" s="7">
        <v>100</v>
      </c>
      <c r="E25" s="7">
        <v>105</v>
      </c>
      <c r="F25" s="6">
        <f t="shared" ref="F25:F28" si="1">E25-D25</f>
        <v>5</v>
      </c>
    </row>
    <row r="26" spans="2:6" ht="15" customHeight="1" x14ac:dyDescent="0.25">
      <c r="B26" s="5"/>
      <c r="C26" s="6" t="s">
        <v>20</v>
      </c>
      <c r="D26" s="7">
        <v>250</v>
      </c>
      <c r="E26" s="7">
        <v>252</v>
      </c>
      <c r="F26" s="6">
        <f t="shared" si="1"/>
        <v>2</v>
      </c>
    </row>
    <row r="27" spans="2:6" ht="15" customHeight="1" x14ac:dyDescent="0.25">
      <c r="B27" s="5"/>
      <c r="C27" s="6" t="s">
        <v>47</v>
      </c>
      <c r="D27" s="7">
        <v>450</v>
      </c>
      <c r="E27" s="7">
        <v>451</v>
      </c>
      <c r="F27" s="6">
        <f t="shared" si="1"/>
        <v>1</v>
      </c>
    </row>
    <row r="28" spans="2:6" ht="15" customHeight="1" x14ac:dyDescent="0.25">
      <c r="B28" s="5"/>
      <c r="C28" s="6" t="s">
        <v>24</v>
      </c>
      <c r="D28" s="7">
        <v>557</v>
      </c>
      <c r="E28" s="7">
        <v>558</v>
      </c>
      <c r="F28" s="6">
        <f t="shared" si="1"/>
        <v>1</v>
      </c>
    </row>
    <row r="29" spans="2:6" ht="15" customHeight="1" x14ac:dyDescent="0.25">
      <c r="B29" s="5"/>
      <c r="C29" s="9" t="s">
        <v>22</v>
      </c>
      <c r="D29" s="7"/>
      <c r="E29" s="7"/>
      <c r="F29" s="6"/>
    </row>
    <row r="30" spans="2:6" ht="15" customHeight="1" x14ac:dyDescent="0.25">
      <c r="B30" s="5"/>
      <c r="C30" s="6" t="s">
        <v>23</v>
      </c>
      <c r="D30" s="7">
        <v>396</v>
      </c>
      <c r="E30" s="7">
        <v>423</v>
      </c>
      <c r="F30" s="6">
        <f t="shared" ref="F30:F36" si="2">E30-D30</f>
        <v>27</v>
      </c>
    </row>
    <row r="31" spans="2:6" ht="15" customHeight="1" x14ac:dyDescent="0.25">
      <c r="B31" s="28"/>
      <c r="C31" s="14" t="s">
        <v>48</v>
      </c>
      <c r="D31" s="15" t="s">
        <v>25</v>
      </c>
      <c r="E31" s="15" t="s">
        <v>55</v>
      </c>
      <c r="F31" s="13">
        <f t="shared" si="2"/>
        <v>16</v>
      </c>
    </row>
    <row r="32" spans="2:6" ht="15" customHeight="1" x14ac:dyDescent="0.25">
      <c r="B32" s="27"/>
      <c r="C32" s="16" t="s">
        <v>6</v>
      </c>
      <c r="D32" s="15" t="s">
        <v>25</v>
      </c>
      <c r="E32" s="15" t="s">
        <v>56</v>
      </c>
      <c r="F32" s="13">
        <f t="shared" si="2"/>
        <v>15</v>
      </c>
    </row>
    <row r="33" spans="2:6" ht="15" customHeight="1" x14ac:dyDescent="0.25">
      <c r="B33" s="28"/>
      <c r="C33" s="14" t="s">
        <v>49</v>
      </c>
      <c r="D33" s="15" t="s">
        <v>25</v>
      </c>
      <c r="E33" s="15" t="s">
        <v>53</v>
      </c>
      <c r="F33" s="13">
        <f t="shared" si="2"/>
        <v>46</v>
      </c>
    </row>
    <row r="34" spans="2:6" ht="15" customHeight="1" x14ac:dyDescent="0.25">
      <c r="B34" s="27"/>
      <c r="C34" s="16" t="s">
        <v>7</v>
      </c>
      <c r="D34" s="15" t="s">
        <v>25</v>
      </c>
      <c r="E34" s="15" t="s">
        <v>54</v>
      </c>
      <c r="F34" s="13">
        <f t="shared" si="2"/>
        <v>82</v>
      </c>
    </row>
    <row r="35" spans="2:6" ht="15" customHeight="1" x14ac:dyDescent="0.25">
      <c r="B35" s="29"/>
      <c r="C35" s="11" t="s">
        <v>50</v>
      </c>
      <c r="D35" s="15" t="s">
        <v>37</v>
      </c>
      <c r="E35" s="15" t="s">
        <v>37</v>
      </c>
      <c r="F35" s="13">
        <f t="shared" si="2"/>
        <v>0</v>
      </c>
    </row>
    <row r="36" spans="2:6" ht="15" customHeight="1" x14ac:dyDescent="0.25">
      <c r="B36" s="27"/>
      <c r="C36" s="16" t="s">
        <v>8</v>
      </c>
      <c r="D36" s="15" t="s">
        <v>38</v>
      </c>
      <c r="E36" s="15" t="s">
        <v>38</v>
      </c>
      <c r="F36" s="13">
        <f t="shared" si="2"/>
        <v>0</v>
      </c>
    </row>
    <row r="37" spans="2:6" ht="15" customHeight="1" x14ac:dyDescent="0.25">
      <c r="B37" s="30"/>
      <c r="C37" s="11" t="s">
        <v>32</v>
      </c>
      <c r="D37" s="12"/>
      <c r="E37" s="12"/>
      <c r="F37" s="13"/>
    </row>
    <row r="38" spans="2:6" ht="15" customHeight="1" x14ac:dyDescent="0.25">
      <c r="B38" s="30"/>
      <c r="C38" s="14" t="s">
        <v>18</v>
      </c>
      <c r="D38" s="15" t="s">
        <v>39</v>
      </c>
      <c r="E38" s="15" t="s">
        <v>59</v>
      </c>
      <c r="F38" s="13">
        <f>E38-D38</f>
        <v>11</v>
      </c>
    </row>
    <row r="39" spans="2:6" ht="15" customHeight="1" x14ac:dyDescent="0.25">
      <c r="B39" s="30"/>
      <c r="C39" s="16" t="s">
        <v>9</v>
      </c>
      <c r="D39" s="15" t="s">
        <v>40</v>
      </c>
      <c r="E39" s="15" t="s">
        <v>60</v>
      </c>
      <c r="F39" s="13">
        <f>E39-D39</f>
        <v>12</v>
      </c>
    </row>
    <row r="40" spans="2:6" ht="15" customHeight="1" x14ac:dyDescent="0.25">
      <c r="B40" s="30"/>
      <c r="C40" s="11" t="s">
        <v>33</v>
      </c>
      <c r="D40" s="15"/>
      <c r="E40" s="15"/>
      <c r="F40" s="13"/>
    </row>
    <row r="41" spans="2:6" ht="15" customHeight="1" x14ac:dyDescent="0.25">
      <c r="B41" s="30"/>
      <c r="C41" s="16" t="s">
        <v>10</v>
      </c>
      <c r="D41" s="15" t="s">
        <v>41</v>
      </c>
      <c r="E41" s="15" t="s">
        <v>57</v>
      </c>
      <c r="F41" s="13">
        <f>E41-D41</f>
        <v>10</v>
      </c>
    </row>
    <row r="42" spans="2:6" ht="15" customHeight="1" x14ac:dyDescent="0.25">
      <c r="B42" s="30"/>
      <c r="C42" s="16" t="s">
        <v>11</v>
      </c>
      <c r="D42" s="15" t="s">
        <v>42</v>
      </c>
      <c r="E42" s="15" t="s">
        <v>58</v>
      </c>
      <c r="F42" s="13">
        <f>E42-D42</f>
        <v>9</v>
      </c>
    </row>
    <row r="43" spans="2:6" ht="15" customHeight="1" x14ac:dyDescent="0.25">
      <c r="B43" s="22" t="s">
        <v>12</v>
      </c>
      <c r="C43" s="23"/>
      <c r="D43" s="6"/>
      <c r="E43" s="6"/>
      <c r="F43" s="17">
        <f>SUM(F9:F42)</f>
        <v>789</v>
      </c>
    </row>
    <row r="44" spans="2:6" x14ac:dyDescent="0.25">
      <c r="B44" s="4"/>
    </row>
    <row r="45" spans="2:6" x14ac:dyDescent="0.25">
      <c r="B45" s="4" t="s">
        <v>13</v>
      </c>
    </row>
    <row r="46" spans="2:6" x14ac:dyDescent="0.25">
      <c r="B46" s="4"/>
    </row>
    <row r="47" spans="2:6" x14ac:dyDescent="0.3">
      <c r="B47" s="3" t="s">
        <v>14</v>
      </c>
    </row>
  </sheetData>
  <mergeCells count="6">
    <mergeCell ref="B43:C43"/>
    <mergeCell ref="B5:F5"/>
    <mergeCell ref="B6:F6"/>
    <mergeCell ref="B7:F7"/>
    <mergeCell ref="B37:B39"/>
    <mergeCell ref="B40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02.2021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2022-04-11T13:35:57Z</dcterms:modified>
</cp:coreProperties>
</file>