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seadrive_root\Pelin Mu_1\Für meine Gruppen\D-Content_Management\01-Content-GWriters-de\01-03-Content_Creation\01-03-01-Texts\01-03-01-01-Blogarticles\in_creation\2022-11-04-vill-abc-analyse\"/>
    </mc:Choice>
  </mc:AlternateContent>
  <xr:revisionPtr revIDLastSave="0" documentId="8_{5646EC89-34E2-4AEC-95BD-1D957A2F82E6}" xr6:coauthVersionLast="47" xr6:coauthVersionMax="47" xr10:uidLastSave="{00000000-0000-0000-0000-000000000000}"/>
  <bookViews>
    <workbookView xWindow="-110" yWindow="-110" windowWidth="19420" windowHeight="10420" xr2:uid="{CC013D2C-E02F-4D08-915E-F1956D4308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G5" i="1" l="1"/>
  <c r="E9" i="1"/>
  <c r="E3" i="1"/>
  <c r="E7" i="1"/>
  <c r="E11" i="1"/>
  <c r="E8" i="1"/>
  <c r="E12" i="1"/>
  <c r="G4" i="1" s="1"/>
  <c r="E5" i="1"/>
  <c r="E4" i="1"/>
  <c r="E2" i="1"/>
  <c r="E6" i="1"/>
  <c r="F6" i="1" s="1"/>
  <c r="E10" i="1"/>
  <c r="G7" i="1" l="1"/>
  <c r="G11" i="1"/>
  <c r="G8" i="1"/>
  <c r="G12" i="1"/>
  <c r="G3" i="1"/>
  <c r="G9" i="1"/>
  <c r="H12" i="1" s="1"/>
  <c r="G2" i="1"/>
  <c r="H4" i="1" s="1"/>
  <c r="G10" i="1"/>
  <c r="G6" i="1"/>
  <c r="H8" i="1" s="1"/>
  <c r="F3" i="1"/>
  <c r="F2" i="1"/>
  <c r="F11" i="1"/>
  <c r="F12" i="1"/>
  <c r="F8" i="1"/>
  <c r="F9" i="1"/>
  <c r="F4" i="1"/>
  <c r="F10" i="1"/>
  <c r="F5" i="1"/>
  <c r="F7" i="1"/>
</calcChain>
</file>

<file path=xl/sharedStrings.xml><?xml version="1.0" encoding="utf-8"?>
<sst xmlns="http://schemas.openxmlformats.org/spreadsheetml/2006/main" count="31" uniqueCount="23">
  <si>
    <t>Umsatz kumuliert</t>
  </si>
  <si>
    <t>Klasse</t>
  </si>
  <si>
    <t>Kunde</t>
  </si>
  <si>
    <t>Klein Auto Kunde 123</t>
  </si>
  <si>
    <t>Klein Auto Kunde 236</t>
  </si>
  <si>
    <t>Klein Auto Kunde 732</t>
  </si>
  <si>
    <t>Anzahl</t>
  </si>
  <si>
    <t>Mittel Auto Kunde 231</t>
  </si>
  <si>
    <t>Mittel Auto Kunde 238</t>
  </si>
  <si>
    <t>Mittel Auto Kunde 128</t>
  </si>
  <si>
    <t>Mittel Auto Kunde 537</t>
  </si>
  <si>
    <t>Groß Auto Kunde 321</t>
  </si>
  <si>
    <t>Groß Auto Kunde 121</t>
  </si>
  <si>
    <t>Groß Auto Kunde 543</t>
  </si>
  <si>
    <t>Groß Auto Kunde 212</t>
  </si>
  <si>
    <t>Stück Preis</t>
  </si>
  <si>
    <t>Gesamtumsatz</t>
  </si>
  <si>
    <t>Anteil am Umsatz kumuliert (%)</t>
  </si>
  <si>
    <t>Anteil am Gesamtumsatz (%)</t>
  </si>
  <si>
    <t>B</t>
  </si>
  <si>
    <t>A</t>
  </si>
  <si>
    <t>C</t>
  </si>
  <si>
    <t>Gesamtanteil von Produkten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</si>
</sst>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0" fillId="3" borderId="1" xfId="0" applyFill="1" applyBorder="1"/>
    <xf numFmtId="6" fontId="0" fillId="3" borderId="1" xfId="0" applyNumberFormat="1" applyFill="1" applyBorder="1"/>
    <xf numFmtId="8" fontId="0" fillId="3" borderId="2" xfId="0" applyNumberFormat="1" applyFill="1" applyBorder="1"/>
    <xf numFmtId="10" fontId="0" fillId="3" borderId="2" xfId="1" applyNumberFormat="1" applyFont="1" applyFill="1" applyBorder="1"/>
    <xf numFmtId="0" fontId="0" fillId="4" borderId="1" xfId="0" applyFill="1" applyBorder="1"/>
    <xf numFmtId="6" fontId="0" fillId="4" borderId="1" xfId="0" applyNumberFormat="1" applyFill="1" applyBorder="1"/>
    <xf numFmtId="8" fontId="0" fillId="4" borderId="3" xfId="0" applyNumberFormat="1" applyFill="1" applyBorder="1"/>
    <xf numFmtId="10" fontId="0" fillId="3" borderId="1" xfId="0" applyNumberFormat="1" applyFill="1" applyBorder="1"/>
    <xf numFmtId="0" fontId="0" fillId="5" borderId="1" xfId="0" applyFill="1" applyBorder="1"/>
    <xf numFmtId="6" fontId="0" fillId="5" borderId="1" xfId="0" applyNumberFormat="1" applyFill="1" applyBorder="1"/>
    <xf numFmtId="8" fontId="0" fillId="6" borderId="2" xfId="0" applyNumberFormat="1" applyFill="1" applyBorder="1"/>
    <xf numFmtId="8" fontId="0" fillId="5" borderId="3" xfId="0" applyNumberFormat="1" applyFill="1" applyBorder="1"/>
    <xf numFmtId="10" fontId="0" fillId="6" borderId="2" xfId="1" applyNumberFormat="1" applyFont="1" applyFill="1" applyBorder="1"/>
    <xf numFmtId="0" fontId="0" fillId="6" borderId="1" xfId="0" applyFill="1" applyBorder="1"/>
    <xf numFmtId="6" fontId="0" fillId="6" borderId="1" xfId="0" applyNumberFormat="1" applyFill="1" applyBorder="1"/>
    <xf numFmtId="10" fontId="0" fillId="5" borderId="3" xfId="1" applyNumberFormat="1" applyFont="1" applyFill="1" applyBorder="1"/>
    <xf numFmtId="10" fontId="0" fillId="6" borderId="1" xfId="0" applyNumberFormat="1" applyFill="1" applyBorder="1"/>
    <xf numFmtId="0" fontId="0" fillId="7" borderId="1" xfId="0" applyFill="1" applyBorder="1"/>
    <xf numFmtId="6" fontId="0" fillId="7" borderId="1" xfId="0" applyNumberFormat="1" applyFill="1" applyBorder="1"/>
    <xf numFmtId="8" fontId="0" fillId="8" borderId="2" xfId="0" applyNumberFormat="1" applyFill="1" applyBorder="1"/>
    <xf numFmtId="8" fontId="0" fillId="7" borderId="3" xfId="0" applyNumberFormat="1" applyFill="1" applyBorder="1"/>
    <xf numFmtId="10" fontId="0" fillId="7" borderId="3" xfId="1" applyNumberFormat="1" applyFont="1" applyFill="1" applyBorder="1"/>
    <xf numFmtId="10" fontId="0" fillId="8" borderId="2" xfId="1" applyNumberFormat="1" applyFont="1" applyFill="1" applyBorder="1"/>
    <xf numFmtId="0" fontId="0" fillId="8" borderId="1" xfId="0" applyFill="1" applyBorder="1"/>
    <xf numFmtId="6" fontId="0" fillId="8" borderId="1" xfId="0" applyNumberFormat="1" applyFill="1" applyBorder="1"/>
    <xf numFmtId="8" fontId="0" fillId="8" borderId="3" xfId="0" applyNumberFormat="1" applyFill="1" applyBorder="1"/>
    <xf numFmtId="10" fontId="0" fillId="8" borderId="3" xfId="1" applyNumberFormat="1" applyFont="1" applyFill="1" applyBorder="1"/>
    <xf numFmtId="10" fontId="0" fillId="8" borderId="1" xfId="0" applyNumberForma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9EEC-24AB-40CB-8254-CA6A338624FC}">
  <dimension ref="A1:I12"/>
  <sheetViews>
    <sheetView tabSelected="1" workbookViewId="0">
      <selection activeCell="F18" sqref="F18"/>
    </sheetView>
  </sheetViews>
  <sheetFormatPr baseColWidth="10" defaultRowHeight="14.5" x14ac:dyDescent="0.35"/>
  <cols>
    <col min="1" max="1" width="27.81640625" customWidth="1"/>
    <col min="2" max="2" width="10.54296875" customWidth="1"/>
    <col min="3" max="3" width="11.453125" customWidth="1"/>
    <col min="6" max="6" width="28" customWidth="1"/>
    <col min="7" max="7" width="27.1796875" customWidth="1"/>
    <col min="8" max="8" width="28.1796875" customWidth="1"/>
    <col min="9" max="9" width="5" customWidth="1"/>
  </cols>
  <sheetData>
    <row r="1" spans="1:9" ht="15.5" x14ac:dyDescent="0.35">
      <c r="A1" s="1" t="s">
        <v>2</v>
      </c>
      <c r="B1" s="1" t="s">
        <v>6</v>
      </c>
      <c r="C1" s="1" t="s">
        <v>15</v>
      </c>
      <c r="D1" s="2" t="s">
        <v>16</v>
      </c>
      <c r="E1" s="2" t="s">
        <v>0</v>
      </c>
      <c r="F1" s="3" t="s">
        <v>17</v>
      </c>
      <c r="G1" s="3" t="s">
        <v>18</v>
      </c>
      <c r="H1" s="3" t="s">
        <v>22</v>
      </c>
      <c r="I1" s="3" t="s">
        <v>1</v>
      </c>
    </row>
    <row r="2" spans="1:9" x14ac:dyDescent="0.35">
      <c r="A2" s="4" t="s">
        <v>3</v>
      </c>
      <c r="B2" s="4">
        <v>300</v>
      </c>
      <c r="C2" s="5">
        <v>10</v>
      </c>
      <c r="D2" s="6">
        <f>B2*C2</f>
        <v>3000</v>
      </c>
      <c r="E2" s="6">
        <f>SUM($D$2:$D2)</f>
        <v>3000</v>
      </c>
      <c r="F2" s="7">
        <f>E2/E$12</f>
        <v>0.10186757215619695</v>
      </c>
      <c r="G2" s="7">
        <f>D2*1/E12</f>
        <v>0.10186757215619695</v>
      </c>
      <c r="H2" s="4"/>
      <c r="I2" s="7" t="s">
        <v>19</v>
      </c>
    </row>
    <row r="3" spans="1:9" x14ac:dyDescent="0.35">
      <c r="A3" s="8" t="s">
        <v>4</v>
      </c>
      <c r="B3" s="8">
        <v>500</v>
      </c>
      <c r="C3" s="9">
        <v>10</v>
      </c>
      <c r="D3" s="6">
        <f t="shared" ref="D3:D12" si="0">B3*C3</f>
        <v>5000</v>
      </c>
      <c r="E3" s="10">
        <f>SUM($D$2:$D3)</f>
        <v>8000</v>
      </c>
      <c r="F3" s="7">
        <f>E3/E$12</f>
        <v>0.27164685908319186</v>
      </c>
      <c r="G3" s="7">
        <f>D3*1/$E12</f>
        <v>0.1697792869269949</v>
      </c>
      <c r="H3" s="8"/>
      <c r="I3" s="7" t="s">
        <v>19</v>
      </c>
    </row>
    <row r="4" spans="1:9" x14ac:dyDescent="0.35">
      <c r="A4" s="4" t="s">
        <v>5</v>
      </c>
      <c r="B4" s="4">
        <v>200</v>
      </c>
      <c r="C4" s="5">
        <v>10</v>
      </c>
      <c r="D4" s="6">
        <f t="shared" si="0"/>
        <v>2000</v>
      </c>
      <c r="E4" s="6">
        <f>SUM($D$2:$D4)</f>
        <v>10000</v>
      </c>
      <c r="F4" s="7">
        <f>E4/E$12</f>
        <v>0.3395585738539898</v>
      </c>
      <c r="G4" s="7">
        <f>D4*1/$E12</f>
        <v>6.7911714770797965E-2</v>
      </c>
      <c r="H4" s="11">
        <f>SUM(G2:G4)</f>
        <v>0.3395585738539898</v>
      </c>
      <c r="I4" s="7" t="s">
        <v>19</v>
      </c>
    </row>
    <row r="5" spans="1:9" x14ac:dyDescent="0.35">
      <c r="A5" s="12" t="s">
        <v>7</v>
      </c>
      <c r="B5" s="12">
        <v>250</v>
      </c>
      <c r="C5" s="13">
        <v>25</v>
      </c>
      <c r="D5" s="14">
        <f t="shared" si="0"/>
        <v>6250</v>
      </c>
      <c r="E5" s="15">
        <f>SUM($D$2:$D5)</f>
        <v>16250</v>
      </c>
      <c r="F5" s="16">
        <f>E5/E$12</f>
        <v>0.55178268251273344</v>
      </c>
      <c r="G5" s="16">
        <f>D5*1/$E12</f>
        <v>0.21222410865874364</v>
      </c>
      <c r="H5" s="12"/>
      <c r="I5" s="16" t="s">
        <v>20</v>
      </c>
    </row>
    <row r="6" spans="1:9" x14ac:dyDescent="0.35">
      <c r="A6" s="17" t="s">
        <v>8</v>
      </c>
      <c r="B6" s="17">
        <v>100</v>
      </c>
      <c r="C6" s="18">
        <v>25</v>
      </c>
      <c r="D6" s="14">
        <f t="shared" si="0"/>
        <v>2500</v>
      </c>
      <c r="E6" s="14">
        <f>SUM($D$2:$D6)</f>
        <v>18750</v>
      </c>
      <c r="F6" s="16">
        <f>E6/E$12</f>
        <v>0.63667232597623091</v>
      </c>
      <c r="G6" s="16">
        <f>D6*1/$E$12</f>
        <v>8.4889643463497449E-2</v>
      </c>
      <c r="H6" s="17"/>
      <c r="I6" s="16" t="s">
        <v>20</v>
      </c>
    </row>
    <row r="7" spans="1:9" x14ac:dyDescent="0.35">
      <c r="A7" s="12" t="s">
        <v>9</v>
      </c>
      <c r="B7" s="12">
        <v>350</v>
      </c>
      <c r="C7" s="13">
        <v>25</v>
      </c>
      <c r="D7" s="14">
        <f t="shared" si="0"/>
        <v>8750</v>
      </c>
      <c r="E7" s="15">
        <f>SUM($D$2:$D7)</f>
        <v>27500</v>
      </c>
      <c r="F7" s="19">
        <f>E7/E$12</f>
        <v>0.93378607809847203</v>
      </c>
      <c r="G7" s="16">
        <f t="shared" ref="G7:G12" si="1">D7*1/$E$12</f>
        <v>0.29711375212224106</v>
      </c>
      <c r="H7" s="12"/>
      <c r="I7" s="16" t="s">
        <v>20</v>
      </c>
    </row>
    <row r="8" spans="1:9" x14ac:dyDescent="0.35">
      <c r="A8" s="17" t="s">
        <v>10</v>
      </c>
      <c r="B8" s="17">
        <v>50</v>
      </c>
      <c r="C8" s="18">
        <v>25</v>
      </c>
      <c r="D8" s="14">
        <f t="shared" si="0"/>
        <v>1250</v>
      </c>
      <c r="E8" s="14">
        <f>SUM($D$2:$D8)</f>
        <v>28750</v>
      </c>
      <c r="F8" s="16">
        <f>E8/E$12</f>
        <v>0.97623089983022071</v>
      </c>
      <c r="G8" s="16">
        <f t="shared" si="1"/>
        <v>4.2444821731748725E-2</v>
      </c>
      <c r="H8" s="20">
        <f>SUM(G5:G8)</f>
        <v>0.63667232597623091</v>
      </c>
      <c r="I8" s="16" t="s">
        <v>20</v>
      </c>
    </row>
    <row r="9" spans="1:9" x14ac:dyDescent="0.35">
      <c r="A9" s="21" t="s">
        <v>11</v>
      </c>
      <c r="B9" s="21">
        <v>3</v>
      </c>
      <c r="C9" s="22">
        <v>70</v>
      </c>
      <c r="D9" s="23">
        <f t="shared" si="0"/>
        <v>210</v>
      </c>
      <c r="E9" s="24">
        <f>SUM($D$2:$D9)</f>
        <v>28960</v>
      </c>
      <c r="F9" s="25">
        <f>E9/E$12</f>
        <v>0.9833616298811545</v>
      </c>
      <c r="G9" s="26">
        <f t="shared" si="1"/>
        <v>7.1307300509337859E-3</v>
      </c>
      <c r="H9" s="21"/>
      <c r="I9" s="26" t="s">
        <v>21</v>
      </c>
    </row>
    <row r="10" spans="1:9" x14ac:dyDescent="0.35">
      <c r="A10" s="27" t="s">
        <v>12</v>
      </c>
      <c r="B10" s="27">
        <v>2</v>
      </c>
      <c r="C10" s="28">
        <v>70</v>
      </c>
      <c r="D10" s="23">
        <f t="shared" si="0"/>
        <v>140</v>
      </c>
      <c r="E10" s="29">
        <f>SUM($D$2:$D10)</f>
        <v>29100</v>
      </c>
      <c r="F10" s="30">
        <f>E10/E$12</f>
        <v>0.98811544991511036</v>
      </c>
      <c r="G10" s="26">
        <f t="shared" si="1"/>
        <v>4.753820033955857E-3</v>
      </c>
      <c r="H10" s="27"/>
      <c r="I10" s="26" t="s">
        <v>21</v>
      </c>
    </row>
    <row r="11" spans="1:9" x14ac:dyDescent="0.35">
      <c r="A11" s="21" t="s">
        <v>13</v>
      </c>
      <c r="B11" s="21">
        <v>2</v>
      </c>
      <c r="C11" s="22">
        <v>70</v>
      </c>
      <c r="D11" s="23">
        <f t="shared" si="0"/>
        <v>140</v>
      </c>
      <c r="E11" s="24">
        <f>SUM($D$2:$D11)</f>
        <v>29240</v>
      </c>
      <c r="F11" s="25">
        <f>E11/E$12</f>
        <v>0.99286926994906621</v>
      </c>
      <c r="G11" s="26">
        <f t="shared" si="1"/>
        <v>4.753820033955857E-3</v>
      </c>
      <c r="H11" s="21"/>
      <c r="I11" s="26" t="s">
        <v>21</v>
      </c>
    </row>
    <row r="12" spans="1:9" x14ac:dyDescent="0.35">
      <c r="A12" s="27" t="s">
        <v>14</v>
      </c>
      <c r="B12" s="27">
        <v>3</v>
      </c>
      <c r="C12" s="28">
        <v>70</v>
      </c>
      <c r="D12" s="23">
        <f t="shared" si="0"/>
        <v>210</v>
      </c>
      <c r="E12" s="23">
        <f>SUM($D$2:$D12)</f>
        <v>29450</v>
      </c>
      <c r="F12" s="26">
        <f>E12/E$12</f>
        <v>1</v>
      </c>
      <c r="G12" s="26">
        <f t="shared" si="1"/>
        <v>7.1307300509337859E-3</v>
      </c>
      <c r="H12" s="31">
        <f>SUM(G9:G12)</f>
        <v>2.3769100169779286E-2</v>
      </c>
      <c r="I12" s="26" t="s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</dc:creator>
  <cp:lastModifiedBy>Penny</cp:lastModifiedBy>
  <dcterms:created xsi:type="dcterms:W3CDTF">2023-01-02T17:28:21Z</dcterms:created>
  <dcterms:modified xsi:type="dcterms:W3CDTF">2023-01-03T09:37:52Z</dcterms:modified>
</cp:coreProperties>
</file>