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68A27A6D-D180-424B-B061-A7C01111C410}" xr6:coauthVersionLast="44" xr6:coauthVersionMax="44" xr10:uidLastSave="{00000000-0000-0000-0000-000000000000}"/>
  <bookViews>
    <workbookView xWindow="720" yWindow="3285" windowWidth="288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5" i="1" l="1"/>
  <c r="E6" i="1" l="1"/>
  <c r="F5" i="1" l="1"/>
  <c r="F4" i="1"/>
  <c r="F7" i="1" l="1"/>
  <c r="F6" i="1"/>
  <c r="F3" i="1"/>
  <c r="F9" i="1" l="1"/>
</calcChain>
</file>

<file path=xl/sharedStrings.xml><?xml version="1.0" encoding="utf-8"?>
<sst xmlns="http://schemas.openxmlformats.org/spreadsheetml/2006/main" count="21" uniqueCount="20">
  <si>
    <t>PCB</t>
  </si>
  <si>
    <t>Item</t>
  </si>
  <si>
    <t>Qty</t>
  </si>
  <si>
    <t>Cost Ea</t>
  </si>
  <si>
    <t>Ext Cost</t>
  </si>
  <si>
    <t>Total</t>
  </si>
  <si>
    <t>CR2032 coin cell battery</t>
  </si>
  <si>
    <t>LEDs, self-flashing</t>
  </si>
  <si>
    <t>Resistors, 100 ohm</t>
  </si>
  <si>
    <t>Footprint Notes</t>
  </si>
  <si>
    <t>3mm LED, 2.5mm lead pitch, slow self-flasing</t>
  </si>
  <si>
    <t>Link</t>
  </si>
  <si>
    <t>https://www.amazon.com/gp/product/B077XDC3ZN/ref=ppx_yo_dt_b_search_asin_title?ie=UTF8&amp;psc=1</t>
  </si>
  <si>
    <t>1/8W, 12.7mm thru-hole pitch, 3.6mm diameter</t>
  </si>
  <si>
    <t>Digikey: CF18JT100RCT-ND</t>
  </si>
  <si>
    <t>See github for gerbers</t>
  </si>
  <si>
    <t>Coin Cell Holder, Keystone 3035</t>
  </si>
  <si>
    <t>Keystone 3035 footprint</t>
  </si>
  <si>
    <t>https://www.amazon.com/CR2032-Battery-210mAh-Lithium-Button/dp/B07H8M1KN6/ref=sr_1_18?keywords=cr2032+battery&amp;qid=1552090739&amp;s=gateway&amp;sr=8-18</t>
  </si>
  <si>
    <t>gerbers - https://github.com/KnoxMakers/Electronics/tree/master/Solder%20Kits/Intro%20to%20Solder%20Kit%20V1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</si>
</sst>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0" fontId="2" fillId="0" borderId="0" xfId="0" applyFont="1"/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gp/product/B077XDC3ZN/ref=ppx_yo_dt_b_search_asin_title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9"/>
  <sheetViews>
    <sheetView tabSelected="1" zoomScale="115" zoomScaleNormal="115" workbookViewId="0">
      <selection activeCell="C14" sqref="C14"/>
    </sheetView>
  </sheetViews>
  <sheetFormatPr defaultRowHeight="15" x14ac:dyDescent="0.25"/>
  <cols>
    <col min="1" max="1" width="4.42578125" bestFit="1" customWidth="1"/>
    <col min="2" max="2" width="29.7109375" bestFit="1" customWidth="1"/>
    <col min="3" max="3" width="44.28515625" bestFit="1" customWidth="1"/>
    <col min="4" max="4" width="41.5703125" customWidth="1"/>
    <col min="5" max="5" width="9.85546875" customWidth="1"/>
  </cols>
  <sheetData>
    <row r="2" spans="1:6" x14ac:dyDescent="0.25">
      <c r="A2" s="5" t="s">
        <v>2</v>
      </c>
      <c r="B2" s="5" t="s">
        <v>1</v>
      </c>
      <c r="C2" s="5" t="s">
        <v>9</v>
      </c>
      <c r="D2" s="5" t="s">
        <v>11</v>
      </c>
      <c r="E2" s="5" t="s">
        <v>3</v>
      </c>
      <c r="F2" s="5" t="s">
        <v>4</v>
      </c>
    </row>
    <row r="3" spans="1:6" x14ac:dyDescent="0.25">
      <c r="A3">
        <v>1</v>
      </c>
      <c r="B3" t="s">
        <v>0</v>
      </c>
      <c r="C3" t="s">
        <v>15</v>
      </c>
      <c r="D3" t="s">
        <v>19</v>
      </c>
      <c r="E3" s="1">
        <f>(5+4.85)/10</f>
        <v>0.98499999999999999</v>
      </c>
      <c r="F3" s="1">
        <f t="shared" ref="F3:F7" si="0">E3*A3</f>
        <v>0.98499999999999999</v>
      </c>
    </row>
    <row r="4" spans="1:6" x14ac:dyDescent="0.25">
      <c r="A4">
        <v>1</v>
      </c>
      <c r="B4" t="s">
        <v>16</v>
      </c>
      <c r="C4" t="s">
        <v>17</v>
      </c>
      <c r="D4" t="s">
        <v>18</v>
      </c>
      <c r="E4" s="1">
        <v>0.23</v>
      </c>
      <c r="F4" s="1">
        <f t="shared" si="0"/>
        <v>0.23</v>
      </c>
    </row>
    <row r="5" spans="1:6" x14ac:dyDescent="0.25">
      <c r="A5">
        <v>1</v>
      </c>
      <c r="B5" t="s">
        <v>6</v>
      </c>
      <c r="D5" t="s">
        <v>18</v>
      </c>
      <c r="E5" s="1">
        <f>5/20</f>
        <v>0.25</v>
      </c>
      <c r="F5" s="1">
        <f t="shared" si="0"/>
        <v>0.25</v>
      </c>
    </row>
    <row r="6" spans="1:6" x14ac:dyDescent="0.25">
      <c r="A6">
        <v>6</v>
      </c>
      <c r="B6" t="s">
        <v>7</v>
      </c>
      <c r="C6" t="s">
        <v>10</v>
      </c>
      <c r="D6" s="6" t="s">
        <v>12</v>
      </c>
      <c r="E6" s="1">
        <f>8.5/100</f>
        <v>8.5000000000000006E-2</v>
      </c>
      <c r="F6" s="1">
        <f t="shared" si="0"/>
        <v>0.51</v>
      </c>
    </row>
    <row r="7" spans="1:6" x14ac:dyDescent="0.25">
      <c r="A7">
        <v>6</v>
      </c>
      <c r="B7" t="s">
        <v>8</v>
      </c>
      <c r="C7" t="s">
        <v>13</v>
      </c>
      <c r="D7" t="s">
        <v>14</v>
      </c>
      <c r="E7" s="1">
        <v>0.02</v>
      </c>
      <c r="F7" s="1">
        <f t="shared" si="0"/>
        <v>0.12</v>
      </c>
    </row>
    <row r="8" spans="1:6" ht="15.75" thickBot="1" x14ac:dyDescent="0.3">
      <c r="A8" s="3"/>
      <c r="B8" s="3"/>
      <c r="C8" s="3"/>
      <c r="D8" s="3"/>
      <c r="E8" s="4"/>
      <c r="F8" s="4"/>
    </row>
    <row r="9" spans="1:6" x14ac:dyDescent="0.25">
      <c r="B9" t="s">
        <v>5</v>
      </c>
      <c r="F9" s="2">
        <f>SUM(F3:F8)</f>
        <v>2.0950000000000002</v>
      </c>
    </row>
  </sheetData>
  <hyperlinks>
    <hyperlink ref="D6" r:id="rId1" xr:uid="{6F31FDDF-E943-4BD1-A9A0-D2C43FD070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2019-09-11T11:56:53Z</dcterms:modified>
</cp:coreProperties>
</file>