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hin3/OneDrive/FRA-docs/Doc-ABC/2系3系/"/>
    </mc:Choice>
  </mc:AlternateContent>
  <xr:revisionPtr revIDLastSave="304" documentId="8_{37575637-6FA8-E24F-A922-6E19611E8E59}" xr6:coauthVersionLast="45" xr6:coauthVersionMax="45" xr10:uidLastSave="{4E63E46C-2DBA-DF4B-9CE6-11E3D072694C}"/>
  <bookViews>
    <workbookView xWindow="33460" yWindow="-14080" windowWidth="25060" windowHeight="16680" xr2:uid="{A46DFFA5-8E02-9F47-8146-7278D58A339C}"/>
  </bookViews>
  <sheets>
    <sheet name="計算シート" sheetId="2" r:id="rId1"/>
    <sheet name="Hokke-DS" sheetId="3" r:id="rId2"/>
    <sheet name="NAtest" sheetId="4" r:id="rId3"/>
  </sheets>
  <definedNames>
    <definedName name="ABC_dummy">OFFSET('Hokke-DS'!$F$2,0,0,COUNTA('Hokke-DS'!$C:$C)-1,1)</definedName>
    <definedName name="alpha_dummy">OFFSET('Hokke-DS'!#REF!,0,0,COUNTA('Hokke-DS'!$C:$C)-1,1)</definedName>
    <definedName name="Bban_Catch">OFFSET('Hokke-DS'!$N$2,0,0,COUNTA('Hokke-DS'!$C:$C)-1,1)</definedName>
    <definedName name="Bban_dummy">OFFSET('Hokke-DS'!$M$2,0,0,COUNTA('Hokke-DS'!$C:$C)-1,1)</definedName>
    <definedName name="Blim_Catch">OFFSET('Hokke-DS'!$L$2,0,0,COUNTA('Hokke-DS'!$C:$C)-1,1)</definedName>
    <definedName name="Blim_dummy">OFFSET('Hokke-DS'!$K$2,0,0,COUNTA('Hokke-DS'!$C:$C)-1,1)</definedName>
    <definedName name="Btarget_Catch">OFFSET('Hokke-DS'!$J$2,0,0,COUNTA('Hokke-DS'!$C:$C)-1,1)</definedName>
    <definedName name="Btarget_dummy">OFFSET('Hokke-DS'!$I$2,0,0,COUNTA('Hokke-DS'!$C:$C)-1,1)</definedName>
    <definedName name="catch">OFFSET('Hokke-DS'!$D$2,0,0,COUNTA('Hokke-DS'!$C:$C)-1,1)</definedName>
    <definedName name="catch_hat_dummy">OFFSET('Hokke-DS'!$G$2,0,0,COUNTA('Hokke-DS'!$C:$C)-1,1)</definedName>
    <definedName name="H20_Catch">OFFSET('Hokke-DS'!$O$2,0,0,COUNTA('Hokke-DS'!$C:$C)-1,1)</definedName>
    <definedName name="H40_Catch">OFFSET('Hokke-DS'!$P$2,0,0,COUNTA('Hokke-DS'!$C:$C)-1,1)</definedName>
    <definedName name="H60_Catch">OFFSET('Hokke-DS'!$Q$2,0,0,COUNTA('Hokke-DS'!$C:$C)-1,1)</definedName>
    <definedName name="H80_Catch">OFFSET('Hokke-DS'!$R$2,0,0,COUNTA('Hokke-DS'!$C:$C)-1,1)</definedName>
    <definedName name="Ht_dummy">OFFSET('Hokke-DS'!#REF!,0,0,COUNTA('Hokke-DS'!$C:$C)-1,1)</definedName>
    <definedName name="kt_dummy">OFFSET('Hokke-DS'!#REF!,0,0,COUNTA('Hokke-DS'!$C:$C)-1,1)</definedName>
    <definedName name="year">OFFSET('Hokke-DS'!$C$2,0,0,COUNTA('Hokke-DS'!$C:$C)-1,1)</definedName>
    <definedName name="ダミーABC">OFFSET(計算シート!$G$2,0,0,COUNTA(計算シート!$D:$D)-1,1)</definedName>
    <definedName name="ダミーBban">OFFSET(計算シート!$N$2,0,0,COUNTA(計算シート!$D:$D)-1,1)</definedName>
    <definedName name="ダミーBlim">OFFSET(計算シート!$L$2,0,0,COUNTA(計算シート!$D:$D)-1,1)</definedName>
    <definedName name="ダミーBtarget">OFFSET(計算シート!$J$2,0,0,COUNTA(計算シート!$D:$D)-1,1)</definedName>
    <definedName name="漁獲量">OFFSET(計算シート!$E$2,0,0,COUNTA(計算シート!$D:$D)-1,1)</definedName>
    <definedName name="漁獲量ベースBban">OFFSET(計算シート!$O$2,0,0,COUNTA(計算シート!$D:$D)-1,1)</definedName>
    <definedName name="漁獲量ベースBlim">OFFSET(計算シート!$M$2,0,0,COUNTA(計算シート!$D:$D)-1,1)</definedName>
    <definedName name="漁獲量ベースBtarget">OFFSET(計算シート!$K$2,0,0,COUNTA(計算シート!$D:$D)-1,1)</definedName>
    <definedName name="漁獲量ベースH20">OFFSET(計算シート!$P$2,0,0,COUNTA(計算シート!$D:$D)-1,1)</definedName>
    <definedName name="漁獲量ベースH40">OFFSET(計算シート!$Q$2,0,0,COUNTA(計算シート!$D:$D)-1,1)</definedName>
    <definedName name="漁獲量ベースH60">OFFSET(計算シート!$R$2,0,0,COUNTA(計算シート!$D:$D)-1,1)</definedName>
    <definedName name="漁獲量ベースH80">OFFSET(計算シート!$S$2,0,0,COUNTA(計算シート!$D:$D)-1,1)</definedName>
    <definedName name="最近年5年平均漁獲量">OFFSET(計算シート!$H$2,0,0,COUNTA(計算シート!$D:$D)-1,1)</definedName>
    <definedName name="年">OFFSET(計算シート!$D$2,0,0,COUNTA(計算シート!$D:$D)-1,1)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4" l="1"/>
  <c r="Y2" i="4"/>
  <c r="Z2" i="3"/>
  <c r="Y2" i="3"/>
  <c r="AA2" i="2"/>
  <c r="Z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2" i="4"/>
  <c r="B9" i="4" l="1"/>
  <c r="B9" i="3"/>
  <c r="C9" i="2"/>
  <c r="B13" i="3" l="1"/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H20" i="2"/>
  <c r="H2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B8" i="3"/>
  <c r="I299" i="4"/>
  <c r="G299" i="4"/>
  <c r="I298" i="4"/>
  <c r="G298" i="4"/>
  <c r="I297" i="4"/>
  <c r="G297" i="4"/>
  <c r="I296" i="4"/>
  <c r="G296" i="4"/>
  <c r="I295" i="4"/>
  <c r="G295" i="4"/>
  <c r="I294" i="4"/>
  <c r="G294" i="4"/>
  <c r="I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2" i="4"/>
  <c r="H282" i="4"/>
  <c r="G282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K58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K27" i="4"/>
  <c r="I27" i="4"/>
  <c r="H27" i="4"/>
  <c r="G27" i="4"/>
  <c r="I26" i="4"/>
  <c r="H26" i="4"/>
  <c r="G26" i="4"/>
  <c r="K25" i="4"/>
  <c r="I25" i="4"/>
  <c r="H25" i="4"/>
  <c r="G25" i="4"/>
  <c r="I24" i="4"/>
  <c r="H24" i="4"/>
  <c r="G24" i="4"/>
  <c r="K23" i="4"/>
  <c r="I23" i="4"/>
  <c r="H23" i="4"/>
  <c r="G23" i="4"/>
  <c r="W22" i="4"/>
  <c r="V22" i="4"/>
  <c r="I22" i="4"/>
  <c r="H22" i="4"/>
  <c r="G22" i="4"/>
  <c r="V21" i="4"/>
  <c r="K21" i="4"/>
  <c r="I21" i="4"/>
  <c r="H21" i="4"/>
  <c r="G21" i="4"/>
  <c r="W20" i="4"/>
  <c r="V20" i="4"/>
  <c r="K20" i="4"/>
  <c r="I20" i="4"/>
  <c r="H20" i="4"/>
  <c r="G20" i="4"/>
  <c r="V19" i="4"/>
  <c r="M19" i="4"/>
  <c r="I19" i="4"/>
  <c r="H19" i="4"/>
  <c r="G19" i="4"/>
  <c r="W18" i="4"/>
  <c r="V18" i="4"/>
  <c r="I18" i="4"/>
  <c r="H18" i="4"/>
  <c r="G18" i="4"/>
  <c r="B18" i="4"/>
  <c r="M23" i="4" s="1"/>
  <c r="V17" i="4"/>
  <c r="T17" i="4"/>
  <c r="U17" i="4" s="1"/>
  <c r="K17" i="4"/>
  <c r="I17" i="4"/>
  <c r="H17" i="4"/>
  <c r="G17" i="4"/>
  <c r="B17" i="4"/>
  <c r="K204" i="4" s="1"/>
  <c r="W16" i="4"/>
  <c r="V16" i="4"/>
  <c r="I16" i="4"/>
  <c r="H16" i="4"/>
  <c r="G16" i="4"/>
  <c r="X15" i="4"/>
  <c r="W15" i="4"/>
  <c r="V15" i="4"/>
  <c r="M15" i="4"/>
  <c r="K15" i="4"/>
  <c r="I15" i="4"/>
  <c r="H15" i="4"/>
  <c r="G15" i="4"/>
  <c r="W14" i="4"/>
  <c r="V14" i="4"/>
  <c r="K14" i="4"/>
  <c r="I14" i="4"/>
  <c r="H14" i="4"/>
  <c r="G14" i="4"/>
  <c r="V13" i="4"/>
  <c r="U13" i="4"/>
  <c r="T13" i="4"/>
  <c r="K13" i="4"/>
  <c r="I13" i="4"/>
  <c r="H13" i="4"/>
  <c r="G13" i="4"/>
  <c r="W12" i="4"/>
  <c r="V12" i="4"/>
  <c r="T12" i="4"/>
  <c r="U12" i="4" s="1"/>
  <c r="K12" i="4"/>
  <c r="I12" i="4"/>
  <c r="H12" i="4"/>
  <c r="G12" i="4"/>
  <c r="V11" i="4"/>
  <c r="T11" i="4"/>
  <c r="U11" i="4" s="1"/>
  <c r="M11" i="4"/>
  <c r="K11" i="4"/>
  <c r="I11" i="4"/>
  <c r="H11" i="4"/>
  <c r="G11" i="4"/>
  <c r="W10" i="4"/>
  <c r="V10" i="4"/>
  <c r="T10" i="4"/>
  <c r="U10" i="4" s="1"/>
  <c r="K10" i="4"/>
  <c r="I10" i="4"/>
  <c r="H10" i="4"/>
  <c r="G10" i="4"/>
  <c r="W9" i="4"/>
  <c r="V9" i="4"/>
  <c r="T9" i="4"/>
  <c r="U9" i="4" s="1"/>
  <c r="K9" i="4"/>
  <c r="I9" i="4"/>
  <c r="H9" i="4"/>
  <c r="G9" i="4"/>
  <c r="X8" i="4"/>
  <c r="W8" i="4"/>
  <c r="V8" i="4"/>
  <c r="T8" i="4"/>
  <c r="U8" i="4" s="1"/>
  <c r="M8" i="4"/>
  <c r="K8" i="4"/>
  <c r="I8" i="4"/>
  <c r="H8" i="4"/>
  <c r="B8" i="4"/>
  <c r="W7" i="4"/>
  <c r="V7" i="4"/>
  <c r="T7" i="4"/>
  <c r="U7" i="4" s="1"/>
  <c r="K7" i="4"/>
  <c r="I7" i="4"/>
  <c r="H7" i="4"/>
  <c r="W6" i="4"/>
  <c r="V6" i="4"/>
  <c r="T6" i="4"/>
  <c r="U6" i="4" s="1"/>
  <c r="K6" i="4"/>
  <c r="I6" i="4"/>
  <c r="H6" i="4"/>
  <c r="W5" i="4"/>
  <c r="V5" i="4"/>
  <c r="T5" i="4"/>
  <c r="U5" i="4" s="1"/>
  <c r="K5" i="4"/>
  <c r="I5" i="4"/>
  <c r="H5" i="4"/>
  <c r="G5" i="4"/>
  <c r="W4" i="4"/>
  <c r="V4" i="4"/>
  <c r="T4" i="4"/>
  <c r="U4" i="4" s="1"/>
  <c r="K4" i="4"/>
  <c r="I4" i="4"/>
  <c r="H4" i="4"/>
  <c r="G4" i="4"/>
  <c r="W3" i="4"/>
  <c r="V3" i="4"/>
  <c r="T3" i="4"/>
  <c r="U3" i="4" s="1"/>
  <c r="M3" i="4"/>
  <c r="K3" i="4"/>
  <c r="I3" i="4"/>
  <c r="H3" i="4"/>
  <c r="G3" i="4"/>
  <c r="W2" i="4"/>
  <c r="V2" i="4"/>
  <c r="T2" i="4"/>
  <c r="U2" i="4" s="1"/>
  <c r="K2" i="4"/>
  <c r="I2" i="4"/>
  <c r="H2" i="4"/>
  <c r="G2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C8" i="2"/>
  <c r="T21" i="4" l="1"/>
  <c r="U21" i="4" s="1"/>
  <c r="M25" i="4"/>
  <c r="M26" i="4"/>
  <c r="M5" i="4"/>
  <c r="M7" i="4"/>
  <c r="X7" i="4"/>
  <c r="M2" i="4"/>
  <c r="X2" i="4"/>
  <c r="X12" i="4"/>
  <c r="M27" i="4"/>
  <c r="M28" i="4"/>
  <c r="X5" i="4"/>
  <c r="M10" i="4"/>
  <c r="M9" i="4"/>
  <c r="X9" i="4"/>
  <c r="X10" i="4"/>
  <c r="M16" i="4"/>
  <c r="W21" i="4"/>
  <c r="K49" i="4"/>
  <c r="M4" i="4"/>
  <c r="X4" i="4"/>
  <c r="M6" i="4"/>
  <c r="T20" i="4"/>
  <c r="U20" i="4" s="1"/>
  <c r="B11" i="4"/>
  <c r="B12" i="4" s="1"/>
  <c r="M53" i="4"/>
  <c r="M13" i="4"/>
  <c r="X13" i="4"/>
  <c r="X14" i="4"/>
  <c r="M18" i="4"/>
  <c r="M21" i="4"/>
  <c r="X21" i="4"/>
  <c r="B13" i="4"/>
  <c r="G7" i="4" s="1"/>
  <c r="X3" i="4"/>
  <c r="T14" i="4"/>
  <c r="U14" i="4" s="1"/>
  <c r="T15" i="4"/>
  <c r="U15" i="4" s="1"/>
  <c r="X17" i="4"/>
  <c r="M298" i="4"/>
  <c r="M295" i="4"/>
  <c r="M292" i="4"/>
  <c r="M290" i="4"/>
  <c r="M288" i="4"/>
  <c r="M286" i="4"/>
  <c r="M284" i="4"/>
  <c r="M282" i="4"/>
  <c r="M280" i="4"/>
  <c r="M278" i="4"/>
  <c r="M276" i="4"/>
  <c r="M274" i="4"/>
  <c r="M272" i="4"/>
  <c r="M270" i="4"/>
  <c r="M268" i="4"/>
  <c r="M266" i="4"/>
  <c r="M264" i="4"/>
  <c r="M262" i="4"/>
  <c r="M260" i="4"/>
  <c r="M258" i="4"/>
  <c r="M256" i="4"/>
  <c r="M254" i="4"/>
  <c r="M252" i="4"/>
  <c r="M250" i="4"/>
  <c r="M248" i="4"/>
  <c r="M246" i="4"/>
  <c r="M244" i="4"/>
  <c r="M242" i="4"/>
  <c r="M240" i="4"/>
  <c r="M238" i="4"/>
  <c r="M236" i="4"/>
  <c r="M234" i="4"/>
  <c r="M232" i="4"/>
  <c r="M230" i="4"/>
  <c r="M228" i="4"/>
  <c r="M226" i="4"/>
  <c r="M224" i="4"/>
  <c r="M222" i="4"/>
  <c r="M220" i="4"/>
  <c r="M218" i="4"/>
  <c r="M216" i="4"/>
  <c r="M214" i="4"/>
  <c r="M212" i="4"/>
  <c r="M210" i="4"/>
  <c r="M208" i="4"/>
  <c r="M206" i="4"/>
  <c r="M204" i="4"/>
  <c r="M202" i="4"/>
  <c r="M200" i="4"/>
  <c r="M198" i="4"/>
  <c r="M196" i="4"/>
  <c r="M194" i="4"/>
  <c r="M192" i="4"/>
  <c r="M190" i="4"/>
  <c r="M188" i="4"/>
  <c r="M186" i="4"/>
  <c r="M184" i="4"/>
  <c r="M182" i="4"/>
  <c r="M180" i="4"/>
  <c r="M178" i="4"/>
  <c r="M176" i="4"/>
  <c r="M174" i="4"/>
  <c r="M172" i="4"/>
  <c r="M170" i="4"/>
  <c r="M168" i="4"/>
  <c r="M166" i="4"/>
  <c r="M164" i="4"/>
  <c r="M162" i="4"/>
  <c r="M160" i="4"/>
  <c r="M158" i="4"/>
  <c r="M156" i="4"/>
  <c r="M154" i="4"/>
  <c r="M152" i="4"/>
  <c r="M150" i="4"/>
  <c r="M148" i="4"/>
  <c r="M146" i="4"/>
  <c r="M144" i="4"/>
  <c r="M142" i="4"/>
  <c r="M140" i="4"/>
  <c r="M138" i="4"/>
  <c r="M136" i="4"/>
  <c r="M134" i="4"/>
  <c r="M132" i="4"/>
  <c r="M297" i="4"/>
  <c r="M294" i="4"/>
  <c r="M299" i="4"/>
  <c r="M296" i="4"/>
  <c r="M291" i="4"/>
  <c r="M289" i="4"/>
  <c r="M287" i="4"/>
  <c r="M285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155" i="4"/>
  <c r="M153" i="4"/>
  <c r="M151" i="4"/>
  <c r="M293" i="4"/>
  <c r="M139" i="4"/>
  <c r="M130" i="4"/>
  <c r="M128" i="4"/>
  <c r="M126" i="4"/>
  <c r="M124" i="4"/>
  <c r="M122" i="4"/>
  <c r="M120" i="4"/>
  <c r="M118" i="4"/>
  <c r="M116" i="4"/>
  <c r="M114" i="4"/>
  <c r="M112" i="4"/>
  <c r="M110" i="4"/>
  <c r="M108" i="4"/>
  <c r="M106" i="4"/>
  <c r="M104" i="4"/>
  <c r="M102" i="4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143" i="4"/>
  <c r="M125" i="4"/>
  <c r="M109" i="4"/>
  <c r="M93" i="4"/>
  <c r="M77" i="4"/>
  <c r="M61" i="4"/>
  <c r="M12" i="4"/>
  <c r="X11" i="4"/>
  <c r="X6" i="4"/>
  <c r="M149" i="4"/>
  <c r="M137" i="4"/>
  <c r="M127" i="4"/>
  <c r="M111" i="4"/>
  <c r="M95" i="4"/>
  <c r="M79" i="4"/>
  <c r="M63" i="4"/>
  <c r="M47" i="4"/>
  <c r="M45" i="4"/>
  <c r="M43" i="4"/>
  <c r="M41" i="4"/>
  <c r="M39" i="4"/>
  <c r="M37" i="4"/>
  <c r="M35" i="4"/>
  <c r="M33" i="4"/>
  <c r="M31" i="4"/>
  <c r="M29" i="4"/>
  <c r="X22" i="4"/>
  <c r="M17" i="4"/>
  <c r="X16" i="4"/>
  <c r="M129" i="4"/>
  <c r="M113" i="4"/>
  <c r="M97" i="4"/>
  <c r="M81" i="4"/>
  <c r="M65" i="4"/>
  <c r="M49" i="4"/>
  <c r="M145" i="4"/>
  <c r="M131" i="4"/>
  <c r="M115" i="4"/>
  <c r="M99" i="4"/>
  <c r="M83" i="4"/>
  <c r="M67" i="4"/>
  <c r="M51" i="4"/>
  <c r="M22" i="4"/>
  <c r="X20" i="4"/>
  <c r="M141" i="4"/>
  <c r="M117" i="4"/>
  <c r="M101" i="4"/>
  <c r="M85" i="4"/>
  <c r="M69" i="4"/>
  <c r="M133" i="4"/>
  <c r="M119" i="4"/>
  <c r="M103" i="4"/>
  <c r="M87" i="4"/>
  <c r="M71" i="4"/>
  <c r="M55" i="4"/>
  <c r="M46" i="4"/>
  <c r="M44" i="4"/>
  <c r="M42" i="4"/>
  <c r="M40" i="4"/>
  <c r="M38" i="4"/>
  <c r="M36" i="4"/>
  <c r="M34" i="4"/>
  <c r="M32" i="4"/>
  <c r="M30" i="4"/>
  <c r="M20" i="4"/>
  <c r="X18" i="4"/>
  <c r="M14" i="4"/>
  <c r="M147" i="4"/>
  <c r="M121" i="4"/>
  <c r="M105" i="4"/>
  <c r="M89" i="4"/>
  <c r="M73" i="4"/>
  <c r="M57" i="4"/>
  <c r="M135" i="4"/>
  <c r="M123" i="4"/>
  <c r="M107" i="4"/>
  <c r="M91" i="4"/>
  <c r="M75" i="4"/>
  <c r="M59" i="4"/>
  <c r="X19" i="4"/>
  <c r="M24" i="4"/>
  <c r="K30" i="4"/>
  <c r="K32" i="4"/>
  <c r="K34" i="4"/>
  <c r="K36" i="4"/>
  <c r="K38" i="4"/>
  <c r="K40" i="4"/>
  <c r="K42" i="4"/>
  <c r="K44" i="4"/>
  <c r="K46" i="4"/>
  <c r="K48" i="4"/>
  <c r="K55" i="4"/>
  <c r="K64" i="4"/>
  <c r="K71" i="4"/>
  <c r="K80" i="4"/>
  <c r="K87" i="4"/>
  <c r="K96" i="4"/>
  <c r="K103" i="4"/>
  <c r="K112" i="4"/>
  <c r="K119" i="4"/>
  <c r="K128" i="4"/>
  <c r="K133" i="4"/>
  <c r="K138" i="4"/>
  <c r="K150" i="4"/>
  <c r="K53" i="4"/>
  <c r="K62" i="4"/>
  <c r="K69" i="4"/>
  <c r="K78" i="4"/>
  <c r="K85" i="4"/>
  <c r="K94" i="4"/>
  <c r="K101" i="4"/>
  <c r="K110" i="4"/>
  <c r="K117" i="4"/>
  <c r="K126" i="4"/>
  <c r="K141" i="4"/>
  <c r="K154" i="4"/>
  <c r="W13" i="4"/>
  <c r="K16" i="4"/>
  <c r="T16" i="4"/>
  <c r="U16" i="4" s="1"/>
  <c r="W19" i="4"/>
  <c r="K22" i="4"/>
  <c r="T22" i="4"/>
  <c r="U22" i="4" s="1"/>
  <c r="K51" i="4"/>
  <c r="K60" i="4"/>
  <c r="K67" i="4"/>
  <c r="K76" i="4"/>
  <c r="K83" i="4"/>
  <c r="K92" i="4"/>
  <c r="K99" i="4"/>
  <c r="K108" i="4"/>
  <c r="K115" i="4"/>
  <c r="K124" i="4"/>
  <c r="K131" i="4"/>
  <c r="K136" i="4"/>
  <c r="K145" i="4"/>
  <c r="K155" i="4"/>
  <c r="K65" i="4"/>
  <c r="K74" i="4"/>
  <c r="K81" i="4"/>
  <c r="K90" i="4"/>
  <c r="K97" i="4"/>
  <c r="K106" i="4"/>
  <c r="K113" i="4"/>
  <c r="K122" i="4"/>
  <c r="K129" i="4"/>
  <c r="K139" i="4"/>
  <c r="K142" i="4"/>
  <c r="K148" i="4"/>
  <c r="K160" i="4"/>
  <c r="K168" i="4"/>
  <c r="K176" i="4"/>
  <c r="K29" i="4"/>
  <c r="K31" i="4"/>
  <c r="K33" i="4"/>
  <c r="K35" i="4"/>
  <c r="K37" i="4"/>
  <c r="K39" i="4"/>
  <c r="K41" i="4"/>
  <c r="K43" i="4"/>
  <c r="K45" i="4"/>
  <c r="K47" i="4"/>
  <c r="K56" i="4"/>
  <c r="K63" i="4"/>
  <c r="K72" i="4"/>
  <c r="K79" i="4"/>
  <c r="K88" i="4"/>
  <c r="K95" i="4"/>
  <c r="K104" i="4"/>
  <c r="K111" i="4"/>
  <c r="K120" i="4"/>
  <c r="K127" i="4"/>
  <c r="K134" i="4"/>
  <c r="K152" i="4"/>
  <c r="K188" i="4"/>
  <c r="K54" i="4"/>
  <c r="K61" i="4"/>
  <c r="K70" i="4"/>
  <c r="K77" i="4"/>
  <c r="K86" i="4"/>
  <c r="K93" i="4"/>
  <c r="K102" i="4"/>
  <c r="K109" i="4"/>
  <c r="K118" i="4"/>
  <c r="K125" i="4"/>
  <c r="K137" i="4"/>
  <c r="K143" i="4"/>
  <c r="K149" i="4"/>
  <c r="K156" i="4"/>
  <c r="K162" i="4"/>
  <c r="W11" i="4"/>
  <c r="K18" i="4"/>
  <c r="T18" i="4"/>
  <c r="U18" i="4" s="1"/>
  <c r="K52" i="4"/>
  <c r="K59" i="4"/>
  <c r="K68" i="4"/>
  <c r="K75" i="4"/>
  <c r="K84" i="4"/>
  <c r="K91" i="4"/>
  <c r="K100" i="4"/>
  <c r="K107" i="4"/>
  <c r="K116" i="4"/>
  <c r="K123" i="4"/>
  <c r="K132" i="4"/>
  <c r="K140" i="4"/>
  <c r="K146" i="4"/>
  <c r="K296" i="4"/>
  <c r="K291" i="4"/>
  <c r="K289" i="4"/>
  <c r="K287" i="4"/>
  <c r="K285" i="4"/>
  <c r="K283" i="4"/>
  <c r="K281" i="4"/>
  <c r="K279" i="4"/>
  <c r="K277" i="4"/>
  <c r="K275" i="4"/>
  <c r="K273" i="4"/>
  <c r="K271" i="4"/>
  <c r="K269" i="4"/>
  <c r="K267" i="4"/>
  <c r="K265" i="4"/>
  <c r="K263" i="4"/>
  <c r="K261" i="4"/>
  <c r="K259" i="4"/>
  <c r="K257" i="4"/>
  <c r="K255" i="4"/>
  <c r="K253" i="4"/>
  <c r="K251" i="4"/>
  <c r="K249" i="4"/>
  <c r="K247" i="4"/>
  <c r="K245" i="4"/>
  <c r="K243" i="4"/>
  <c r="K241" i="4"/>
  <c r="K239" i="4"/>
  <c r="K237" i="4"/>
  <c r="K235" i="4"/>
  <c r="K233" i="4"/>
  <c r="K231" i="4"/>
  <c r="K229" i="4"/>
  <c r="K227" i="4"/>
  <c r="K225" i="4"/>
  <c r="K223" i="4"/>
  <c r="K221" i="4"/>
  <c r="K219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9" i="4"/>
  <c r="K177" i="4"/>
  <c r="K175" i="4"/>
  <c r="K173" i="4"/>
  <c r="K171" i="4"/>
  <c r="K169" i="4"/>
  <c r="K167" i="4"/>
  <c r="K165" i="4"/>
  <c r="K163" i="4"/>
  <c r="K161" i="4"/>
  <c r="K159" i="4"/>
  <c r="K157" i="4"/>
  <c r="K293" i="4"/>
  <c r="K298" i="4"/>
  <c r="K295" i="4"/>
  <c r="K292" i="4"/>
  <c r="K290" i="4"/>
  <c r="K288" i="4"/>
  <c r="K286" i="4"/>
  <c r="K284" i="4"/>
  <c r="K282" i="4"/>
  <c r="K280" i="4"/>
  <c r="K278" i="4"/>
  <c r="K276" i="4"/>
  <c r="K274" i="4"/>
  <c r="K272" i="4"/>
  <c r="K270" i="4"/>
  <c r="K268" i="4"/>
  <c r="K266" i="4"/>
  <c r="K264" i="4"/>
  <c r="K262" i="4"/>
  <c r="K260" i="4"/>
  <c r="K258" i="4"/>
  <c r="K256" i="4"/>
  <c r="K254" i="4"/>
  <c r="K252" i="4"/>
  <c r="K250" i="4"/>
  <c r="K248" i="4"/>
  <c r="K246" i="4"/>
  <c r="K244" i="4"/>
  <c r="K242" i="4"/>
  <c r="K240" i="4"/>
  <c r="K238" i="4"/>
  <c r="K236" i="4"/>
  <c r="K234" i="4"/>
  <c r="K232" i="4"/>
  <c r="K230" i="4"/>
  <c r="K228" i="4"/>
  <c r="K226" i="4"/>
  <c r="K224" i="4"/>
  <c r="K222" i="4"/>
  <c r="K220" i="4"/>
  <c r="K218" i="4"/>
  <c r="K216" i="4"/>
  <c r="K214" i="4"/>
  <c r="K212" i="4"/>
  <c r="K210" i="4"/>
  <c r="K208" i="4"/>
  <c r="K206" i="4"/>
  <c r="K297" i="4"/>
  <c r="K294" i="4"/>
  <c r="K299" i="4"/>
  <c r="K196" i="4"/>
  <c r="K180" i="4"/>
  <c r="K164" i="4"/>
  <c r="K202" i="4"/>
  <c r="K186" i="4"/>
  <c r="K170" i="4"/>
  <c r="K147" i="4"/>
  <c r="K198" i="4"/>
  <c r="K182" i="4"/>
  <c r="K166" i="4"/>
  <c r="K151" i="4"/>
  <c r="K144" i="4"/>
  <c r="K135" i="4"/>
  <c r="K194" i="4"/>
  <c r="K178" i="4"/>
  <c r="K200" i="4"/>
  <c r="K184" i="4"/>
  <c r="K190" i="4"/>
  <c r="K174" i="4"/>
  <c r="W17" i="4"/>
  <c r="K19" i="4"/>
  <c r="T19" i="4"/>
  <c r="U19" i="4" s="1"/>
  <c r="K24" i="4"/>
  <c r="K26" i="4"/>
  <c r="K28" i="4"/>
  <c r="K50" i="4"/>
  <c r="K57" i="4"/>
  <c r="K66" i="4"/>
  <c r="K73" i="4"/>
  <c r="K82" i="4"/>
  <c r="K89" i="4"/>
  <c r="K98" i="4"/>
  <c r="K105" i="4"/>
  <c r="K114" i="4"/>
  <c r="K121" i="4"/>
  <c r="K130" i="4"/>
  <c r="K153" i="4"/>
  <c r="K158" i="4"/>
  <c r="K172" i="4"/>
  <c r="K192" i="4"/>
  <c r="H10" i="2"/>
  <c r="H11" i="2"/>
  <c r="H12" i="2"/>
  <c r="H13" i="2"/>
  <c r="H14" i="2"/>
  <c r="H15" i="2"/>
  <c r="H16" i="2"/>
  <c r="H17" i="2"/>
  <c r="H18" i="2"/>
  <c r="H19" i="2"/>
  <c r="C18" i="2"/>
  <c r="C17" i="2"/>
  <c r="U2" i="2" s="1"/>
  <c r="H9" i="2"/>
  <c r="I5" i="2"/>
  <c r="H5" i="2"/>
  <c r="I4" i="2"/>
  <c r="H4" i="2"/>
  <c r="I3" i="2"/>
  <c r="H3" i="2"/>
  <c r="I2" i="2"/>
  <c r="H2" i="2"/>
  <c r="B17" i="3"/>
  <c r="G28" i="3"/>
  <c r="G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C13" i="2" l="1"/>
  <c r="G6" i="4"/>
  <c r="G8" i="4"/>
  <c r="B5" i="4"/>
  <c r="F9" i="4" s="1"/>
  <c r="C11" i="2"/>
  <c r="C12" i="2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" i="3"/>
  <c r="H23" i="2" l="1"/>
  <c r="H22" i="2"/>
  <c r="H24" i="2"/>
  <c r="G22" i="3"/>
  <c r="B18" i="3"/>
  <c r="G23" i="3" l="1"/>
  <c r="G27" i="3"/>
  <c r="G25" i="3"/>
  <c r="G24" i="3"/>
  <c r="G26" i="3"/>
  <c r="I299" i="3" l="1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2" i="2"/>
  <c r="M299" i="3" l="1"/>
  <c r="M295" i="3"/>
  <c r="M291" i="3"/>
  <c r="M287" i="3"/>
  <c r="M283" i="3"/>
  <c r="M279" i="3"/>
  <c r="M275" i="3"/>
  <c r="M271" i="3"/>
  <c r="M267" i="3"/>
  <c r="M263" i="3"/>
  <c r="M259" i="3"/>
  <c r="M255" i="3"/>
  <c r="M251" i="3"/>
  <c r="M247" i="3"/>
  <c r="M243" i="3"/>
  <c r="M239" i="3"/>
  <c r="M235" i="3"/>
  <c r="M231" i="3"/>
  <c r="M227" i="3"/>
  <c r="M223" i="3"/>
  <c r="M219" i="3"/>
  <c r="M215" i="3"/>
  <c r="M211" i="3"/>
  <c r="M207" i="3"/>
  <c r="M203" i="3"/>
  <c r="M199" i="3"/>
  <c r="M195" i="3"/>
  <c r="M191" i="3"/>
  <c r="M187" i="3"/>
  <c r="M183" i="3"/>
  <c r="M179" i="3"/>
  <c r="M175" i="3"/>
  <c r="M171" i="3"/>
  <c r="M167" i="3"/>
  <c r="M163" i="3"/>
  <c r="M159" i="3"/>
  <c r="M155" i="3"/>
  <c r="M151" i="3"/>
  <c r="M147" i="3"/>
  <c r="M143" i="3"/>
  <c r="M139" i="3"/>
  <c r="M135" i="3"/>
  <c r="M131" i="3"/>
  <c r="M127" i="3"/>
  <c r="M123" i="3"/>
  <c r="M119" i="3"/>
  <c r="M115" i="3"/>
  <c r="M111" i="3"/>
  <c r="M107" i="3"/>
  <c r="M103" i="3"/>
  <c r="M99" i="3"/>
  <c r="M95" i="3"/>
  <c r="M91" i="3"/>
  <c r="M87" i="3"/>
  <c r="M83" i="3"/>
  <c r="M79" i="3"/>
  <c r="M75" i="3"/>
  <c r="M71" i="3"/>
  <c r="M67" i="3"/>
  <c r="M63" i="3"/>
  <c r="M59" i="3"/>
  <c r="M55" i="3"/>
  <c r="M51" i="3"/>
  <c r="M47" i="3"/>
  <c r="M43" i="3"/>
  <c r="M39" i="3"/>
  <c r="M35" i="3"/>
  <c r="M31" i="3"/>
  <c r="M27" i="3"/>
  <c r="M23" i="3"/>
  <c r="M19" i="3"/>
  <c r="M15" i="3"/>
  <c r="M11" i="3"/>
  <c r="M7" i="3"/>
  <c r="M3" i="3"/>
  <c r="M296" i="3"/>
  <c r="M292" i="3"/>
  <c r="M288" i="3"/>
  <c r="M284" i="3"/>
  <c r="M280" i="3"/>
  <c r="M276" i="3"/>
  <c r="M272" i="3"/>
  <c r="M268" i="3"/>
  <c r="M264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M4" i="3"/>
  <c r="M297" i="3"/>
  <c r="M293" i="3"/>
  <c r="M289" i="3"/>
  <c r="M285" i="3"/>
  <c r="M281" i="3"/>
  <c r="M277" i="3"/>
  <c r="M273" i="3"/>
  <c r="M269" i="3"/>
  <c r="M265" i="3"/>
  <c r="M261" i="3"/>
  <c r="M257" i="3"/>
  <c r="M253" i="3"/>
  <c r="M249" i="3"/>
  <c r="M245" i="3"/>
  <c r="M241" i="3"/>
  <c r="M237" i="3"/>
  <c r="M233" i="3"/>
  <c r="M229" i="3"/>
  <c r="M225" i="3"/>
  <c r="M221" i="3"/>
  <c r="M217" i="3"/>
  <c r="M213" i="3"/>
  <c r="M209" i="3"/>
  <c r="M205" i="3"/>
  <c r="M201" i="3"/>
  <c r="M197" i="3"/>
  <c r="M193" i="3"/>
  <c r="M189" i="3"/>
  <c r="M185" i="3"/>
  <c r="M181" i="3"/>
  <c r="M177" i="3"/>
  <c r="M173" i="3"/>
  <c r="M169" i="3"/>
  <c r="M165" i="3"/>
  <c r="M161" i="3"/>
  <c r="M157" i="3"/>
  <c r="M153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M298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M106" i="3"/>
  <c r="M98" i="3"/>
  <c r="M90" i="3"/>
  <c r="M82" i="3"/>
  <c r="M74" i="3"/>
  <c r="M66" i="3"/>
  <c r="M58" i="3"/>
  <c r="M50" i="3"/>
  <c r="M42" i="3"/>
  <c r="M34" i="3"/>
  <c r="M26" i="3"/>
  <c r="M18" i="3"/>
  <c r="M10" i="3"/>
  <c r="M2" i="3"/>
  <c r="M294" i="3"/>
  <c r="M286" i="3"/>
  <c r="M278" i="3"/>
  <c r="M270" i="3"/>
  <c r="M262" i="3"/>
  <c r="M254" i="3"/>
  <c r="M246" i="3"/>
  <c r="M238" i="3"/>
  <c r="M230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6" i="3"/>
  <c r="N3" i="2"/>
  <c r="N7" i="2"/>
  <c r="N11" i="2"/>
  <c r="N6" i="2"/>
  <c r="N10" i="2"/>
  <c r="N5" i="2"/>
  <c r="N9" i="2"/>
  <c r="N13" i="2"/>
  <c r="N17" i="2"/>
  <c r="N21" i="2"/>
  <c r="N25" i="2"/>
  <c r="N29" i="2"/>
  <c r="N33" i="2"/>
  <c r="N37" i="2"/>
  <c r="N41" i="2"/>
  <c r="N45" i="2"/>
  <c r="N8" i="2"/>
  <c r="N16" i="2"/>
  <c r="N19" i="2"/>
  <c r="N24" i="2"/>
  <c r="N27" i="2"/>
  <c r="N32" i="2"/>
  <c r="N35" i="2"/>
  <c r="N40" i="2"/>
  <c r="N43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164" i="2"/>
  <c r="N172" i="2"/>
  <c r="N180" i="2"/>
  <c r="N188" i="2"/>
  <c r="N196" i="2"/>
  <c r="N204" i="2"/>
  <c r="N212" i="2"/>
  <c r="N220" i="2"/>
  <c r="N228" i="2"/>
  <c r="N236" i="2"/>
  <c r="N244" i="2"/>
  <c r="N252" i="2"/>
  <c r="N260" i="2"/>
  <c r="N272" i="2"/>
  <c r="N18" i="2"/>
  <c r="N26" i="2"/>
  <c r="N34" i="2"/>
  <c r="N42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8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68" i="2"/>
  <c r="N4" i="2"/>
  <c r="N12" i="2"/>
  <c r="N15" i="2"/>
  <c r="N20" i="2"/>
  <c r="N23" i="2"/>
  <c r="N28" i="2"/>
  <c r="N31" i="2"/>
  <c r="N36" i="2"/>
  <c r="N39" i="2"/>
  <c r="N44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126" i="2"/>
  <c r="N150" i="2"/>
  <c r="N158" i="2"/>
  <c r="N174" i="2"/>
  <c r="N190" i="2"/>
  <c r="N214" i="2"/>
  <c r="N222" i="2"/>
  <c r="N238" i="2"/>
  <c r="N254" i="2"/>
  <c r="N38" i="2"/>
  <c r="N66" i="2"/>
  <c r="N90" i="2"/>
  <c r="N114" i="2"/>
  <c r="N122" i="2"/>
  <c r="N146" i="2"/>
  <c r="N170" i="2"/>
  <c r="N194" i="2"/>
  <c r="N250" i="2"/>
  <c r="N14" i="2"/>
  <c r="N30" i="2"/>
  <c r="N46" i="2"/>
  <c r="N54" i="2"/>
  <c r="N62" i="2"/>
  <c r="N70" i="2"/>
  <c r="N78" i="2"/>
  <c r="N86" i="2"/>
  <c r="N94" i="2"/>
  <c r="N102" i="2"/>
  <c r="N110" i="2"/>
  <c r="N118" i="2"/>
  <c r="N134" i="2"/>
  <c r="N142" i="2"/>
  <c r="N166" i="2"/>
  <c r="N182" i="2"/>
  <c r="N198" i="2"/>
  <c r="N206" i="2"/>
  <c r="N230" i="2"/>
  <c r="N246" i="2"/>
  <c r="N262" i="2"/>
  <c r="N270" i="2"/>
  <c r="N2" i="2"/>
  <c r="N74" i="2"/>
  <c r="N82" i="2"/>
  <c r="N138" i="2"/>
  <c r="N162" i="2"/>
  <c r="N202" i="2"/>
  <c r="N226" i="2"/>
  <c r="N234" i="2"/>
  <c r="N258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22" i="2"/>
  <c r="N50" i="2"/>
  <c r="N58" i="2"/>
  <c r="N98" i="2"/>
  <c r="N106" i="2"/>
  <c r="N130" i="2"/>
  <c r="N154" i="2"/>
  <c r="N178" i="2"/>
  <c r="N186" i="2"/>
  <c r="N210" i="2"/>
  <c r="N218" i="2"/>
  <c r="N242" i="2"/>
  <c r="N266" i="2"/>
  <c r="Y22" i="2"/>
  <c r="W22" i="2"/>
  <c r="Y21" i="2"/>
  <c r="W21" i="2"/>
  <c r="Y20" i="2"/>
  <c r="W20" i="2"/>
  <c r="Y19" i="2"/>
  <c r="W19" i="2"/>
  <c r="Y18" i="2"/>
  <c r="W18" i="2"/>
  <c r="Y17" i="2"/>
  <c r="W17" i="2"/>
  <c r="Y16" i="2"/>
  <c r="W16" i="2"/>
  <c r="Y15" i="2"/>
  <c r="W15" i="2"/>
  <c r="Y14" i="2"/>
  <c r="W14" i="2"/>
  <c r="Y13" i="2"/>
  <c r="W13" i="2"/>
  <c r="Y12" i="2"/>
  <c r="W12" i="2"/>
  <c r="Y11" i="2"/>
  <c r="W11" i="2"/>
  <c r="Y10" i="2"/>
  <c r="W10" i="2"/>
  <c r="Y9" i="2"/>
  <c r="W9" i="2"/>
  <c r="Y8" i="2"/>
  <c r="W8" i="2"/>
  <c r="Y7" i="2"/>
  <c r="W7" i="2"/>
  <c r="Y6" i="2"/>
  <c r="W6" i="2"/>
  <c r="Y5" i="2"/>
  <c r="W5" i="2"/>
  <c r="Y4" i="2"/>
  <c r="W4" i="2"/>
  <c r="Y3" i="2"/>
  <c r="W3" i="2"/>
  <c r="Y2" i="2"/>
  <c r="W2" i="2"/>
  <c r="V3" i="3"/>
  <c r="X3" i="3"/>
  <c r="V4" i="3"/>
  <c r="X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X2" i="3"/>
  <c r="V2" i="3"/>
  <c r="K298" i="3" l="1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K2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293" i="3"/>
  <c r="K285" i="3"/>
  <c r="K277" i="3"/>
  <c r="K269" i="3"/>
  <c r="K261" i="3"/>
  <c r="K253" i="3"/>
  <c r="K245" i="3"/>
  <c r="K237" i="3"/>
  <c r="K229" i="3"/>
  <c r="K221" i="3"/>
  <c r="K213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297" i="3"/>
  <c r="K289" i="3"/>
  <c r="K281" i="3"/>
  <c r="K273" i="3"/>
  <c r="K265" i="3"/>
  <c r="K257" i="3"/>
  <c r="K249" i="3"/>
  <c r="K241" i="3"/>
  <c r="K233" i="3"/>
  <c r="K225" i="3"/>
  <c r="K209" i="3"/>
  <c r="K193" i="3"/>
  <c r="K177" i="3"/>
  <c r="K161" i="3"/>
  <c r="K145" i="3"/>
  <c r="K129" i="3"/>
  <c r="K113" i="3"/>
  <c r="K97" i="3"/>
  <c r="K81" i="3"/>
  <c r="K65" i="3"/>
  <c r="K49" i="3"/>
  <c r="K33" i="3"/>
  <c r="K17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W4" i="3"/>
  <c r="W8" i="3"/>
  <c r="W12" i="3"/>
  <c r="W16" i="3"/>
  <c r="W20" i="3"/>
  <c r="T4" i="3"/>
  <c r="U4" i="3" s="1"/>
  <c r="T8" i="3"/>
  <c r="U8" i="3" s="1"/>
  <c r="T12" i="3"/>
  <c r="U12" i="3" s="1"/>
  <c r="T16" i="3"/>
  <c r="U16" i="3" s="1"/>
  <c r="T20" i="3"/>
  <c r="U20" i="3" s="1"/>
  <c r="W10" i="3"/>
  <c r="W18" i="3"/>
  <c r="T10" i="3"/>
  <c r="U10" i="3" s="1"/>
  <c r="T18" i="3"/>
  <c r="U18" i="3" s="1"/>
  <c r="W9" i="3"/>
  <c r="W13" i="3"/>
  <c r="W21" i="3"/>
  <c r="T3" i="3"/>
  <c r="U3" i="3" s="1"/>
  <c r="T11" i="3"/>
  <c r="U11" i="3" s="1"/>
  <c r="T19" i="3"/>
  <c r="U19" i="3" s="1"/>
  <c r="W3" i="3"/>
  <c r="W7" i="3"/>
  <c r="W11" i="3"/>
  <c r="W15" i="3"/>
  <c r="W19" i="3"/>
  <c r="W2" i="3"/>
  <c r="T5" i="3"/>
  <c r="U5" i="3" s="1"/>
  <c r="T9" i="3"/>
  <c r="U9" i="3" s="1"/>
  <c r="T13" i="3"/>
  <c r="U13" i="3" s="1"/>
  <c r="T17" i="3"/>
  <c r="U17" i="3" s="1"/>
  <c r="T21" i="3"/>
  <c r="U21" i="3" s="1"/>
  <c r="W6" i="3"/>
  <c r="W14" i="3"/>
  <c r="W22" i="3"/>
  <c r="T6" i="3"/>
  <c r="U6" i="3" s="1"/>
  <c r="T14" i="3"/>
  <c r="U14" i="3" s="1"/>
  <c r="T22" i="3"/>
  <c r="U22" i="3" s="1"/>
  <c r="W5" i="3"/>
  <c r="W17" i="3"/>
  <c r="T7" i="3"/>
  <c r="U7" i="3" s="1"/>
  <c r="T15" i="3"/>
  <c r="U15" i="3" s="1"/>
  <c r="T2" i="3"/>
  <c r="U2" i="3" s="1"/>
  <c r="B11" i="3"/>
  <c r="B12" i="3" l="1"/>
  <c r="B5" i="3" s="1"/>
  <c r="F28" i="3" l="1"/>
  <c r="L6" i="2"/>
  <c r="L10" i="2"/>
  <c r="L5" i="2"/>
  <c r="L9" i="2"/>
  <c r="L4" i="2"/>
  <c r="L8" i="2"/>
  <c r="L12" i="2"/>
  <c r="L16" i="2"/>
  <c r="L20" i="2"/>
  <c r="L24" i="2"/>
  <c r="L28" i="2"/>
  <c r="L32" i="2"/>
  <c r="L36" i="2"/>
  <c r="L40" i="2"/>
  <c r="L44" i="2"/>
  <c r="L3" i="2"/>
  <c r="L11" i="2"/>
  <c r="L13" i="2"/>
  <c r="L18" i="2"/>
  <c r="L21" i="2"/>
  <c r="L26" i="2"/>
  <c r="L29" i="2"/>
  <c r="L34" i="2"/>
  <c r="L37" i="2"/>
  <c r="L42" i="2"/>
  <c r="L45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2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71" i="2"/>
  <c r="L15" i="2"/>
  <c r="L23" i="2"/>
  <c r="L31" i="2"/>
  <c r="L39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7" i="2"/>
  <c r="L175" i="2"/>
  <c r="L183" i="2"/>
  <c r="L191" i="2"/>
  <c r="L199" i="2"/>
  <c r="L207" i="2"/>
  <c r="L215" i="2"/>
  <c r="L223" i="2"/>
  <c r="L231" i="2"/>
  <c r="L239" i="2"/>
  <c r="L247" i="2"/>
  <c r="L255" i="2"/>
  <c r="L263" i="2"/>
  <c r="L267" i="2"/>
  <c r="L275" i="2"/>
  <c r="L7" i="2"/>
  <c r="L14" i="2"/>
  <c r="L17" i="2"/>
  <c r="L22" i="2"/>
  <c r="L25" i="2"/>
  <c r="L30" i="2"/>
  <c r="L33" i="2"/>
  <c r="L38" i="2"/>
  <c r="L41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153" i="2"/>
  <c r="L161" i="2"/>
  <c r="L177" i="2"/>
  <c r="L193" i="2"/>
  <c r="L217" i="2"/>
  <c r="L225" i="2"/>
  <c r="L241" i="2"/>
  <c r="L257" i="2"/>
  <c r="L19" i="2"/>
  <c r="L53" i="2"/>
  <c r="L61" i="2"/>
  <c r="L69" i="2"/>
  <c r="L93" i="2"/>
  <c r="L109" i="2"/>
  <c r="L117" i="2"/>
  <c r="L125" i="2"/>
  <c r="L141" i="2"/>
  <c r="L149" i="2"/>
  <c r="L165" i="2"/>
  <c r="L173" i="2"/>
  <c r="L189" i="2"/>
  <c r="L197" i="2"/>
  <c r="L213" i="2"/>
  <c r="L245" i="2"/>
  <c r="L269" i="2"/>
  <c r="L27" i="2"/>
  <c r="L43" i="2"/>
  <c r="L49" i="2"/>
  <c r="L57" i="2"/>
  <c r="L65" i="2"/>
  <c r="L73" i="2"/>
  <c r="L81" i="2"/>
  <c r="L89" i="2"/>
  <c r="L97" i="2"/>
  <c r="L105" i="2"/>
  <c r="L113" i="2"/>
  <c r="L121" i="2"/>
  <c r="L129" i="2"/>
  <c r="L137" i="2"/>
  <c r="L145" i="2"/>
  <c r="L169" i="2"/>
  <c r="L185" i="2"/>
  <c r="L201" i="2"/>
  <c r="L209" i="2"/>
  <c r="L233" i="2"/>
  <c r="L249" i="2"/>
  <c r="L265" i="2"/>
  <c r="L273" i="2"/>
  <c r="L35" i="2"/>
  <c r="L77" i="2"/>
  <c r="L85" i="2"/>
  <c r="L101" i="2"/>
  <c r="L133" i="2"/>
  <c r="L157" i="2"/>
  <c r="L181" i="2"/>
  <c r="L205" i="2"/>
  <c r="L221" i="2"/>
  <c r="L229" i="2"/>
  <c r="L237" i="2"/>
  <c r="L253" i="2"/>
  <c r="L261" i="2"/>
  <c r="U20" i="2"/>
  <c r="V20" i="2" s="1"/>
  <c r="U19" i="2"/>
  <c r="V19" i="2" s="1"/>
  <c r="U18" i="2"/>
  <c r="V18" i="2" s="1"/>
  <c r="U17" i="2"/>
  <c r="V17" i="2" s="1"/>
  <c r="X11" i="2"/>
  <c r="X10" i="2"/>
  <c r="X9" i="2"/>
  <c r="X8" i="2"/>
  <c r="U4" i="2"/>
  <c r="V4" i="2" s="1"/>
  <c r="U3" i="2"/>
  <c r="V3" i="2" s="1"/>
  <c r="V2" i="2"/>
  <c r="X22" i="2"/>
  <c r="X21" i="2"/>
  <c r="X20" i="2"/>
  <c r="U16" i="2"/>
  <c r="V16" i="2" s="1"/>
  <c r="U15" i="2"/>
  <c r="V15" i="2" s="1"/>
  <c r="U14" i="2"/>
  <c r="V14" i="2" s="1"/>
  <c r="U13" i="2"/>
  <c r="V13" i="2" s="1"/>
  <c r="X7" i="2"/>
  <c r="X6" i="2"/>
  <c r="X5" i="2"/>
  <c r="X4" i="2"/>
  <c r="X19" i="2"/>
  <c r="X18" i="2"/>
  <c r="X17" i="2"/>
  <c r="X16" i="2"/>
  <c r="U12" i="2"/>
  <c r="V12" i="2" s="1"/>
  <c r="U11" i="2"/>
  <c r="V11" i="2" s="1"/>
  <c r="U10" i="2"/>
  <c r="V10" i="2" s="1"/>
  <c r="U9" i="2"/>
  <c r="V9" i="2" s="1"/>
  <c r="X3" i="2"/>
  <c r="X2" i="2"/>
  <c r="U22" i="2"/>
  <c r="V22" i="2" s="1"/>
  <c r="U21" i="2"/>
  <c r="V21" i="2" s="1"/>
  <c r="X15" i="2"/>
  <c r="X14" i="2"/>
  <c r="X13" i="2"/>
  <c r="X12" i="2"/>
  <c r="U8" i="2"/>
  <c r="V8" i="2" s="1"/>
  <c r="U7" i="2"/>
  <c r="V7" i="2" s="1"/>
  <c r="U6" i="2"/>
  <c r="V6" i="2" s="1"/>
  <c r="U5" i="2"/>
  <c r="V5" i="2" s="1"/>
  <c r="H8" i="2" l="1"/>
  <c r="H6" i="2" l="1"/>
  <c r="H7" i="2"/>
  <c r="C5" i="2"/>
  <c r="G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569CB57-5575-664A-BF95-0F3ED367590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I1" authorId="0" shapeId="0" xr:uid="{9AA0969B-4F8B-6C45-B71A-F5FCF83303E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C2" authorId="0" shapeId="0" xr:uid="{E7A24989-3D6E-C44F-9006-21DFBC61474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B5" authorId="0" shapeId="0" xr:uid="{F53C582F-5994-0344-88E1-A0EB89CAE648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B11" authorId="0" shapeId="0" xr:uid="{3347197D-6DD6-D44D-8D80-7B07DB6072B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B12" authorId="0" shapeId="0" xr:uid="{34F51C82-BA26-B246-9DB3-18B2EB20532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B15" authorId="0" shapeId="0" xr:uid="{FA4FA749-CCFE-E042-8730-ABED85DBAE6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  <comment ref="F25" authorId="0" shapeId="0" xr:uid="{09C3C65F-639C-6B4C-96DE-407C10551D54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計算のための過去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年分の漁獲量の平均を計算に用いるので、その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年を手動で指定する。具体的には</t>
        </r>
        <r>
          <rPr>
            <sz val="10"/>
            <color rgb="FF000000"/>
            <rFont val="+mn-ea"/>
          </rPr>
          <t>F</t>
        </r>
        <r>
          <rPr>
            <sz val="10"/>
            <color rgb="FF000000"/>
            <rFont val="+mn-ea"/>
          </rPr>
          <t>列で１を入力。計算に使用しない年は</t>
        </r>
        <r>
          <rPr>
            <sz val="10"/>
            <color rgb="FF000000"/>
            <rFont val="+mn-ea"/>
          </rPr>
          <t>na</t>
        </r>
        <r>
          <rPr>
            <sz val="10"/>
            <color rgb="FF000000"/>
            <rFont val="+mn-ea"/>
          </rPr>
          <t>とする。</t>
        </r>
        <r>
          <rPr>
            <sz val="10"/>
            <color rgb="FF000000"/>
            <rFont val="+mn-ea"/>
          </rPr>
          <t xml:space="preserve">
</t>
        </r>
        <r>
          <rPr>
            <sz val="10"/>
            <color rgb="FF000000"/>
            <rFont val="+mn-ea"/>
          </rPr>
          <t xml:space="preserve">
</t>
        </r>
      </text>
    </comment>
    <comment ref="G25" authorId="0" shapeId="0" xr:uid="{498EA76D-EE1F-5747-A1B2-0DF81AAE8D2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の値をデータ最終年の翌年と同行の</t>
        </r>
        <r>
          <rPr>
            <sz val="10"/>
            <color rgb="FF000000"/>
            <rFont val="游ゴシック"/>
            <family val="3"/>
            <charset val="128"/>
          </rPr>
          <t>ABC_dummy</t>
        </r>
        <r>
          <rPr>
            <sz val="10"/>
            <color rgb="FF000000"/>
            <rFont val="游ゴシック"/>
            <family val="3"/>
            <charset val="128"/>
          </rPr>
          <t>列にコピー。</t>
        </r>
        <r>
          <rPr>
            <sz val="10"/>
            <color rgb="FF000000"/>
            <rFont val="游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C8B237-6F0E-224D-BBDB-0121E88E2890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NA</t>
        </r>
        <r>
          <rPr>
            <sz val="10"/>
            <color rgb="FF000000"/>
            <rFont val="Yu Gothic UI"/>
          </rPr>
          <t>込みデータのテストなので、図が正しく表示されていませんが気になさらず。</t>
        </r>
      </text>
    </comment>
    <comment ref="D1" authorId="0" shapeId="0" xr:uid="{0D5FA602-6C59-2E46-A7B9-2F0E03C82DB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H1" authorId="0" shapeId="0" xr:uid="{927118EE-1138-3E46-9DE6-410924CB135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B2" authorId="0" shapeId="0" xr:uid="{DF8AF4B6-AC77-4147-82AA-73A2719BF5E5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A5" authorId="0" shapeId="0" xr:uid="{B2FC5074-C366-6C4D-88A5-28C689D704A5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A11" authorId="0" shapeId="0" xr:uid="{5BB247A4-97C0-D345-92C5-6292C80D899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A12" authorId="0" shapeId="0" xr:uid="{F38C6AE1-0CE4-B84A-826D-42E971FBAC7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A15" authorId="0" shapeId="0" xr:uid="{2F3513CC-BD7D-E34D-82BC-B4337ED4811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</commentList>
</comments>
</file>

<file path=xl/sharedStrings.xml><?xml version="1.0" encoding="utf-8"?>
<sst xmlns="http://schemas.openxmlformats.org/spreadsheetml/2006/main" count="1010" uniqueCount="46">
  <si>
    <t>ABC</t>
    <phoneticPr fontId="1"/>
  </si>
  <si>
    <t>na</t>
    <phoneticPr fontId="1"/>
  </si>
  <si>
    <t>kt</t>
    <phoneticPr fontId="1"/>
  </si>
  <si>
    <t>alpha</t>
    <phoneticPr fontId="1"/>
  </si>
  <si>
    <t>maxCt</t>
    <phoneticPr fontId="1"/>
  </si>
  <si>
    <t>Ht(=Ct/maxCt)</t>
    <phoneticPr fontId="1"/>
  </si>
  <si>
    <t>３系資源ABC計算</t>
    <rPh sb="7" eb="9">
      <t xml:space="preserve">ケイサンレイ </t>
    </rPh>
    <phoneticPr fontId="1"/>
  </si>
  <si>
    <t/>
  </si>
  <si>
    <t>出力↓</t>
    <rPh sb="0" eb="2">
      <t xml:space="preserve">シュツリョク </t>
    </rPh>
    <phoneticPr fontId="1"/>
  </si>
  <si>
    <t>年(year)</t>
    <rPh sb="0" eb="1">
      <t xml:space="preserve">トシ </t>
    </rPh>
    <phoneticPr fontId="1"/>
  </si>
  <si>
    <t>チューニングパラメータ(設定する数値)↓</t>
    <rPh sb="12" eb="14">
      <t xml:space="preserve">セッテイ </t>
    </rPh>
    <rPh sb="16" eb="18">
      <t xml:space="preserve">スウチ </t>
    </rPh>
    <phoneticPr fontId="1"/>
  </si>
  <si>
    <t>計算過程の変数↓</t>
    <rPh sb="0" eb="4">
      <t xml:space="preserve">ケイサンカテイ </t>
    </rPh>
    <rPh sb="5" eb="7">
      <t xml:space="preserve">ヘンスウ </t>
    </rPh>
    <phoneticPr fontId="1"/>
  </si>
  <si>
    <t>緑のセルに入力→</t>
    <rPh sb="0" eb="1">
      <t xml:space="preserve">ミドリノワクニ </t>
    </rPh>
    <phoneticPr fontId="1"/>
  </si>
  <si>
    <t>！この例ではデータを貼り付け終わっているので背景が白になっています。</t>
  </si>
  <si>
    <t>３系資源ABC計算実例</t>
    <rPh sb="7" eb="9">
      <t xml:space="preserve">ケイサンレイ </t>
    </rPh>
    <rPh sb="9" eb="11">
      <t xml:space="preserve">ジツレイ </t>
    </rPh>
    <phoneticPr fontId="1"/>
  </si>
  <si>
    <t>Hokke-DS</t>
  </si>
  <si>
    <t>漁獲量(catch)</t>
    <rPh sb="0" eb="2">
      <t xml:space="preserve">ギョカク </t>
    </rPh>
    <rPh sb="2" eb="3">
      <t xml:space="preserve">リョウ </t>
    </rPh>
    <phoneticPr fontId="1"/>
  </si>
  <si>
    <t>Ht_dummy</t>
    <phoneticPr fontId="1"/>
  </si>
  <si>
    <t>kt_dummy</t>
    <phoneticPr fontId="1"/>
  </si>
  <si>
    <t>alpha_dummy</t>
    <phoneticPr fontId="1"/>
  </si>
  <si>
    <t>catch-hat_dummy</t>
    <phoneticPr fontId="1"/>
  </si>
  <si>
    <t>ABC_dummy</t>
    <phoneticPr fontId="1"/>
  </si>
  <si>
    <t>Btarget_dummy</t>
    <phoneticPr fontId="1"/>
  </si>
  <si>
    <t>Blim_dummy</t>
    <phoneticPr fontId="1"/>
  </si>
  <si>
    <t>Bban_dummy</t>
    <phoneticPr fontId="1"/>
  </si>
  <si>
    <t>Btarget_dummy2</t>
    <phoneticPr fontId="1"/>
  </si>
  <si>
    <t>Blim_dummy2</t>
    <phoneticPr fontId="1"/>
  </si>
  <si>
    <t>Bban_dummy2</t>
    <phoneticPr fontId="1"/>
  </si>
  <si>
    <t>Btarget_Catch</t>
    <phoneticPr fontId="1"/>
  </si>
  <si>
    <t>Blim_Catch</t>
  </si>
  <si>
    <t>Bban_Catch</t>
    <phoneticPr fontId="1"/>
  </si>
  <si>
    <t>H20_Catch</t>
    <phoneticPr fontId="1"/>
  </si>
  <si>
    <t>H40_Catch</t>
    <phoneticPr fontId="1"/>
  </si>
  <si>
    <t>H60_Catch</t>
    <phoneticPr fontId="1"/>
  </si>
  <si>
    <t>H80_Catch</t>
    <phoneticPr fontId="1"/>
  </si>
  <si>
    <t>YT(=0.1)</t>
    <phoneticPr fontId="1"/>
  </si>
  <si>
    <t>YL(YT*PL, PL=2)</t>
    <phoneticPr fontId="1"/>
  </si>
  <si>
    <t>YB(YT*PB, PB=10)</t>
    <phoneticPr fontId="1"/>
  </si>
  <si>
    <t>gamma1</t>
    <phoneticPr fontId="1"/>
  </si>
  <si>
    <t>gamma2</t>
    <phoneticPr fontId="1"/>
  </si>
  <si>
    <t>最近年の平均漁獲量</t>
    <rPh sb="0" eb="3">
      <t xml:space="preserve">サイキンネンノ </t>
    </rPh>
    <rPh sb="4" eb="9">
      <t xml:space="preserve">ヘイキンギョカクリョウ </t>
    </rPh>
    <phoneticPr fontId="1"/>
  </si>
  <si>
    <t>Catch for [catch.hat]</t>
    <phoneticPr fontId="1"/>
  </si>
  <si>
    <t>YL(YT*PL, PL=6)</t>
    <phoneticPr fontId="1"/>
  </si>
  <si>
    <t>chach.hat(default year=3)</t>
    <phoneticPr fontId="1"/>
  </si>
  <si>
    <t>Ht_dummy2</t>
    <phoneticPr fontId="1"/>
  </si>
  <si>
    <t>alpha_dummy2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</si>
</sst>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000000"/>
      <name val="Yu Gothic UI"/>
    </font>
    <font>
      <sz val="10"/>
      <color rgb="FF000000"/>
      <name val="Yu Gothic UI"/>
    </font>
    <font>
      <b/>
      <sz val="12"/>
      <color rgb="FF000000"/>
      <name val="游ゴシック"/>
      <family val="3"/>
      <charset val="128"/>
    </font>
    <font>
      <sz val="12"/>
      <color rgb="FFFFFFFF"/>
      <name val="游ゴシック"/>
      <family val="3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</font>
    <font>
      <sz val="10"/>
      <color rgb="FF000000"/>
      <name val="+mn-ea"/>
      <charset val="1"/>
    </font>
    <font>
      <sz val="10"/>
      <color rgb="FF000000"/>
      <name val="+mn-e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0" xfId="0" applyFill="1" applyBorder="1">
      <alignment vertical="center"/>
    </xf>
    <xf numFmtId="0" fontId="8" fillId="2" borderId="0" xfId="0" applyFont="1" applyFill="1">
      <alignment vertical="center"/>
    </xf>
    <xf numFmtId="0" fontId="8" fillId="5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10" fillId="6" borderId="0" xfId="0" applyFont="1" applyFill="1">
      <alignment vertical="center"/>
    </xf>
    <xf numFmtId="0" fontId="8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/>
    <xf numFmtId="0" fontId="0" fillId="3" borderId="0" xfId="0" applyFill="1" applyBorder="1">
      <alignment vertical="center"/>
    </xf>
    <xf numFmtId="0" fontId="0" fillId="5" borderId="0" xfId="0" applyFill="1" applyBorder="1" applyAlignment="1"/>
    <xf numFmtId="0" fontId="0" fillId="0" borderId="0" xfId="0" applyFill="1" applyAlignment="1"/>
    <xf numFmtId="0" fontId="0" fillId="0" borderId="1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Border="1" applyAlignment="1"/>
    <xf numFmtId="0" fontId="10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計算シート!$E$1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</c:f>
              <c:numCache>
                <c:formatCode>General</c:formatCode>
                <c:ptCount val="24"/>
                <c:pt idx="0">
                  <c:v>3468</c:v>
                </c:pt>
                <c:pt idx="1">
                  <c:v>3421</c:v>
                </c:pt>
                <c:pt idx="2">
                  <c:v>3867</c:v>
                </c:pt>
                <c:pt idx="3">
                  <c:v>3540</c:v>
                </c:pt>
                <c:pt idx="4">
                  <c:v>3491</c:v>
                </c:pt>
                <c:pt idx="5">
                  <c:v>3778</c:v>
                </c:pt>
                <c:pt idx="6">
                  <c:v>3852</c:v>
                </c:pt>
                <c:pt idx="7">
                  <c:v>3445</c:v>
                </c:pt>
                <c:pt idx="8">
                  <c:v>3530</c:v>
                </c:pt>
                <c:pt idx="9">
                  <c:v>3838</c:v>
                </c:pt>
                <c:pt idx="10">
                  <c:v>3769</c:v>
                </c:pt>
                <c:pt idx="11">
                  <c:v>4246</c:v>
                </c:pt>
                <c:pt idx="12">
                  <c:v>5316</c:v>
                </c:pt>
                <c:pt idx="13">
                  <c:v>5551</c:v>
                </c:pt>
                <c:pt idx="14">
                  <c:v>5662</c:v>
                </c:pt>
                <c:pt idx="15">
                  <c:v>5555.2163200000005</c:v>
                </c:pt>
                <c:pt idx="16">
                  <c:v>6157.6027000000004</c:v>
                </c:pt>
                <c:pt idx="17">
                  <c:v>5799.682065</c:v>
                </c:pt>
                <c:pt idx="18">
                  <c:v>5454.0162170000003</c:v>
                </c:pt>
                <c:pt idx="19">
                  <c:v>5636.7088670000003</c:v>
                </c:pt>
                <c:pt idx="20">
                  <c:v>4978.5078620000004</c:v>
                </c:pt>
                <c:pt idx="21">
                  <c:v>4557.0373529999997</c:v>
                </c:pt>
                <c:pt idx="22">
                  <c:v>4453.3120760000002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6E43-86DE-9EC7E563F606}"/>
            </c:ext>
          </c:extLst>
        </c:ser>
        <c:ser>
          <c:idx val="1"/>
          <c:order val="1"/>
          <c:tx>
            <c:v>最近年5年平均漁獲量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22"/>
            <c:marker>
              <c:symbol val="circle"/>
              <c:size val="12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30-FF44-87E0-81421F09C715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[0]!最近年5年平均漁獲量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4662.9524303333337</c:v>
                </c:pt>
                <c:pt idx="21">
                  <c:v>4662.9524303333337</c:v>
                </c:pt>
                <c:pt idx="22">
                  <c:v>4662.9524303333337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6E43-86DE-9EC7E56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[0]!漁獲量ベースBtarget</c:f>
              <c:numCache>
                <c:formatCode>General</c:formatCode>
                <c:ptCount val="24"/>
                <c:pt idx="0">
                  <c:v>615.76027000000011</c:v>
                </c:pt>
                <c:pt idx="1">
                  <c:v>615.76027000000011</c:v>
                </c:pt>
                <c:pt idx="2">
                  <c:v>615.76027000000011</c:v>
                </c:pt>
                <c:pt idx="3">
                  <c:v>615.76027000000011</c:v>
                </c:pt>
                <c:pt idx="4">
                  <c:v>615.76027000000011</c:v>
                </c:pt>
                <c:pt idx="5">
                  <c:v>615.76027000000011</c:v>
                </c:pt>
                <c:pt idx="6">
                  <c:v>615.76027000000011</c:v>
                </c:pt>
                <c:pt idx="7">
                  <c:v>615.76027000000011</c:v>
                </c:pt>
                <c:pt idx="8">
                  <c:v>615.76027000000011</c:v>
                </c:pt>
                <c:pt idx="9">
                  <c:v>615.76027000000011</c:v>
                </c:pt>
                <c:pt idx="10">
                  <c:v>615.76027000000011</c:v>
                </c:pt>
                <c:pt idx="11">
                  <c:v>615.76027000000011</c:v>
                </c:pt>
                <c:pt idx="12">
                  <c:v>615.76027000000011</c:v>
                </c:pt>
                <c:pt idx="13">
                  <c:v>615.76027000000011</c:v>
                </c:pt>
                <c:pt idx="14">
                  <c:v>615.76027000000011</c:v>
                </c:pt>
                <c:pt idx="15">
                  <c:v>615.76027000000011</c:v>
                </c:pt>
                <c:pt idx="16">
                  <c:v>615.76027000000011</c:v>
                </c:pt>
                <c:pt idx="17">
                  <c:v>615.76027000000011</c:v>
                </c:pt>
                <c:pt idx="18">
                  <c:v>615.76027000000011</c:v>
                </c:pt>
                <c:pt idx="19">
                  <c:v>615.76027000000011</c:v>
                </c:pt>
                <c:pt idx="20">
                  <c:v>615.76027000000011</c:v>
                </c:pt>
                <c:pt idx="21">
                  <c:v>615.76027000000011</c:v>
                </c:pt>
                <c:pt idx="22">
                  <c:v>615.76027000000011</c:v>
                </c:pt>
                <c:pt idx="23">
                  <c:v>615.76027000000011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0F48-A12E-473C3BF58C04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[0]!漁獲量ベースBlim</c:f>
              <c:numCache>
                <c:formatCode>General</c:formatCode>
                <c:ptCount val="24"/>
                <c:pt idx="0">
                  <c:v>3694.5616200000009</c:v>
                </c:pt>
                <c:pt idx="1">
                  <c:v>3694.5616200000009</c:v>
                </c:pt>
                <c:pt idx="2">
                  <c:v>3694.5616200000009</c:v>
                </c:pt>
                <c:pt idx="3">
                  <c:v>3694.5616200000009</c:v>
                </c:pt>
                <c:pt idx="4">
                  <c:v>3694.5616200000009</c:v>
                </c:pt>
                <c:pt idx="5">
                  <c:v>3694.5616200000009</c:v>
                </c:pt>
                <c:pt idx="6">
                  <c:v>3694.5616200000009</c:v>
                </c:pt>
                <c:pt idx="7">
                  <c:v>3694.5616200000009</c:v>
                </c:pt>
                <c:pt idx="8">
                  <c:v>3694.5616200000009</c:v>
                </c:pt>
                <c:pt idx="9">
                  <c:v>3694.5616200000009</c:v>
                </c:pt>
                <c:pt idx="10">
                  <c:v>3694.5616200000009</c:v>
                </c:pt>
                <c:pt idx="11">
                  <c:v>3694.5616200000009</c:v>
                </c:pt>
                <c:pt idx="12">
                  <c:v>3694.5616200000009</c:v>
                </c:pt>
                <c:pt idx="13">
                  <c:v>3694.5616200000009</c:v>
                </c:pt>
                <c:pt idx="14">
                  <c:v>3694.5616200000009</c:v>
                </c:pt>
                <c:pt idx="15">
                  <c:v>3694.5616200000009</c:v>
                </c:pt>
                <c:pt idx="16">
                  <c:v>3694.5616200000009</c:v>
                </c:pt>
                <c:pt idx="17">
                  <c:v>3694.5616200000009</c:v>
                </c:pt>
                <c:pt idx="18">
                  <c:v>3694.5616200000009</c:v>
                </c:pt>
                <c:pt idx="19">
                  <c:v>3694.5616200000009</c:v>
                </c:pt>
                <c:pt idx="20">
                  <c:v>3694.5616200000009</c:v>
                </c:pt>
                <c:pt idx="21">
                  <c:v>3694.5616200000009</c:v>
                </c:pt>
                <c:pt idx="22">
                  <c:v>3694.5616200000009</c:v>
                </c:pt>
                <c:pt idx="23">
                  <c:v>3694.5616200000009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F-0F48-A12E-473C3BF58C04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[0]!漁獲量ベースBban</c:f>
              <c:numCache>
                <c:formatCode>General</c:formatCode>
                <c:ptCount val="24"/>
                <c:pt idx="0">
                  <c:v>6157.6027000000004</c:v>
                </c:pt>
                <c:pt idx="1">
                  <c:v>6157.6027000000004</c:v>
                </c:pt>
                <c:pt idx="2">
                  <c:v>6157.6027000000004</c:v>
                </c:pt>
                <c:pt idx="3">
                  <c:v>6157.6027000000004</c:v>
                </c:pt>
                <c:pt idx="4">
                  <c:v>6157.6027000000004</c:v>
                </c:pt>
                <c:pt idx="5">
                  <c:v>6157.6027000000004</c:v>
                </c:pt>
                <c:pt idx="6">
                  <c:v>6157.6027000000004</c:v>
                </c:pt>
                <c:pt idx="7">
                  <c:v>6157.6027000000004</c:v>
                </c:pt>
                <c:pt idx="8">
                  <c:v>6157.6027000000004</c:v>
                </c:pt>
                <c:pt idx="9">
                  <c:v>6157.6027000000004</c:v>
                </c:pt>
                <c:pt idx="10">
                  <c:v>6157.6027000000004</c:v>
                </c:pt>
                <c:pt idx="11">
                  <c:v>6157.6027000000004</c:v>
                </c:pt>
                <c:pt idx="12">
                  <c:v>6157.6027000000004</c:v>
                </c:pt>
                <c:pt idx="13">
                  <c:v>6157.6027000000004</c:v>
                </c:pt>
                <c:pt idx="14">
                  <c:v>6157.6027000000004</c:v>
                </c:pt>
                <c:pt idx="15">
                  <c:v>6157.6027000000004</c:v>
                </c:pt>
                <c:pt idx="16">
                  <c:v>6157.6027000000004</c:v>
                </c:pt>
                <c:pt idx="17">
                  <c:v>6157.6027000000004</c:v>
                </c:pt>
                <c:pt idx="18">
                  <c:v>6157.6027000000004</c:v>
                </c:pt>
                <c:pt idx="19">
                  <c:v>6157.6027000000004</c:v>
                </c:pt>
                <c:pt idx="20">
                  <c:v>6157.6027000000004</c:v>
                </c:pt>
                <c:pt idx="21">
                  <c:v>6157.6027000000004</c:v>
                </c:pt>
                <c:pt idx="22">
                  <c:v>6157.6027000000004</c:v>
                </c:pt>
                <c:pt idx="23">
                  <c:v>6157.6027000000004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F-0F48-A12E-473C3BF58C04}"/>
            </c:ext>
          </c:extLst>
        </c:ser>
        <c:ser>
          <c:idx val="6"/>
          <c:order val="5"/>
          <c:tx>
            <c:v>20%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[0]!漁獲量ベースH20</c:f>
              <c:numCache>
                <c:formatCode>General</c:formatCode>
                <c:ptCount val="24"/>
                <c:pt idx="0">
                  <c:v>1231.5205400000002</c:v>
                </c:pt>
                <c:pt idx="1">
                  <c:v>1231.5205400000002</c:v>
                </c:pt>
                <c:pt idx="2">
                  <c:v>1231.5205400000002</c:v>
                </c:pt>
                <c:pt idx="3">
                  <c:v>1231.5205400000002</c:v>
                </c:pt>
                <c:pt idx="4">
                  <c:v>1231.5205400000002</c:v>
                </c:pt>
                <c:pt idx="5">
                  <c:v>1231.5205400000002</c:v>
                </c:pt>
                <c:pt idx="6">
                  <c:v>1231.5205400000002</c:v>
                </c:pt>
                <c:pt idx="7">
                  <c:v>1231.5205400000002</c:v>
                </c:pt>
                <c:pt idx="8">
                  <c:v>1231.5205400000002</c:v>
                </c:pt>
                <c:pt idx="9">
                  <c:v>1231.5205400000002</c:v>
                </c:pt>
                <c:pt idx="10">
                  <c:v>1231.5205400000002</c:v>
                </c:pt>
                <c:pt idx="11">
                  <c:v>1231.5205400000002</c:v>
                </c:pt>
                <c:pt idx="12">
                  <c:v>1231.5205400000002</c:v>
                </c:pt>
                <c:pt idx="13">
                  <c:v>1231.5205400000002</c:v>
                </c:pt>
                <c:pt idx="14">
                  <c:v>1231.5205400000002</c:v>
                </c:pt>
                <c:pt idx="15">
                  <c:v>1231.5205400000002</c:v>
                </c:pt>
                <c:pt idx="16">
                  <c:v>1231.5205400000002</c:v>
                </c:pt>
                <c:pt idx="17">
                  <c:v>1231.5205400000002</c:v>
                </c:pt>
                <c:pt idx="18">
                  <c:v>1231.5205400000002</c:v>
                </c:pt>
                <c:pt idx="19">
                  <c:v>1231.5205400000002</c:v>
                </c:pt>
                <c:pt idx="20">
                  <c:v>1231.5205400000002</c:v>
                </c:pt>
                <c:pt idx="21">
                  <c:v>1231.5205400000002</c:v>
                </c:pt>
                <c:pt idx="22">
                  <c:v>1231.5205400000002</c:v>
                </c:pt>
                <c:pt idx="23">
                  <c:v>1231.5205400000002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DD4E-B6FE-676868876E62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[0]!漁獲量ベースH60</c:f>
              <c:numCache>
                <c:formatCode>General</c:formatCode>
                <c:ptCount val="24"/>
                <c:pt idx="0">
                  <c:v>3694.5616199999999</c:v>
                </c:pt>
                <c:pt idx="1">
                  <c:v>3694.5616199999999</c:v>
                </c:pt>
                <c:pt idx="2">
                  <c:v>3694.5616199999999</c:v>
                </c:pt>
                <c:pt idx="3">
                  <c:v>3694.5616199999999</c:v>
                </c:pt>
                <c:pt idx="4">
                  <c:v>3694.5616199999999</c:v>
                </c:pt>
                <c:pt idx="5">
                  <c:v>3694.5616199999999</c:v>
                </c:pt>
                <c:pt idx="6">
                  <c:v>3694.5616199999999</c:v>
                </c:pt>
                <c:pt idx="7">
                  <c:v>3694.5616199999999</c:v>
                </c:pt>
                <c:pt idx="8">
                  <c:v>3694.5616199999999</c:v>
                </c:pt>
                <c:pt idx="9">
                  <c:v>3694.5616199999999</c:v>
                </c:pt>
                <c:pt idx="10">
                  <c:v>3694.5616199999999</c:v>
                </c:pt>
                <c:pt idx="11">
                  <c:v>3694.5616199999999</c:v>
                </c:pt>
                <c:pt idx="12">
                  <c:v>3694.5616199999999</c:v>
                </c:pt>
                <c:pt idx="13">
                  <c:v>3694.5616199999999</c:v>
                </c:pt>
                <c:pt idx="14">
                  <c:v>3694.5616199999999</c:v>
                </c:pt>
                <c:pt idx="15">
                  <c:v>3694.5616199999999</c:v>
                </c:pt>
                <c:pt idx="16">
                  <c:v>3694.5616199999999</c:v>
                </c:pt>
                <c:pt idx="17">
                  <c:v>3694.5616199999999</c:v>
                </c:pt>
                <c:pt idx="18">
                  <c:v>3694.5616199999999</c:v>
                </c:pt>
                <c:pt idx="19">
                  <c:v>3694.5616199999999</c:v>
                </c:pt>
                <c:pt idx="20">
                  <c:v>3694.5616199999999</c:v>
                </c:pt>
                <c:pt idx="21">
                  <c:v>3694.5616199999999</c:v>
                </c:pt>
                <c:pt idx="22">
                  <c:v>3694.5616199999999</c:v>
                </c:pt>
                <c:pt idx="23">
                  <c:v>3694.5616199999999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E-DD4E-B6FE-676868876E62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B9F-774E-A93F-EA3205A6B18C}"/>
              </c:ext>
            </c:extLst>
          </c:dPt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[0]!漁獲量ベースH80</c:f>
              <c:numCache>
                <c:formatCode>General</c:formatCode>
                <c:ptCount val="24"/>
                <c:pt idx="0">
                  <c:v>4926.0821600000008</c:v>
                </c:pt>
                <c:pt idx="1">
                  <c:v>4926.0821600000008</c:v>
                </c:pt>
                <c:pt idx="2">
                  <c:v>4926.0821600000008</c:v>
                </c:pt>
                <c:pt idx="3">
                  <c:v>4926.0821600000008</c:v>
                </c:pt>
                <c:pt idx="4">
                  <c:v>4926.0821600000008</c:v>
                </c:pt>
                <c:pt idx="5">
                  <c:v>4926.0821600000008</c:v>
                </c:pt>
                <c:pt idx="6">
                  <c:v>4926.0821600000008</c:v>
                </c:pt>
                <c:pt idx="7">
                  <c:v>4926.0821600000008</c:v>
                </c:pt>
                <c:pt idx="8">
                  <c:v>4926.0821600000008</c:v>
                </c:pt>
                <c:pt idx="9">
                  <c:v>4926.0821600000008</c:v>
                </c:pt>
                <c:pt idx="10">
                  <c:v>4926.0821600000008</c:v>
                </c:pt>
                <c:pt idx="11">
                  <c:v>4926.0821600000008</c:v>
                </c:pt>
                <c:pt idx="12">
                  <c:v>4926.0821600000008</c:v>
                </c:pt>
                <c:pt idx="13">
                  <c:v>4926.0821600000008</c:v>
                </c:pt>
                <c:pt idx="14">
                  <c:v>4926.0821600000008</c:v>
                </c:pt>
                <c:pt idx="15">
                  <c:v>4926.0821600000008</c:v>
                </c:pt>
                <c:pt idx="16">
                  <c:v>4926.0821600000008</c:v>
                </c:pt>
                <c:pt idx="17">
                  <c:v>4926.0821600000008</c:v>
                </c:pt>
                <c:pt idx="18">
                  <c:v>4926.0821600000008</c:v>
                </c:pt>
                <c:pt idx="19">
                  <c:v>4926.0821600000008</c:v>
                </c:pt>
                <c:pt idx="20">
                  <c:v>4926.0821600000008</c:v>
                </c:pt>
                <c:pt idx="21">
                  <c:v>4926.0821600000008</c:v>
                </c:pt>
                <c:pt idx="22">
                  <c:v>4926.0821600000008</c:v>
                </c:pt>
                <c:pt idx="23">
                  <c:v>4926.0821600000008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E-DD4E-B6FE-676868876E62}"/>
            </c:ext>
          </c:extLst>
        </c:ser>
        <c:ser>
          <c:idx val="7"/>
          <c:order val="8"/>
          <c:tx>
            <c:v>40%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[0]!漁獲量ベースH40</c:f>
              <c:numCache>
                <c:formatCode>General</c:formatCode>
                <c:ptCount val="24"/>
                <c:pt idx="0">
                  <c:v>2463.0410800000004</c:v>
                </c:pt>
                <c:pt idx="1">
                  <c:v>2463.0410800000004</c:v>
                </c:pt>
                <c:pt idx="2">
                  <c:v>2463.0410800000004</c:v>
                </c:pt>
                <c:pt idx="3">
                  <c:v>2463.0410800000004</c:v>
                </c:pt>
                <c:pt idx="4">
                  <c:v>2463.0410800000004</c:v>
                </c:pt>
                <c:pt idx="5">
                  <c:v>2463.0410800000004</c:v>
                </c:pt>
                <c:pt idx="6">
                  <c:v>2463.0410800000004</c:v>
                </c:pt>
                <c:pt idx="7">
                  <c:v>2463.0410800000004</c:v>
                </c:pt>
                <c:pt idx="8">
                  <c:v>2463.0410800000004</c:v>
                </c:pt>
                <c:pt idx="9">
                  <c:v>2463.0410800000004</c:v>
                </c:pt>
                <c:pt idx="10">
                  <c:v>2463.0410800000004</c:v>
                </c:pt>
                <c:pt idx="11">
                  <c:v>2463.0410800000004</c:v>
                </c:pt>
                <c:pt idx="12">
                  <c:v>2463.0410800000004</c:v>
                </c:pt>
                <c:pt idx="13">
                  <c:v>2463.0410800000004</c:v>
                </c:pt>
                <c:pt idx="14">
                  <c:v>2463.0410800000004</c:v>
                </c:pt>
                <c:pt idx="15">
                  <c:v>2463.0410800000004</c:v>
                </c:pt>
                <c:pt idx="16">
                  <c:v>2463.0410800000004</c:v>
                </c:pt>
                <c:pt idx="17">
                  <c:v>2463.0410800000004</c:v>
                </c:pt>
                <c:pt idx="18">
                  <c:v>2463.0410800000004</c:v>
                </c:pt>
                <c:pt idx="19">
                  <c:v>2463.0410800000004</c:v>
                </c:pt>
                <c:pt idx="20">
                  <c:v>2463.0410800000004</c:v>
                </c:pt>
                <c:pt idx="21">
                  <c:v>2463.0410800000004</c:v>
                </c:pt>
                <c:pt idx="22">
                  <c:v>2463.0410800000004</c:v>
                </c:pt>
                <c:pt idx="23">
                  <c:v>2463.0410800000004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3-7B4B-8E6B-C6092F88AB16}"/>
            </c:ext>
          </c:extLst>
        </c:ser>
        <c:ser>
          <c:idx val="2"/>
          <c:order val="9"/>
          <c:tx>
            <c:v>ABC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E9-5E4B-A7C6-D6116651C6EA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[0]!ダミーABC</c:f>
              <c:numCache>
                <c:formatCode>General</c:formatCode>
                <c:ptCount val="24"/>
                <c:pt idx="23">
                  <c:v>818.13097142382799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9F-774E-A93F-EA3205A6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0B42-A882-E52DF2871F1E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9-0B42-A882-E52DF2871F1E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計算シート!$W$2:$W$26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9-0B42-A882-E52DF2871F1E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計算シート!$X$2:$X$26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59-0B42-A882-E52DF2871F1E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計算シート!$Y$2:$Y$26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59-0B42-A882-E52DF2871F1E}"/>
            </c:ext>
          </c:extLst>
        </c:ser>
        <c:ser>
          <c:idx val="5"/>
          <c:order val="5"/>
          <c:tx>
            <c:v>Currentα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計算シート!$Z$2</c:f>
              <c:numCache>
                <c:formatCode>General</c:formatCode>
                <c:ptCount val="1"/>
                <c:pt idx="0">
                  <c:v>0.75726750450030389</c:v>
                </c:pt>
              </c:numCache>
            </c:numRef>
          </c:xVal>
          <c:yVal>
            <c:numRef>
              <c:f>計算シート!$AA$2</c:f>
              <c:numCache>
                <c:formatCode>General</c:formatCode>
                <c:ptCount val="1"/>
                <c:pt idx="0">
                  <c:v>0.17545342433728053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E-744D-9EA1-668B394B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</a:t>
                </a:r>
                <a:r>
                  <a:rPr lang="en-US" altLang="ja-JP" sz="1200" b="0" i="0" baseline="0">
                    <a:effectLst/>
                  </a:rPr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</a:t>
            </a:r>
            <a:r>
              <a:rPr lang="ja-JP" altLang="en-US" sz="1400" b="0" i="0" baseline="0">
                <a:effectLst/>
              </a:rPr>
              <a:t>トレンド</a:t>
            </a:r>
            <a:r>
              <a:rPr lang="ja-JP" altLang="ja-JP" sz="1400" b="0" i="0" baseline="0">
                <a:effectLst/>
              </a:rPr>
              <a:t>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'Hokke-DS'!$D$1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</c:f>
              <c:numCache>
                <c:formatCode>General</c:formatCode>
                <c:ptCount val="27"/>
                <c:pt idx="0">
                  <c:v>21526.791000000001</c:v>
                </c:pt>
                <c:pt idx="1">
                  <c:v>20620.996999999999</c:v>
                </c:pt>
                <c:pt idx="2">
                  <c:v>17134.637999999999</c:v>
                </c:pt>
                <c:pt idx="3">
                  <c:v>22794.772000000001</c:v>
                </c:pt>
                <c:pt idx="4">
                  <c:v>21952.199000000001</c:v>
                </c:pt>
                <c:pt idx="5">
                  <c:v>20369.585999999999</c:v>
                </c:pt>
                <c:pt idx="6">
                  <c:v>16619.55271</c:v>
                </c:pt>
                <c:pt idx="7">
                  <c:v>14621.114219999999</c:v>
                </c:pt>
                <c:pt idx="8">
                  <c:v>16429.542099999999</c:v>
                </c:pt>
                <c:pt idx="9">
                  <c:v>17430.865699999998</c:v>
                </c:pt>
                <c:pt idx="10">
                  <c:v>14615.285400000001</c:v>
                </c:pt>
                <c:pt idx="11">
                  <c:v>10819.927100000001</c:v>
                </c:pt>
                <c:pt idx="12">
                  <c:v>7033.7034899999999</c:v>
                </c:pt>
                <c:pt idx="13">
                  <c:v>8170.7879999999996</c:v>
                </c:pt>
                <c:pt idx="14">
                  <c:v>6822.2574000000004</c:v>
                </c:pt>
                <c:pt idx="15">
                  <c:v>12243</c:v>
                </c:pt>
                <c:pt idx="16">
                  <c:v>10729</c:v>
                </c:pt>
                <c:pt idx="17">
                  <c:v>7038</c:v>
                </c:pt>
                <c:pt idx="18">
                  <c:v>4460</c:v>
                </c:pt>
                <c:pt idx="19">
                  <c:v>2789</c:v>
                </c:pt>
                <c:pt idx="20">
                  <c:v>2295</c:v>
                </c:pt>
                <c:pt idx="21">
                  <c:v>1272</c:v>
                </c:pt>
                <c:pt idx="22">
                  <c:v>1250</c:v>
                </c:pt>
                <c:pt idx="23">
                  <c:v>1380</c:v>
                </c:pt>
                <c:pt idx="24">
                  <c:v>665</c:v>
                </c:pt>
                <c:pt idx="25">
                  <c:v>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D440-B2D7-630C9690B0AB}"/>
            </c:ext>
          </c:extLst>
        </c:ser>
        <c:ser>
          <c:idx val="1"/>
          <c:order val="1"/>
          <c:tx>
            <c:v>catch-hat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[0]!catch_hat_dummy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2425.3333333333335</c:v>
                </c:pt>
                <c:pt idx="24">
                  <c:v>2425.3333333333335</c:v>
                </c:pt>
                <c:pt idx="25">
                  <c:v>2425.3333333333335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8-D440-B2D7-630C9690B0AB}"/>
            </c:ext>
          </c:extLst>
        </c:ser>
        <c:ser>
          <c:idx val="2"/>
          <c:order val="2"/>
          <c:tx>
            <c:v>ABC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91-824E-B943-0ECC1511B1CB}"/>
              </c:ext>
            </c:extLst>
          </c:dPt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[0]!ABC_dummy</c:f>
              <c:numCache>
                <c:formatCode>General</c:formatCode>
                <c:ptCount val="27"/>
                <c:pt idx="26">
                  <c:v>2394.4932933037385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8-D440-B2D7-630C9690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17216"/>
        <c:axId val="1266518848"/>
      </c:scatterChart>
      <c:scatterChart>
        <c:scatterStyle val="lineMarker"/>
        <c:varyColors val="0"/>
        <c:ser>
          <c:idx val="3"/>
          <c:order val="3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[0]!Btarget_Catch</c:f>
              <c:numCache>
                <c:formatCode>General</c:formatCode>
                <c:ptCount val="27"/>
                <c:pt idx="0">
                  <c:v>2279.4772000000003</c:v>
                </c:pt>
                <c:pt idx="1">
                  <c:v>2279.4772000000003</c:v>
                </c:pt>
                <c:pt idx="2">
                  <c:v>2279.4772000000003</c:v>
                </c:pt>
                <c:pt idx="3">
                  <c:v>2279.4772000000003</c:v>
                </c:pt>
                <c:pt idx="4">
                  <c:v>2279.4772000000003</c:v>
                </c:pt>
                <c:pt idx="5">
                  <c:v>2279.4772000000003</c:v>
                </c:pt>
                <c:pt idx="6">
                  <c:v>2279.4772000000003</c:v>
                </c:pt>
                <c:pt idx="7">
                  <c:v>2279.4772000000003</c:v>
                </c:pt>
                <c:pt idx="8">
                  <c:v>2279.4772000000003</c:v>
                </c:pt>
                <c:pt idx="9">
                  <c:v>2279.4772000000003</c:v>
                </c:pt>
                <c:pt idx="10">
                  <c:v>2279.4772000000003</c:v>
                </c:pt>
                <c:pt idx="11">
                  <c:v>2279.4772000000003</c:v>
                </c:pt>
                <c:pt idx="12">
                  <c:v>2279.4772000000003</c:v>
                </c:pt>
                <c:pt idx="13">
                  <c:v>2279.4772000000003</c:v>
                </c:pt>
                <c:pt idx="14">
                  <c:v>2279.4772000000003</c:v>
                </c:pt>
                <c:pt idx="15">
                  <c:v>2279.4772000000003</c:v>
                </c:pt>
                <c:pt idx="16">
                  <c:v>2279.4772000000003</c:v>
                </c:pt>
                <c:pt idx="17">
                  <c:v>2279.4772000000003</c:v>
                </c:pt>
                <c:pt idx="18">
                  <c:v>2279.4772000000003</c:v>
                </c:pt>
                <c:pt idx="19">
                  <c:v>2279.4772000000003</c:v>
                </c:pt>
                <c:pt idx="20">
                  <c:v>2279.4772000000003</c:v>
                </c:pt>
                <c:pt idx="21">
                  <c:v>2279.4772000000003</c:v>
                </c:pt>
                <c:pt idx="22">
                  <c:v>2279.4772000000003</c:v>
                </c:pt>
                <c:pt idx="23">
                  <c:v>2279.4772000000003</c:v>
                </c:pt>
                <c:pt idx="24">
                  <c:v>2279.4772000000003</c:v>
                </c:pt>
                <c:pt idx="25">
                  <c:v>2279.4772000000003</c:v>
                </c:pt>
                <c:pt idx="26">
                  <c:v>2279.4772000000003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9340-B894-403F1EA05ED9}"/>
            </c:ext>
          </c:extLst>
        </c:ser>
        <c:ser>
          <c:idx val="4"/>
          <c:order val="4"/>
          <c:tx>
            <c:v>Blim-Catch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[0]!Blim_Catch</c:f>
              <c:numCache>
                <c:formatCode>General</c:formatCode>
                <c:ptCount val="27"/>
                <c:pt idx="0">
                  <c:v>13676.863200000003</c:v>
                </c:pt>
                <c:pt idx="1">
                  <c:v>13676.863200000003</c:v>
                </c:pt>
                <c:pt idx="2">
                  <c:v>13676.863200000003</c:v>
                </c:pt>
                <c:pt idx="3">
                  <c:v>13676.863200000003</c:v>
                </c:pt>
                <c:pt idx="4">
                  <c:v>13676.863200000003</c:v>
                </c:pt>
                <c:pt idx="5">
                  <c:v>13676.863200000003</c:v>
                </c:pt>
                <c:pt idx="6">
                  <c:v>13676.863200000003</c:v>
                </c:pt>
                <c:pt idx="7">
                  <c:v>13676.863200000003</c:v>
                </c:pt>
                <c:pt idx="8">
                  <c:v>13676.863200000003</c:v>
                </c:pt>
                <c:pt idx="9">
                  <c:v>13676.863200000003</c:v>
                </c:pt>
                <c:pt idx="10">
                  <c:v>13676.863200000003</c:v>
                </c:pt>
                <c:pt idx="11">
                  <c:v>13676.863200000003</c:v>
                </c:pt>
                <c:pt idx="12">
                  <c:v>13676.863200000003</c:v>
                </c:pt>
                <c:pt idx="13">
                  <c:v>13676.863200000003</c:v>
                </c:pt>
                <c:pt idx="14">
                  <c:v>13676.863200000003</c:v>
                </c:pt>
                <c:pt idx="15">
                  <c:v>13676.863200000003</c:v>
                </c:pt>
                <c:pt idx="16">
                  <c:v>13676.863200000003</c:v>
                </c:pt>
                <c:pt idx="17">
                  <c:v>13676.863200000003</c:v>
                </c:pt>
                <c:pt idx="18">
                  <c:v>13676.863200000003</c:v>
                </c:pt>
                <c:pt idx="19">
                  <c:v>13676.863200000003</c:v>
                </c:pt>
                <c:pt idx="20">
                  <c:v>13676.863200000003</c:v>
                </c:pt>
                <c:pt idx="21">
                  <c:v>13676.863200000003</c:v>
                </c:pt>
                <c:pt idx="22">
                  <c:v>13676.863200000003</c:v>
                </c:pt>
                <c:pt idx="23">
                  <c:v>13676.863200000003</c:v>
                </c:pt>
                <c:pt idx="24">
                  <c:v>13676.863200000003</c:v>
                </c:pt>
                <c:pt idx="25">
                  <c:v>13676.863200000003</c:v>
                </c:pt>
                <c:pt idx="26">
                  <c:v>13676.863200000003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D-9340-B894-403F1EA05ED9}"/>
            </c:ext>
          </c:extLst>
        </c:ser>
        <c:ser>
          <c:idx val="5"/>
          <c:order val="5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[0]!Bban_Catch</c:f>
              <c:numCache>
                <c:formatCode>General</c:formatCode>
                <c:ptCount val="27"/>
                <c:pt idx="0">
                  <c:v>22794.772000000001</c:v>
                </c:pt>
                <c:pt idx="1">
                  <c:v>22794.772000000001</c:v>
                </c:pt>
                <c:pt idx="2">
                  <c:v>22794.772000000001</c:v>
                </c:pt>
                <c:pt idx="3">
                  <c:v>22794.772000000001</c:v>
                </c:pt>
                <c:pt idx="4">
                  <c:v>22794.772000000001</c:v>
                </c:pt>
                <c:pt idx="5">
                  <c:v>22794.772000000001</c:v>
                </c:pt>
                <c:pt idx="6">
                  <c:v>22794.772000000001</c:v>
                </c:pt>
                <c:pt idx="7">
                  <c:v>22794.772000000001</c:v>
                </c:pt>
                <c:pt idx="8">
                  <c:v>22794.772000000001</c:v>
                </c:pt>
                <c:pt idx="9">
                  <c:v>22794.772000000001</c:v>
                </c:pt>
                <c:pt idx="10">
                  <c:v>22794.772000000001</c:v>
                </c:pt>
                <c:pt idx="11">
                  <c:v>22794.772000000001</c:v>
                </c:pt>
                <c:pt idx="12">
                  <c:v>22794.772000000001</c:v>
                </c:pt>
                <c:pt idx="13">
                  <c:v>22794.772000000001</c:v>
                </c:pt>
                <c:pt idx="14">
                  <c:v>22794.772000000001</c:v>
                </c:pt>
                <c:pt idx="15">
                  <c:v>22794.772000000001</c:v>
                </c:pt>
                <c:pt idx="16">
                  <c:v>22794.772000000001</c:v>
                </c:pt>
                <c:pt idx="17">
                  <c:v>22794.772000000001</c:v>
                </c:pt>
                <c:pt idx="18">
                  <c:v>22794.772000000001</c:v>
                </c:pt>
                <c:pt idx="19">
                  <c:v>22794.772000000001</c:v>
                </c:pt>
                <c:pt idx="20">
                  <c:v>22794.772000000001</c:v>
                </c:pt>
                <c:pt idx="21">
                  <c:v>22794.772000000001</c:v>
                </c:pt>
                <c:pt idx="22">
                  <c:v>22794.772000000001</c:v>
                </c:pt>
                <c:pt idx="23">
                  <c:v>22794.772000000001</c:v>
                </c:pt>
                <c:pt idx="24">
                  <c:v>22794.772000000001</c:v>
                </c:pt>
                <c:pt idx="25">
                  <c:v>22794.772000000001</c:v>
                </c:pt>
                <c:pt idx="26">
                  <c:v>22794.772000000001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D-9340-B894-403F1EA05ED9}"/>
            </c:ext>
          </c:extLst>
        </c:ser>
        <c:ser>
          <c:idx val="6"/>
          <c:order val="6"/>
          <c:tx>
            <c:v>20%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[0]!H20_Catch</c:f>
              <c:numCache>
                <c:formatCode>General</c:formatCode>
                <c:ptCount val="27"/>
                <c:pt idx="0">
                  <c:v>4558.9544000000005</c:v>
                </c:pt>
                <c:pt idx="1">
                  <c:v>4558.9544000000005</c:v>
                </c:pt>
                <c:pt idx="2">
                  <c:v>4558.9544000000005</c:v>
                </c:pt>
                <c:pt idx="3">
                  <c:v>4558.9544000000005</c:v>
                </c:pt>
                <c:pt idx="4">
                  <c:v>4558.9544000000005</c:v>
                </c:pt>
                <c:pt idx="5">
                  <c:v>4558.9544000000005</c:v>
                </c:pt>
                <c:pt idx="6">
                  <c:v>4558.9544000000005</c:v>
                </c:pt>
                <c:pt idx="7">
                  <c:v>4558.9544000000005</c:v>
                </c:pt>
                <c:pt idx="8">
                  <c:v>4558.9544000000005</c:v>
                </c:pt>
                <c:pt idx="9">
                  <c:v>4558.9544000000005</c:v>
                </c:pt>
                <c:pt idx="10">
                  <c:v>4558.9544000000005</c:v>
                </c:pt>
                <c:pt idx="11">
                  <c:v>4558.9544000000005</c:v>
                </c:pt>
                <c:pt idx="12">
                  <c:v>4558.9544000000005</c:v>
                </c:pt>
                <c:pt idx="13">
                  <c:v>4558.9544000000005</c:v>
                </c:pt>
                <c:pt idx="14">
                  <c:v>4558.9544000000005</c:v>
                </c:pt>
                <c:pt idx="15">
                  <c:v>4558.9544000000005</c:v>
                </c:pt>
                <c:pt idx="16">
                  <c:v>4558.9544000000005</c:v>
                </c:pt>
                <c:pt idx="17">
                  <c:v>4558.9544000000005</c:v>
                </c:pt>
                <c:pt idx="18">
                  <c:v>4558.9544000000005</c:v>
                </c:pt>
                <c:pt idx="19">
                  <c:v>4558.9544000000005</c:v>
                </c:pt>
                <c:pt idx="20">
                  <c:v>4558.9544000000005</c:v>
                </c:pt>
                <c:pt idx="21">
                  <c:v>4558.9544000000005</c:v>
                </c:pt>
                <c:pt idx="22">
                  <c:v>4558.9544000000005</c:v>
                </c:pt>
                <c:pt idx="23">
                  <c:v>4558.9544000000005</c:v>
                </c:pt>
                <c:pt idx="24">
                  <c:v>4558.9544000000005</c:v>
                </c:pt>
                <c:pt idx="25">
                  <c:v>4558.9544000000005</c:v>
                </c:pt>
                <c:pt idx="26">
                  <c:v>4558.9544000000005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7-674C-B74B-B9578A6D1DD7}"/>
            </c:ext>
          </c:extLst>
        </c:ser>
        <c:ser>
          <c:idx val="7"/>
          <c:order val="7"/>
          <c:tx>
            <c:v>40%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[0]!H40_Catch</c:f>
              <c:numCache>
                <c:formatCode>General</c:formatCode>
                <c:ptCount val="27"/>
                <c:pt idx="0">
                  <c:v>9117.9088000000011</c:v>
                </c:pt>
                <c:pt idx="1">
                  <c:v>9117.9088000000011</c:v>
                </c:pt>
                <c:pt idx="2">
                  <c:v>9117.9088000000011</c:v>
                </c:pt>
                <c:pt idx="3">
                  <c:v>9117.9088000000011</c:v>
                </c:pt>
                <c:pt idx="4">
                  <c:v>9117.9088000000011</c:v>
                </c:pt>
                <c:pt idx="5">
                  <c:v>9117.9088000000011</c:v>
                </c:pt>
                <c:pt idx="6">
                  <c:v>9117.9088000000011</c:v>
                </c:pt>
                <c:pt idx="7">
                  <c:v>9117.9088000000011</c:v>
                </c:pt>
                <c:pt idx="8">
                  <c:v>9117.9088000000011</c:v>
                </c:pt>
                <c:pt idx="9">
                  <c:v>9117.9088000000011</c:v>
                </c:pt>
                <c:pt idx="10">
                  <c:v>9117.9088000000011</c:v>
                </c:pt>
                <c:pt idx="11">
                  <c:v>9117.9088000000011</c:v>
                </c:pt>
                <c:pt idx="12">
                  <c:v>9117.9088000000011</c:v>
                </c:pt>
                <c:pt idx="13">
                  <c:v>9117.9088000000011</c:v>
                </c:pt>
                <c:pt idx="14">
                  <c:v>9117.9088000000011</c:v>
                </c:pt>
                <c:pt idx="15">
                  <c:v>9117.9088000000011</c:v>
                </c:pt>
                <c:pt idx="16">
                  <c:v>9117.9088000000011</c:v>
                </c:pt>
                <c:pt idx="17">
                  <c:v>9117.9088000000011</c:v>
                </c:pt>
                <c:pt idx="18">
                  <c:v>9117.9088000000011</c:v>
                </c:pt>
                <c:pt idx="19">
                  <c:v>9117.9088000000011</c:v>
                </c:pt>
                <c:pt idx="20">
                  <c:v>9117.9088000000011</c:v>
                </c:pt>
                <c:pt idx="21">
                  <c:v>9117.9088000000011</c:v>
                </c:pt>
                <c:pt idx="22">
                  <c:v>9117.9088000000011</c:v>
                </c:pt>
                <c:pt idx="23">
                  <c:v>9117.9088000000011</c:v>
                </c:pt>
                <c:pt idx="24">
                  <c:v>9117.9088000000011</c:v>
                </c:pt>
                <c:pt idx="25">
                  <c:v>9117.9088000000011</c:v>
                </c:pt>
                <c:pt idx="26">
                  <c:v>9117.9088000000011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7-674C-B74B-B9578A6D1DD7}"/>
            </c:ext>
          </c:extLst>
        </c:ser>
        <c:ser>
          <c:idx val="8"/>
          <c:order val="8"/>
          <c:tx>
            <c:v>60%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[0]!H60_Catch</c:f>
              <c:numCache>
                <c:formatCode>General</c:formatCode>
                <c:ptCount val="27"/>
                <c:pt idx="0">
                  <c:v>13676.8632</c:v>
                </c:pt>
                <c:pt idx="1">
                  <c:v>13676.8632</c:v>
                </c:pt>
                <c:pt idx="2">
                  <c:v>13676.8632</c:v>
                </c:pt>
                <c:pt idx="3">
                  <c:v>13676.8632</c:v>
                </c:pt>
                <c:pt idx="4">
                  <c:v>13676.8632</c:v>
                </c:pt>
                <c:pt idx="5">
                  <c:v>13676.8632</c:v>
                </c:pt>
                <c:pt idx="6">
                  <c:v>13676.8632</c:v>
                </c:pt>
                <c:pt idx="7">
                  <c:v>13676.8632</c:v>
                </c:pt>
                <c:pt idx="8">
                  <c:v>13676.8632</c:v>
                </c:pt>
                <c:pt idx="9">
                  <c:v>13676.8632</c:v>
                </c:pt>
                <c:pt idx="10">
                  <c:v>13676.8632</c:v>
                </c:pt>
                <c:pt idx="11">
                  <c:v>13676.8632</c:v>
                </c:pt>
                <c:pt idx="12">
                  <c:v>13676.8632</c:v>
                </c:pt>
                <c:pt idx="13">
                  <c:v>13676.8632</c:v>
                </c:pt>
                <c:pt idx="14">
                  <c:v>13676.8632</c:v>
                </c:pt>
                <c:pt idx="15">
                  <c:v>13676.8632</c:v>
                </c:pt>
                <c:pt idx="16">
                  <c:v>13676.8632</c:v>
                </c:pt>
                <c:pt idx="17">
                  <c:v>13676.8632</c:v>
                </c:pt>
                <c:pt idx="18">
                  <c:v>13676.8632</c:v>
                </c:pt>
                <c:pt idx="19">
                  <c:v>13676.8632</c:v>
                </c:pt>
                <c:pt idx="20">
                  <c:v>13676.8632</c:v>
                </c:pt>
                <c:pt idx="21">
                  <c:v>13676.8632</c:v>
                </c:pt>
                <c:pt idx="22">
                  <c:v>13676.8632</c:v>
                </c:pt>
                <c:pt idx="23">
                  <c:v>13676.8632</c:v>
                </c:pt>
                <c:pt idx="24">
                  <c:v>13676.8632</c:v>
                </c:pt>
                <c:pt idx="25">
                  <c:v>13676.8632</c:v>
                </c:pt>
                <c:pt idx="26">
                  <c:v>13676.8632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7-674C-B74B-B9578A6D1DD7}"/>
            </c:ext>
          </c:extLst>
        </c:ser>
        <c:ser>
          <c:idx val="9"/>
          <c:order val="9"/>
          <c:tx>
            <c:v>80%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[0]!H80_Catch</c:f>
              <c:numCache>
                <c:formatCode>General</c:formatCode>
                <c:ptCount val="27"/>
                <c:pt idx="0">
                  <c:v>18235.817600000002</c:v>
                </c:pt>
                <c:pt idx="1">
                  <c:v>18235.817600000002</c:v>
                </c:pt>
                <c:pt idx="2">
                  <c:v>18235.817600000002</c:v>
                </c:pt>
                <c:pt idx="3">
                  <c:v>18235.817600000002</c:v>
                </c:pt>
                <c:pt idx="4">
                  <c:v>18235.817600000002</c:v>
                </c:pt>
                <c:pt idx="5">
                  <c:v>18235.817600000002</c:v>
                </c:pt>
                <c:pt idx="6">
                  <c:v>18235.817600000002</c:v>
                </c:pt>
                <c:pt idx="7">
                  <c:v>18235.817600000002</c:v>
                </c:pt>
                <c:pt idx="8">
                  <c:v>18235.817600000002</c:v>
                </c:pt>
                <c:pt idx="9">
                  <c:v>18235.817600000002</c:v>
                </c:pt>
                <c:pt idx="10">
                  <c:v>18235.817600000002</c:v>
                </c:pt>
                <c:pt idx="11">
                  <c:v>18235.817600000002</c:v>
                </c:pt>
                <c:pt idx="12">
                  <c:v>18235.817600000002</c:v>
                </c:pt>
                <c:pt idx="13">
                  <c:v>18235.817600000002</c:v>
                </c:pt>
                <c:pt idx="14">
                  <c:v>18235.817600000002</c:v>
                </c:pt>
                <c:pt idx="15">
                  <c:v>18235.817600000002</c:v>
                </c:pt>
                <c:pt idx="16">
                  <c:v>18235.817600000002</c:v>
                </c:pt>
                <c:pt idx="17">
                  <c:v>18235.817600000002</c:v>
                </c:pt>
                <c:pt idx="18">
                  <c:v>18235.817600000002</c:v>
                </c:pt>
                <c:pt idx="19">
                  <c:v>18235.817600000002</c:v>
                </c:pt>
                <c:pt idx="20">
                  <c:v>18235.817600000002</c:v>
                </c:pt>
                <c:pt idx="21">
                  <c:v>18235.817600000002</c:v>
                </c:pt>
                <c:pt idx="22">
                  <c:v>18235.817600000002</c:v>
                </c:pt>
                <c:pt idx="23">
                  <c:v>18235.817600000002</c:v>
                </c:pt>
                <c:pt idx="24">
                  <c:v>18235.817600000002</c:v>
                </c:pt>
                <c:pt idx="25">
                  <c:v>18235.817600000002</c:v>
                </c:pt>
                <c:pt idx="26">
                  <c:v>18235.817600000002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7-674C-B74B-B9578A6D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65679"/>
        <c:axId val="1880959775"/>
      </c:scatterChart>
      <c:valAx>
        <c:axId val="1266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8848"/>
        <c:crosses val="autoZero"/>
        <c:crossBetween val="midCat"/>
      </c:valAx>
      <c:valAx>
        <c:axId val="1266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7216"/>
        <c:crosses val="autoZero"/>
        <c:crossBetween val="midCat"/>
      </c:valAx>
      <c:valAx>
        <c:axId val="1880959775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59565679"/>
        <c:crosses val="max"/>
        <c:crossBetween val="midCat"/>
      </c:valAx>
      <c:valAx>
        <c:axId val="18595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9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C-9C4B-99B7-D9A4E42C84AC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C-9C4B-99B7-D9A4E42C84AC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'Hokke-DS'!$V$2:$V$26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9C-9C4B-99B7-D9A4E42C84AC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'Hokke-DS'!$W$2:$W$26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C-9C4B-99B7-D9A4E42C84AC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'Hokke-DS'!$X$2:$X$26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9C-9C4B-99B7-D9A4E42C84AC}"/>
            </c:ext>
          </c:extLst>
        </c:ser>
        <c:ser>
          <c:idx val="5"/>
          <c:order val="5"/>
          <c:tx>
            <c:v>Currentα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'Hokke-DS'!$Y$2</c:f>
              <c:numCache>
                <c:formatCode>General</c:formatCode>
                <c:ptCount val="1"/>
                <c:pt idx="0">
                  <c:v>0.10639866603330507</c:v>
                </c:pt>
              </c:numCache>
            </c:numRef>
          </c:xVal>
          <c:yVal>
            <c:numRef>
              <c:f>'Hokke-DS'!$Z$2</c:f>
              <c:numCache>
                <c:formatCode>General</c:formatCode>
                <c:ptCount val="1"/>
                <c:pt idx="0">
                  <c:v>0.98728420559527419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6-B041-886F-7930F372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3999"/>
        <c:axId val="1599794223"/>
      </c:scatterChart>
      <c:valAx>
        <c:axId val="159621399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漁獲量水準</a:t>
                </a:r>
                <a:r>
                  <a:rPr lang="en-US" altLang="ja-JP" sz="1200"/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794223"/>
        <c:crosses val="autoZero"/>
        <c:crossBetween val="midCat"/>
      </c:valAx>
      <c:valAx>
        <c:axId val="15997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2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NAtest!$D$1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NAtest!$D:$D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#N/A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D-3045-B10C-0163BF2C4A53}"/>
            </c:ext>
          </c:extLst>
        </c:ser>
        <c:ser>
          <c:idx val="1"/>
          <c:order val="1"/>
          <c:tx>
            <c:v>最近年3年平均漁獲量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NAtest!$G:$G</c:f>
              <c:numCache>
                <c:formatCode>General</c:formatCode>
                <c:ptCount val="104857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NAtest!$J:$J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D-3045-B10C-0163BF2C4A53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NAtest!$L:$L</c:f>
              <c:numCache>
                <c:formatCode>General</c:formatCode>
                <c:ptCount val="1048576"/>
                <c:pt idx="0">
                  <c:v>0</c:v>
                </c:pt>
                <c:pt idx="1">
                  <c:v>6.0000000000000009</c:v>
                </c:pt>
                <c:pt idx="2">
                  <c:v>6.0000000000000009</c:v>
                </c:pt>
                <c:pt idx="3">
                  <c:v>6.0000000000000009</c:v>
                </c:pt>
                <c:pt idx="4">
                  <c:v>6.0000000000000009</c:v>
                </c:pt>
                <c:pt idx="5">
                  <c:v>6.0000000000000009</c:v>
                </c:pt>
                <c:pt idx="6">
                  <c:v>6.0000000000000009</c:v>
                </c:pt>
                <c:pt idx="7">
                  <c:v>6.0000000000000009</c:v>
                </c:pt>
                <c:pt idx="8">
                  <c:v>6.0000000000000009</c:v>
                </c:pt>
                <c:pt idx="9">
                  <c:v>6.0000000000000009</c:v>
                </c:pt>
                <c:pt idx="10">
                  <c:v>6.0000000000000009</c:v>
                </c:pt>
                <c:pt idx="11">
                  <c:v>6.0000000000000009</c:v>
                </c:pt>
                <c:pt idx="12">
                  <c:v>6.0000000000000009</c:v>
                </c:pt>
                <c:pt idx="13">
                  <c:v>6.0000000000000009</c:v>
                </c:pt>
                <c:pt idx="14">
                  <c:v>6.0000000000000009</c:v>
                </c:pt>
                <c:pt idx="15">
                  <c:v>6.0000000000000009</c:v>
                </c:pt>
                <c:pt idx="16">
                  <c:v>6.0000000000000009</c:v>
                </c:pt>
                <c:pt idx="17">
                  <c:v>6.0000000000000009</c:v>
                </c:pt>
                <c:pt idx="18">
                  <c:v>6.0000000000000009</c:v>
                </c:pt>
                <c:pt idx="19">
                  <c:v>6.0000000000000009</c:v>
                </c:pt>
                <c:pt idx="20">
                  <c:v>6.0000000000000009</c:v>
                </c:pt>
                <c:pt idx="21">
                  <c:v>6.0000000000000009</c:v>
                </c:pt>
                <c:pt idx="22">
                  <c:v>6.0000000000000009</c:v>
                </c:pt>
                <c:pt idx="23">
                  <c:v>6.0000000000000009</c:v>
                </c:pt>
                <c:pt idx="24">
                  <c:v>6.0000000000000009</c:v>
                </c:pt>
                <c:pt idx="25">
                  <c:v>6.0000000000000009</c:v>
                </c:pt>
                <c:pt idx="26">
                  <c:v>6.0000000000000009</c:v>
                </c:pt>
                <c:pt idx="27">
                  <c:v>6.0000000000000009</c:v>
                </c:pt>
                <c:pt idx="28">
                  <c:v>6.0000000000000009</c:v>
                </c:pt>
                <c:pt idx="29">
                  <c:v>6.0000000000000009</c:v>
                </c:pt>
                <c:pt idx="30">
                  <c:v>6.0000000000000009</c:v>
                </c:pt>
                <c:pt idx="31">
                  <c:v>6.0000000000000009</c:v>
                </c:pt>
                <c:pt idx="32">
                  <c:v>6.0000000000000009</c:v>
                </c:pt>
                <c:pt idx="33">
                  <c:v>6.0000000000000009</c:v>
                </c:pt>
                <c:pt idx="34">
                  <c:v>6.0000000000000009</c:v>
                </c:pt>
                <c:pt idx="35">
                  <c:v>6.0000000000000009</c:v>
                </c:pt>
                <c:pt idx="36">
                  <c:v>6.0000000000000009</c:v>
                </c:pt>
                <c:pt idx="37">
                  <c:v>6.0000000000000009</c:v>
                </c:pt>
                <c:pt idx="38">
                  <c:v>6.0000000000000009</c:v>
                </c:pt>
                <c:pt idx="39">
                  <c:v>6.0000000000000009</c:v>
                </c:pt>
                <c:pt idx="40">
                  <c:v>6.0000000000000009</c:v>
                </c:pt>
                <c:pt idx="41">
                  <c:v>6.0000000000000009</c:v>
                </c:pt>
                <c:pt idx="42">
                  <c:v>6.0000000000000009</c:v>
                </c:pt>
                <c:pt idx="43">
                  <c:v>6.0000000000000009</c:v>
                </c:pt>
                <c:pt idx="44">
                  <c:v>6.0000000000000009</c:v>
                </c:pt>
                <c:pt idx="45">
                  <c:v>6.0000000000000009</c:v>
                </c:pt>
                <c:pt idx="46">
                  <c:v>6.0000000000000009</c:v>
                </c:pt>
                <c:pt idx="47">
                  <c:v>6.0000000000000009</c:v>
                </c:pt>
                <c:pt idx="48">
                  <c:v>6.0000000000000009</c:v>
                </c:pt>
                <c:pt idx="49">
                  <c:v>6.0000000000000009</c:v>
                </c:pt>
                <c:pt idx="50">
                  <c:v>6.0000000000000009</c:v>
                </c:pt>
                <c:pt idx="51">
                  <c:v>6.0000000000000009</c:v>
                </c:pt>
                <c:pt idx="52">
                  <c:v>6.0000000000000009</c:v>
                </c:pt>
                <c:pt idx="53">
                  <c:v>6.0000000000000009</c:v>
                </c:pt>
                <c:pt idx="54">
                  <c:v>6.0000000000000009</c:v>
                </c:pt>
                <c:pt idx="55">
                  <c:v>6.0000000000000009</c:v>
                </c:pt>
                <c:pt idx="56">
                  <c:v>6.0000000000000009</c:v>
                </c:pt>
                <c:pt idx="57">
                  <c:v>6.0000000000000009</c:v>
                </c:pt>
                <c:pt idx="58">
                  <c:v>6.0000000000000009</c:v>
                </c:pt>
                <c:pt idx="59">
                  <c:v>6.0000000000000009</c:v>
                </c:pt>
                <c:pt idx="60">
                  <c:v>6.0000000000000009</c:v>
                </c:pt>
                <c:pt idx="61">
                  <c:v>6.0000000000000009</c:v>
                </c:pt>
                <c:pt idx="62">
                  <c:v>6.0000000000000009</c:v>
                </c:pt>
                <c:pt idx="63">
                  <c:v>6.0000000000000009</c:v>
                </c:pt>
                <c:pt idx="64">
                  <c:v>6.0000000000000009</c:v>
                </c:pt>
                <c:pt idx="65">
                  <c:v>6.0000000000000009</c:v>
                </c:pt>
                <c:pt idx="66">
                  <c:v>6.0000000000000009</c:v>
                </c:pt>
                <c:pt idx="67">
                  <c:v>6.0000000000000009</c:v>
                </c:pt>
                <c:pt idx="68">
                  <c:v>6.0000000000000009</c:v>
                </c:pt>
                <c:pt idx="69">
                  <c:v>6.0000000000000009</c:v>
                </c:pt>
                <c:pt idx="70">
                  <c:v>6.0000000000000009</c:v>
                </c:pt>
                <c:pt idx="71">
                  <c:v>6.0000000000000009</c:v>
                </c:pt>
                <c:pt idx="72">
                  <c:v>6.0000000000000009</c:v>
                </c:pt>
                <c:pt idx="73">
                  <c:v>6.0000000000000009</c:v>
                </c:pt>
                <c:pt idx="74">
                  <c:v>6.0000000000000009</c:v>
                </c:pt>
                <c:pt idx="75">
                  <c:v>6.0000000000000009</c:v>
                </c:pt>
                <c:pt idx="76">
                  <c:v>6.0000000000000009</c:v>
                </c:pt>
                <c:pt idx="77">
                  <c:v>6.0000000000000009</c:v>
                </c:pt>
                <c:pt idx="78">
                  <c:v>6.0000000000000009</c:v>
                </c:pt>
                <c:pt idx="79">
                  <c:v>6.0000000000000009</c:v>
                </c:pt>
                <c:pt idx="80">
                  <c:v>6.0000000000000009</c:v>
                </c:pt>
                <c:pt idx="81">
                  <c:v>6.0000000000000009</c:v>
                </c:pt>
                <c:pt idx="82">
                  <c:v>6.0000000000000009</c:v>
                </c:pt>
                <c:pt idx="83">
                  <c:v>6.0000000000000009</c:v>
                </c:pt>
                <c:pt idx="84">
                  <c:v>6.0000000000000009</c:v>
                </c:pt>
                <c:pt idx="85">
                  <c:v>6.0000000000000009</c:v>
                </c:pt>
                <c:pt idx="86">
                  <c:v>6.0000000000000009</c:v>
                </c:pt>
                <c:pt idx="87">
                  <c:v>6.0000000000000009</c:v>
                </c:pt>
                <c:pt idx="88">
                  <c:v>6.0000000000000009</c:v>
                </c:pt>
                <c:pt idx="89">
                  <c:v>6.0000000000000009</c:v>
                </c:pt>
                <c:pt idx="90">
                  <c:v>6.0000000000000009</c:v>
                </c:pt>
                <c:pt idx="91">
                  <c:v>6.0000000000000009</c:v>
                </c:pt>
                <c:pt idx="92">
                  <c:v>6.0000000000000009</c:v>
                </c:pt>
                <c:pt idx="93">
                  <c:v>6.0000000000000009</c:v>
                </c:pt>
                <c:pt idx="94">
                  <c:v>6.0000000000000009</c:v>
                </c:pt>
                <c:pt idx="95">
                  <c:v>6.0000000000000009</c:v>
                </c:pt>
                <c:pt idx="96">
                  <c:v>6.0000000000000009</c:v>
                </c:pt>
                <c:pt idx="97">
                  <c:v>6.0000000000000009</c:v>
                </c:pt>
                <c:pt idx="98">
                  <c:v>6.0000000000000009</c:v>
                </c:pt>
                <c:pt idx="99">
                  <c:v>6.0000000000000009</c:v>
                </c:pt>
                <c:pt idx="100">
                  <c:v>6.0000000000000009</c:v>
                </c:pt>
                <c:pt idx="101">
                  <c:v>6.0000000000000009</c:v>
                </c:pt>
                <c:pt idx="102">
                  <c:v>6.0000000000000009</c:v>
                </c:pt>
                <c:pt idx="103">
                  <c:v>6.0000000000000009</c:v>
                </c:pt>
                <c:pt idx="104">
                  <c:v>6.0000000000000009</c:v>
                </c:pt>
                <c:pt idx="105">
                  <c:v>6.0000000000000009</c:v>
                </c:pt>
                <c:pt idx="106">
                  <c:v>6.0000000000000009</c:v>
                </c:pt>
                <c:pt idx="107">
                  <c:v>6.0000000000000009</c:v>
                </c:pt>
                <c:pt idx="108">
                  <c:v>6.0000000000000009</c:v>
                </c:pt>
                <c:pt idx="109">
                  <c:v>6.0000000000000009</c:v>
                </c:pt>
                <c:pt idx="110">
                  <c:v>6.0000000000000009</c:v>
                </c:pt>
                <c:pt idx="111">
                  <c:v>6.0000000000000009</c:v>
                </c:pt>
                <c:pt idx="112">
                  <c:v>6.0000000000000009</c:v>
                </c:pt>
                <c:pt idx="113">
                  <c:v>6.0000000000000009</c:v>
                </c:pt>
                <c:pt idx="114">
                  <c:v>6.0000000000000009</c:v>
                </c:pt>
                <c:pt idx="115">
                  <c:v>6.0000000000000009</c:v>
                </c:pt>
                <c:pt idx="116">
                  <c:v>6.0000000000000009</c:v>
                </c:pt>
                <c:pt idx="117">
                  <c:v>6.0000000000000009</c:v>
                </c:pt>
                <c:pt idx="118">
                  <c:v>6.0000000000000009</c:v>
                </c:pt>
                <c:pt idx="119">
                  <c:v>6.0000000000000009</c:v>
                </c:pt>
                <c:pt idx="120">
                  <c:v>6.0000000000000009</c:v>
                </c:pt>
                <c:pt idx="121">
                  <c:v>6.0000000000000009</c:v>
                </c:pt>
                <c:pt idx="122">
                  <c:v>6.0000000000000009</c:v>
                </c:pt>
                <c:pt idx="123">
                  <c:v>6.0000000000000009</c:v>
                </c:pt>
                <c:pt idx="124">
                  <c:v>6.0000000000000009</c:v>
                </c:pt>
                <c:pt idx="125">
                  <c:v>6.0000000000000009</c:v>
                </c:pt>
                <c:pt idx="126">
                  <c:v>6.0000000000000009</c:v>
                </c:pt>
                <c:pt idx="127">
                  <c:v>6.0000000000000009</c:v>
                </c:pt>
                <c:pt idx="128">
                  <c:v>6.0000000000000009</c:v>
                </c:pt>
                <c:pt idx="129">
                  <c:v>6.0000000000000009</c:v>
                </c:pt>
                <c:pt idx="130">
                  <c:v>6.0000000000000009</c:v>
                </c:pt>
                <c:pt idx="131">
                  <c:v>6.0000000000000009</c:v>
                </c:pt>
                <c:pt idx="132">
                  <c:v>6.0000000000000009</c:v>
                </c:pt>
                <c:pt idx="133">
                  <c:v>6.0000000000000009</c:v>
                </c:pt>
                <c:pt idx="134">
                  <c:v>6.0000000000000009</c:v>
                </c:pt>
                <c:pt idx="135">
                  <c:v>6.0000000000000009</c:v>
                </c:pt>
                <c:pt idx="136">
                  <c:v>6.0000000000000009</c:v>
                </c:pt>
                <c:pt idx="137">
                  <c:v>6.0000000000000009</c:v>
                </c:pt>
                <c:pt idx="138">
                  <c:v>6.0000000000000009</c:v>
                </c:pt>
                <c:pt idx="139">
                  <c:v>6.0000000000000009</c:v>
                </c:pt>
                <c:pt idx="140">
                  <c:v>6.0000000000000009</c:v>
                </c:pt>
                <c:pt idx="141">
                  <c:v>6.0000000000000009</c:v>
                </c:pt>
                <c:pt idx="142">
                  <c:v>6.0000000000000009</c:v>
                </c:pt>
                <c:pt idx="143">
                  <c:v>6.0000000000000009</c:v>
                </c:pt>
                <c:pt idx="144">
                  <c:v>6.0000000000000009</c:v>
                </c:pt>
                <c:pt idx="145">
                  <c:v>6.0000000000000009</c:v>
                </c:pt>
                <c:pt idx="146">
                  <c:v>6.0000000000000009</c:v>
                </c:pt>
                <c:pt idx="147">
                  <c:v>6.0000000000000009</c:v>
                </c:pt>
                <c:pt idx="148">
                  <c:v>6.0000000000000009</c:v>
                </c:pt>
                <c:pt idx="149">
                  <c:v>6.0000000000000009</c:v>
                </c:pt>
                <c:pt idx="150">
                  <c:v>6.0000000000000009</c:v>
                </c:pt>
                <c:pt idx="151">
                  <c:v>6.0000000000000009</c:v>
                </c:pt>
                <c:pt idx="152">
                  <c:v>6.0000000000000009</c:v>
                </c:pt>
                <c:pt idx="153">
                  <c:v>6.0000000000000009</c:v>
                </c:pt>
                <c:pt idx="154">
                  <c:v>6.0000000000000009</c:v>
                </c:pt>
                <c:pt idx="155">
                  <c:v>6.0000000000000009</c:v>
                </c:pt>
                <c:pt idx="156">
                  <c:v>6.0000000000000009</c:v>
                </c:pt>
                <c:pt idx="157">
                  <c:v>6.0000000000000009</c:v>
                </c:pt>
                <c:pt idx="158">
                  <c:v>6.0000000000000009</c:v>
                </c:pt>
                <c:pt idx="159">
                  <c:v>6.0000000000000009</c:v>
                </c:pt>
                <c:pt idx="160">
                  <c:v>6.0000000000000009</c:v>
                </c:pt>
                <c:pt idx="161">
                  <c:v>6.0000000000000009</c:v>
                </c:pt>
                <c:pt idx="162">
                  <c:v>6.0000000000000009</c:v>
                </c:pt>
                <c:pt idx="163">
                  <c:v>6.0000000000000009</c:v>
                </c:pt>
                <c:pt idx="164">
                  <c:v>6.0000000000000009</c:v>
                </c:pt>
                <c:pt idx="165">
                  <c:v>6.0000000000000009</c:v>
                </c:pt>
                <c:pt idx="166">
                  <c:v>6.0000000000000009</c:v>
                </c:pt>
                <c:pt idx="167">
                  <c:v>6.0000000000000009</c:v>
                </c:pt>
                <c:pt idx="168">
                  <c:v>6.0000000000000009</c:v>
                </c:pt>
                <c:pt idx="169">
                  <c:v>6.0000000000000009</c:v>
                </c:pt>
                <c:pt idx="170">
                  <c:v>6.0000000000000009</c:v>
                </c:pt>
                <c:pt idx="171">
                  <c:v>6.0000000000000009</c:v>
                </c:pt>
                <c:pt idx="172">
                  <c:v>6.0000000000000009</c:v>
                </c:pt>
                <c:pt idx="173">
                  <c:v>6.0000000000000009</c:v>
                </c:pt>
                <c:pt idx="174">
                  <c:v>6.0000000000000009</c:v>
                </c:pt>
                <c:pt idx="175">
                  <c:v>6.0000000000000009</c:v>
                </c:pt>
                <c:pt idx="176">
                  <c:v>6.0000000000000009</c:v>
                </c:pt>
                <c:pt idx="177">
                  <c:v>6.0000000000000009</c:v>
                </c:pt>
                <c:pt idx="178">
                  <c:v>6.0000000000000009</c:v>
                </c:pt>
                <c:pt idx="179">
                  <c:v>6.0000000000000009</c:v>
                </c:pt>
                <c:pt idx="180">
                  <c:v>6.0000000000000009</c:v>
                </c:pt>
                <c:pt idx="181">
                  <c:v>6.0000000000000009</c:v>
                </c:pt>
                <c:pt idx="182">
                  <c:v>6.0000000000000009</c:v>
                </c:pt>
                <c:pt idx="183">
                  <c:v>6.0000000000000009</c:v>
                </c:pt>
                <c:pt idx="184">
                  <c:v>6.0000000000000009</c:v>
                </c:pt>
                <c:pt idx="185">
                  <c:v>6.0000000000000009</c:v>
                </c:pt>
                <c:pt idx="186">
                  <c:v>6.0000000000000009</c:v>
                </c:pt>
                <c:pt idx="187">
                  <c:v>6.0000000000000009</c:v>
                </c:pt>
                <c:pt idx="188">
                  <c:v>6.0000000000000009</c:v>
                </c:pt>
                <c:pt idx="189">
                  <c:v>6.0000000000000009</c:v>
                </c:pt>
                <c:pt idx="190">
                  <c:v>6.0000000000000009</c:v>
                </c:pt>
                <c:pt idx="191">
                  <c:v>6.0000000000000009</c:v>
                </c:pt>
                <c:pt idx="192">
                  <c:v>6.0000000000000009</c:v>
                </c:pt>
                <c:pt idx="193">
                  <c:v>6.0000000000000009</c:v>
                </c:pt>
                <c:pt idx="194">
                  <c:v>6.0000000000000009</c:v>
                </c:pt>
                <c:pt idx="195">
                  <c:v>6.0000000000000009</c:v>
                </c:pt>
                <c:pt idx="196">
                  <c:v>6.0000000000000009</c:v>
                </c:pt>
                <c:pt idx="197">
                  <c:v>6.0000000000000009</c:v>
                </c:pt>
                <c:pt idx="198">
                  <c:v>6.0000000000000009</c:v>
                </c:pt>
                <c:pt idx="199">
                  <c:v>6.0000000000000009</c:v>
                </c:pt>
                <c:pt idx="200">
                  <c:v>6.0000000000000009</c:v>
                </c:pt>
                <c:pt idx="201">
                  <c:v>6.0000000000000009</c:v>
                </c:pt>
                <c:pt idx="202">
                  <c:v>6.0000000000000009</c:v>
                </c:pt>
                <c:pt idx="203">
                  <c:v>6.0000000000000009</c:v>
                </c:pt>
                <c:pt idx="204">
                  <c:v>6.0000000000000009</c:v>
                </c:pt>
                <c:pt idx="205">
                  <c:v>6.0000000000000009</c:v>
                </c:pt>
                <c:pt idx="206">
                  <c:v>6.0000000000000009</c:v>
                </c:pt>
                <c:pt idx="207">
                  <c:v>6.0000000000000009</c:v>
                </c:pt>
                <c:pt idx="208">
                  <c:v>6.0000000000000009</c:v>
                </c:pt>
                <c:pt idx="209">
                  <c:v>6.0000000000000009</c:v>
                </c:pt>
                <c:pt idx="210">
                  <c:v>6.0000000000000009</c:v>
                </c:pt>
                <c:pt idx="211">
                  <c:v>6.0000000000000009</c:v>
                </c:pt>
                <c:pt idx="212">
                  <c:v>6.0000000000000009</c:v>
                </c:pt>
                <c:pt idx="213">
                  <c:v>6.0000000000000009</c:v>
                </c:pt>
                <c:pt idx="214">
                  <c:v>6.0000000000000009</c:v>
                </c:pt>
                <c:pt idx="215">
                  <c:v>6.0000000000000009</c:v>
                </c:pt>
                <c:pt idx="216">
                  <c:v>6.0000000000000009</c:v>
                </c:pt>
                <c:pt idx="217">
                  <c:v>6.0000000000000009</c:v>
                </c:pt>
                <c:pt idx="218">
                  <c:v>6.0000000000000009</c:v>
                </c:pt>
                <c:pt idx="219">
                  <c:v>6.0000000000000009</c:v>
                </c:pt>
                <c:pt idx="220">
                  <c:v>6.0000000000000009</c:v>
                </c:pt>
                <c:pt idx="221">
                  <c:v>6.0000000000000009</c:v>
                </c:pt>
                <c:pt idx="222">
                  <c:v>6.0000000000000009</c:v>
                </c:pt>
                <c:pt idx="223">
                  <c:v>6.0000000000000009</c:v>
                </c:pt>
                <c:pt idx="224">
                  <c:v>6.0000000000000009</c:v>
                </c:pt>
                <c:pt idx="225">
                  <c:v>6.0000000000000009</c:v>
                </c:pt>
                <c:pt idx="226">
                  <c:v>6.0000000000000009</c:v>
                </c:pt>
                <c:pt idx="227">
                  <c:v>6.0000000000000009</c:v>
                </c:pt>
                <c:pt idx="228">
                  <c:v>6.0000000000000009</c:v>
                </c:pt>
                <c:pt idx="229">
                  <c:v>6.0000000000000009</c:v>
                </c:pt>
                <c:pt idx="230">
                  <c:v>6.0000000000000009</c:v>
                </c:pt>
                <c:pt idx="231">
                  <c:v>6.0000000000000009</c:v>
                </c:pt>
                <c:pt idx="232">
                  <c:v>6.0000000000000009</c:v>
                </c:pt>
                <c:pt idx="233">
                  <c:v>6.0000000000000009</c:v>
                </c:pt>
                <c:pt idx="234">
                  <c:v>6.0000000000000009</c:v>
                </c:pt>
                <c:pt idx="235">
                  <c:v>6.0000000000000009</c:v>
                </c:pt>
                <c:pt idx="236">
                  <c:v>6.0000000000000009</c:v>
                </c:pt>
                <c:pt idx="237">
                  <c:v>6.0000000000000009</c:v>
                </c:pt>
                <c:pt idx="238">
                  <c:v>6.0000000000000009</c:v>
                </c:pt>
                <c:pt idx="239">
                  <c:v>6.0000000000000009</c:v>
                </c:pt>
                <c:pt idx="240">
                  <c:v>6.0000000000000009</c:v>
                </c:pt>
                <c:pt idx="241">
                  <c:v>6.0000000000000009</c:v>
                </c:pt>
                <c:pt idx="242">
                  <c:v>6.0000000000000009</c:v>
                </c:pt>
                <c:pt idx="243">
                  <c:v>6.0000000000000009</c:v>
                </c:pt>
                <c:pt idx="244">
                  <c:v>6.0000000000000009</c:v>
                </c:pt>
                <c:pt idx="245">
                  <c:v>6.0000000000000009</c:v>
                </c:pt>
                <c:pt idx="246">
                  <c:v>6.0000000000000009</c:v>
                </c:pt>
                <c:pt idx="247">
                  <c:v>6.0000000000000009</c:v>
                </c:pt>
                <c:pt idx="248">
                  <c:v>6.0000000000000009</c:v>
                </c:pt>
                <c:pt idx="249">
                  <c:v>6.0000000000000009</c:v>
                </c:pt>
                <c:pt idx="250">
                  <c:v>6.0000000000000009</c:v>
                </c:pt>
                <c:pt idx="251">
                  <c:v>6.0000000000000009</c:v>
                </c:pt>
                <c:pt idx="252">
                  <c:v>6.0000000000000009</c:v>
                </c:pt>
                <c:pt idx="253">
                  <c:v>6.0000000000000009</c:v>
                </c:pt>
                <c:pt idx="254">
                  <c:v>6.0000000000000009</c:v>
                </c:pt>
                <c:pt idx="255">
                  <c:v>6.0000000000000009</c:v>
                </c:pt>
                <c:pt idx="256">
                  <c:v>6.0000000000000009</c:v>
                </c:pt>
                <c:pt idx="257">
                  <c:v>6.0000000000000009</c:v>
                </c:pt>
                <c:pt idx="258">
                  <c:v>6.0000000000000009</c:v>
                </c:pt>
                <c:pt idx="259">
                  <c:v>6.0000000000000009</c:v>
                </c:pt>
                <c:pt idx="260">
                  <c:v>6.0000000000000009</c:v>
                </c:pt>
                <c:pt idx="261">
                  <c:v>6.0000000000000009</c:v>
                </c:pt>
                <c:pt idx="262">
                  <c:v>6.0000000000000009</c:v>
                </c:pt>
                <c:pt idx="263">
                  <c:v>6.0000000000000009</c:v>
                </c:pt>
                <c:pt idx="264">
                  <c:v>6.0000000000000009</c:v>
                </c:pt>
                <c:pt idx="265">
                  <c:v>6.0000000000000009</c:v>
                </c:pt>
                <c:pt idx="266">
                  <c:v>6.0000000000000009</c:v>
                </c:pt>
                <c:pt idx="267">
                  <c:v>6.0000000000000009</c:v>
                </c:pt>
                <c:pt idx="268">
                  <c:v>6.0000000000000009</c:v>
                </c:pt>
                <c:pt idx="269">
                  <c:v>6.0000000000000009</c:v>
                </c:pt>
                <c:pt idx="270">
                  <c:v>6.0000000000000009</c:v>
                </c:pt>
                <c:pt idx="271">
                  <c:v>6.0000000000000009</c:v>
                </c:pt>
                <c:pt idx="272">
                  <c:v>6.0000000000000009</c:v>
                </c:pt>
                <c:pt idx="273">
                  <c:v>6.0000000000000009</c:v>
                </c:pt>
                <c:pt idx="274">
                  <c:v>6.0000000000000009</c:v>
                </c:pt>
                <c:pt idx="275">
                  <c:v>6.0000000000000009</c:v>
                </c:pt>
                <c:pt idx="276">
                  <c:v>6.0000000000000009</c:v>
                </c:pt>
                <c:pt idx="277">
                  <c:v>6.0000000000000009</c:v>
                </c:pt>
                <c:pt idx="278">
                  <c:v>6.0000000000000009</c:v>
                </c:pt>
                <c:pt idx="279">
                  <c:v>6.0000000000000009</c:v>
                </c:pt>
                <c:pt idx="280">
                  <c:v>6.0000000000000009</c:v>
                </c:pt>
                <c:pt idx="281">
                  <c:v>6.0000000000000009</c:v>
                </c:pt>
                <c:pt idx="282">
                  <c:v>6.0000000000000009</c:v>
                </c:pt>
                <c:pt idx="283">
                  <c:v>6.0000000000000009</c:v>
                </c:pt>
                <c:pt idx="284">
                  <c:v>6.0000000000000009</c:v>
                </c:pt>
                <c:pt idx="285">
                  <c:v>6.0000000000000009</c:v>
                </c:pt>
                <c:pt idx="286">
                  <c:v>6.0000000000000009</c:v>
                </c:pt>
                <c:pt idx="287">
                  <c:v>6.0000000000000009</c:v>
                </c:pt>
                <c:pt idx="288">
                  <c:v>6.0000000000000009</c:v>
                </c:pt>
                <c:pt idx="289">
                  <c:v>6.0000000000000009</c:v>
                </c:pt>
                <c:pt idx="290">
                  <c:v>6.0000000000000009</c:v>
                </c:pt>
                <c:pt idx="291">
                  <c:v>6.0000000000000009</c:v>
                </c:pt>
                <c:pt idx="292">
                  <c:v>6.0000000000000009</c:v>
                </c:pt>
                <c:pt idx="293">
                  <c:v>6.0000000000000009</c:v>
                </c:pt>
                <c:pt idx="294">
                  <c:v>6.0000000000000009</c:v>
                </c:pt>
                <c:pt idx="295">
                  <c:v>6.0000000000000009</c:v>
                </c:pt>
                <c:pt idx="296">
                  <c:v>6.0000000000000009</c:v>
                </c:pt>
                <c:pt idx="297">
                  <c:v>6.0000000000000009</c:v>
                </c:pt>
                <c:pt idx="298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D-3045-B10C-0163BF2C4A53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NAtest!$N:$N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D-3045-B10C-0163BF2C4A53}"/>
            </c:ext>
          </c:extLst>
        </c:ser>
        <c:ser>
          <c:idx val="6"/>
          <c:order val="5"/>
          <c:tx>
            <c:v>20%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NAtest!$O:$O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D-3045-B10C-0163BF2C4A53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NAtest!$Q:$Q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3D-3045-B10C-0163BF2C4A53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AE-EF4F-849D-B24BA30E2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NAtest!$R:$R</c:f>
              <c:numCache>
                <c:formatCode>General</c:formatCode>
                <c:ptCount val="104857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3D-3045-B10C-0163BF2C4A53}"/>
            </c:ext>
          </c:extLst>
        </c:ser>
        <c:ser>
          <c:idx val="7"/>
          <c:order val="8"/>
          <c:tx>
            <c:v>40%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AE-EF4F-849D-B24BA30E2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NAtest!$P:$P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3D-3045-B10C-0163BF2C4A53}"/>
            </c:ext>
          </c:extLst>
        </c:ser>
        <c:ser>
          <c:idx val="2"/>
          <c:order val="9"/>
          <c:tx>
            <c:v>ABC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DC-064B-B898-7810806E4CB1}"/>
              </c:ext>
            </c:extLst>
          </c:dPt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NAtest!$F:$F</c:f>
              <c:numCache>
                <c:formatCode>General</c:formatCode>
                <c:ptCount val="1048576"/>
                <c:pt idx="0">
                  <c:v>0</c:v>
                </c:pt>
                <c:pt idx="8">
                  <c:v>1.8520455517042946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NAtest!$U$2:$U$22</c:f>
              <c:numCache>
                <c:formatCode>General</c:formatCode>
                <c:ptCount val="21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D642-B9B4-2986C81BE247}"/>
            </c:ext>
          </c:extLst>
        </c:ser>
        <c:ser>
          <c:idx val="2"/>
          <c:order val="1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NAtest!$V$2:$V$22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7-D642-B9B4-2986C81BE247}"/>
            </c:ext>
          </c:extLst>
        </c:ser>
        <c:ser>
          <c:idx val="3"/>
          <c:order val="2"/>
          <c:tx>
            <c:v>Blim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NAtest!$W$2:$W$22</c:f>
              <c:numCache>
                <c:formatCode>General</c:formatCode>
                <c:ptCount val="21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7-D642-B9B4-2986C81BE247}"/>
            </c:ext>
          </c:extLst>
        </c:ser>
        <c:ser>
          <c:idx val="4"/>
          <c:order val="3"/>
          <c:tx>
            <c:v>Bban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NAtest!$X$2:$X$22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7-D642-B9B4-2986C81BE247}"/>
            </c:ext>
          </c:extLst>
        </c:ser>
        <c:ser>
          <c:idx val="1"/>
          <c:order val="4"/>
          <c:tx>
            <c:v>Currentα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3-0243-AEB7-DB309CF0977D}"/>
              </c:ext>
            </c:extLst>
          </c:dPt>
          <c:xVal>
            <c:numRef>
              <c:f>NAtest!$Y$2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NAtest!$Z$2</c:f>
              <c:numCache>
                <c:formatCode>General</c:formatCode>
                <c:ptCount val="1"/>
                <c:pt idx="0">
                  <c:v>0.74081822068171788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0243-AEB7-DB309CF0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</a:t>
                </a:r>
                <a:r>
                  <a:rPr lang="en-US" altLang="ja-JP" sz="1200" b="0" i="0" baseline="0">
                    <a:effectLst/>
                  </a:rPr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560831</xdr:colOff>
      <xdr:row>17</xdr:row>
      <xdr:rowOff>101937</xdr:rowOff>
    </xdr:from>
    <xdr:to>
      <xdr:col>14</xdr:col>
      <xdr:colOff>1447800</xdr:colOff>
      <xdr:row>32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49BB2F-1D79-7948-B9E9-27CFA5A8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40446</xdr:rowOff>
    </xdr:from>
    <xdr:to>
      <xdr:col>14</xdr:col>
      <xdr:colOff>1460499</xdr:colOff>
      <xdr:row>17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114CF9-B668-644C-93D3-6B7084C6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210378</xdr:rowOff>
    </xdr:from>
    <xdr:to>
      <xdr:col>12</xdr:col>
      <xdr:colOff>88900</xdr:colOff>
      <xdr:row>38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6A5841-CD3C-5A4F-954B-8B48777C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5</xdr:row>
      <xdr:rowOff>12741</xdr:rowOff>
    </xdr:from>
    <xdr:to>
      <xdr:col>12</xdr:col>
      <xdr:colOff>63500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3EF2F-B0A5-B741-B370-571CE90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637031</xdr:colOff>
      <xdr:row>20</xdr:row>
      <xdr:rowOff>25737</xdr:rowOff>
    </xdr:from>
    <xdr:to>
      <xdr:col>14</xdr:col>
      <xdr:colOff>12700</xdr:colOff>
      <xdr:row>35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247DCB-69D4-EA4C-87B7-3AA3EA8A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4</xdr:row>
      <xdr:rowOff>142046</xdr:rowOff>
    </xdr:from>
    <xdr:to>
      <xdr:col>14</xdr:col>
      <xdr:colOff>25399</xdr:colOff>
      <xdr:row>20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87B2CC-E455-594E-9746-E2A2508D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3EB1-D207-CA49-B0A4-79E1A0765FC7}">
  <dimension ref="A1:AA299"/>
  <sheetViews>
    <sheetView tabSelected="1" zoomScaleNormal="100" workbookViewId="0">
      <selection activeCell="C5" sqref="C5"/>
    </sheetView>
  </sheetViews>
  <sheetFormatPr baseColWidth="10" defaultColWidth="11.5703125" defaultRowHeight="20"/>
  <cols>
    <col min="1" max="1" width="25" customWidth="1"/>
    <col min="2" max="2" width="17.5703125" bestFit="1" customWidth="1"/>
    <col min="3" max="3" width="15.7109375" customWidth="1"/>
    <col min="4" max="4" width="11.5703125" style="22"/>
    <col min="5" max="5" width="12.5703125" style="22" bestFit="1" customWidth="1"/>
    <col min="6" max="6" width="15.7109375" style="22" bestFit="1" customWidth="1"/>
    <col min="7" max="7" width="11.5703125" style="22"/>
    <col min="8" max="8" width="11.5703125" style="4"/>
    <col min="9" max="9" width="16.5703125" style="4" bestFit="1" customWidth="1"/>
    <col min="10" max="10" width="13" style="4" bestFit="1" customWidth="1"/>
    <col min="11" max="11" width="13" style="4" customWidth="1"/>
    <col min="12" max="13" width="11.5703125" style="4"/>
    <col min="14" max="19" width="17" style="4" customWidth="1"/>
  </cols>
  <sheetData>
    <row r="1" spans="1:27">
      <c r="B1" t="s">
        <v>6</v>
      </c>
      <c r="D1" s="21" t="s">
        <v>9</v>
      </c>
      <c r="E1" s="21" t="s">
        <v>16</v>
      </c>
      <c r="F1" s="22" t="s">
        <v>40</v>
      </c>
      <c r="G1" s="19" t="s">
        <v>21</v>
      </c>
      <c r="H1" s="4" t="s">
        <v>20</v>
      </c>
      <c r="I1" s="4" t="s">
        <v>41</v>
      </c>
      <c r="J1" s="4" t="s">
        <v>22</v>
      </c>
      <c r="K1" s="4" t="s">
        <v>28</v>
      </c>
      <c r="L1" s="4" t="s">
        <v>23</v>
      </c>
      <c r="M1" s="4" t="s">
        <v>29</v>
      </c>
      <c r="N1" s="4" t="s">
        <v>24</v>
      </c>
      <c r="O1" s="20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4" t="s">
        <v>17</v>
      </c>
      <c r="U1" s="4" t="s">
        <v>18</v>
      </c>
      <c r="V1" s="4" t="s">
        <v>19</v>
      </c>
      <c r="W1" s="4" t="s">
        <v>25</v>
      </c>
      <c r="X1" s="4" t="s">
        <v>26</v>
      </c>
      <c r="Y1" s="4" t="s">
        <v>27</v>
      </c>
      <c r="Z1" s="4" t="s">
        <v>44</v>
      </c>
      <c r="AA1" s="4" t="s">
        <v>45</v>
      </c>
    </row>
    <row r="2" spans="1:27">
      <c r="C2" s="17" t="s">
        <v>12</v>
      </c>
      <c r="D2">
        <v>1995</v>
      </c>
      <c r="E2">
        <v>3468</v>
      </c>
      <c r="F2" s="25" t="s">
        <v>1</v>
      </c>
      <c r="G2" s="19"/>
      <c r="H2" s="4" t="e">
        <f t="shared" ref="H2:H65" si="0">IF(F2=1, $C$13,  #N/A)</f>
        <v>#N/A</v>
      </c>
      <c r="I2" s="4" t="e">
        <f>E2*F2</f>
        <v>#VALUE!</v>
      </c>
      <c r="J2" s="11">
        <f t="shared" ref="J2:J65" si="1">$C$16</f>
        <v>0.1</v>
      </c>
      <c r="K2" s="4">
        <f>J2*_xlfn.AGGREGATE(4,7,E:E)</f>
        <v>615.76027000000011</v>
      </c>
      <c r="L2" s="11">
        <f t="shared" ref="L2:L65" si="2">$C$17</f>
        <v>0.60000000000000009</v>
      </c>
      <c r="M2" s="4">
        <f>L2*_xlfn.AGGREGATE(4,7,E:E)</f>
        <v>3694.5616200000009</v>
      </c>
      <c r="N2" s="11">
        <f t="shared" ref="N2:N65" si="3">$C$18</f>
        <v>1</v>
      </c>
      <c r="O2" s="4">
        <f>N2*_xlfn.AGGREGATE(4,7,E:E)</f>
        <v>6157.6027000000004</v>
      </c>
      <c r="P2" s="4">
        <f>0.2*_xlfn.AGGREGATE(4,7,E:E)</f>
        <v>1231.5205400000002</v>
      </c>
      <c r="Q2" s="4">
        <f>0.4*_xlfn.AGGREGATE(4,7,E:E)</f>
        <v>2463.0410800000004</v>
      </c>
      <c r="R2" s="4">
        <f>0.6*_xlfn.AGGREGATE(4,7,E:E)</f>
        <v>3694.5616199999999</v>
      </c>
      <c r="S2" s="4">
        <f>0.8*_xlfn.AGGREGATE(4,7,E:E)</f>
        <v>4926.0821600000008</v>
      </c>
      <c r="T2" s="4">
        <v>0</v>
      </c>
      <c r="U2" s="4">
        <f>IF(T2&lt;$C$17,$C$20,IF(T2&gt;=$C$18,INF,$C$20+$C$21*($C$17-T2)/(T2-$C$18)))</f>
        <v>2</v>
      </c>
      <c r="V2" s="4">
        <f t="shared" ref="V2:V22" si="4">EXP(-U2*(T2-$C$16))</f>
        <v>1.2214027581601699</v>
      </c>
      <c r="W2" s="4">
        <f t="shared" ref="W2:W22" si="5">$C$16</f>
        <v>0.1</v>
      </c>
      <c r="X2" s="4">
        <f t="shared" ref="X2:X22" si="6">$C$17</f>
        <v>0.60000000000000009</v>
      </c>
      <c r="Y2" s="4">
        <f t="shared" ref="Y2:Y22" si="7">$C$18</f>
        <v>1</v>
      </c>
      <c r="Z2" s="4">
        <f>C9</f>
        <v>0.75726750450030389</v>
      </c>
      <c r="AA2" s="4">
        <f>C12</f>
        <v>0.17545342433728053</v>
      </c>
    </row>
    <row r="3" spans="1:27">
      <c r="A3" s="18"/>
      <c r="D3">
        <v>1996</v>
      </c>
      <c r="E3">
        <v>3421</v>
      </c>
      <c r="F3" s="25" t="s">
        <v>1</v>
      </c>
      <c r="G3" s="19"/>
      <c r="H3" s="4" t="e">
        <f t="shared" si="0"/>
        <v>#N/A</v>
      </c>
      <c r="I3" s="4" t="e">
        <f t="shared" ref="I3:I66" si="8">E3*F3</f>
        <v>#VALUE!</v>
      </c>
      <c r="J3" s="11">
        <f t="shared" si="1"/>
        <v>0.1</v>
      </c>
      <c r="K3" s="4">
        <f t="shared" ref="K3:K66" si="9">J3*_xlfn.AGGREGATE(4,7,E:E)</f>
        <v>615.76027000000011</v>
      </c>
      <c r="L3" s="11">
        <f t="shared" si="2"/>
        <v>0.60000000000000009</v>
      </c>
      <c r="M3" s="4">
        <f t="shared" ref="M3:M66" si="10">L3*_xlfn.AGGREGATE(4,7,E:E)</f>
        <v>3694.5616200000009</v>
      </c>
      <c r="N3" s="11">
        <f t="shared" si="3"/>
        <v>1</v>
      </c>
      <c r="O3" s="4">
        <f t="shared" ref="O3:O66" si="11">N3*_xlfn.AGGREGATE(4,7,E:E)</f>
        <v>6157.6027000000004</v>
      </c>
      <c r="P3" s="4">
        <f t="shared" ref="P3:P66" si="12">0.2*_xlfn.AGGREGATE(4,7,E:E)</f>
        <v>1231.5205400000002</v>
      </c>
      <c r="Q3" s="4">
        <f t="shared" ref="Q3:Q66" si="13">0.4*_xlfn.AGGREGATE(4,7,E:E)</f>
        <v>2463.0410800000004</v>
      </c>
      <c r="R3" s="4">
        <f t="shared" ref="R3:R66" si="14">0.6*_xlfn.AGGREGATE(4,7,E:E)</f>
        <v>3694.5616199999999</v>
      </c>
      <c r="S3" s="4">
        <f t="shared" ref="S3:S66" si="15">0.8*_xlfn.AGGREGATE(4,7,E:E)</f>
        <v>4926.0821600000008</v>
      </c>
      <c r="T3" s="4">
        <v>0.05</v>
      </c>
      <c r="U3" s="4">
        <f>IF(T3&lt;$C$17,$C$20,IF(T3&gt;=$C$18,INF,$C$20+$C$21*($C$17-T3)/(T3-$C$18)))</f>
        <v>2</v>
      </c>
      <c r="V3" s="4">
        <f t="shared" si="4"/>
        <v>1.1051709180756477</v>
      </c>
      <c r="W3" s="4">
        <f t="shared" si="5"/>
        <v>0.1</v>
      </c>
      <c r="X3" s="4">
        <f t="shared" si="6"/>
        <v>0.60000000000000009</v>
      </c>
      <c r="Y3" s="4">
        <f t="shared" si="7"/>
        <v>1</v>
      </c>
    </row>
    <row r="4" spans="1:27" ht="21" thickBot="1">
      <c r="A4" s="18"/>
      <c r="B4" s="16" t="s">
        <v>8</v>
      </c>
      <c r="D4">
        <v>1997</v>
      </c>
      <c r="E4">
        <v>3867</v>
      </c>
      <c r="F4" s="25" t="s">
        <v>1</v>
      </c>
      <c r="H4" s="4" t="e">
        <f t="shared" si="0"/>
        <v>#N/A</v>
      </c>
      <c r="I4" s="4" t="e">
        <f t="shared" si="8"/>
        <v>#VALUE!</v>
      </c>
      <c r="J4" s="11">
        <f t="shared" si="1"/>
        <v>0.1</v>
      </c>
      <c r="K4" s="4">
        <f t="shared" si="9"/>
        <v>615.76027000000011</v>
      </c>
      <c r="L4" s="11">
        <f t="shared" si="2"/>
        <v>0.60000000000000009</v>
      </c>
      <c r="M4" s="4">
        <f t="shared" si="10"/>
        <v>3694.5616200000009</v>
      </c>
      <c r="N4" s="11">
        <f t="shared" si="3"/>
        <v>1</v>
      </c>
      <c r="O4" s="4">
        <f t="shared" si="11"/>
        <v>6157.6027000000004</v>
      </c>
      <c r="P4" s="4">
        <f t="shared" si="12"/>
        <v>1231.5205400000002</v>
      </c>
      <c r="Q4" s="4">
        <f t="shared" si="13"/>
        <v>2463.0410800000004</v>
      </c>
      <c r="R4" s="4">
        <f t="shared" si="14"/>
        <v>3694.5616199999999</v>
      </c>
      <c r="S4" s="4">
        <f t="shared" si="15"/>
        <v>4926.0821600000008</v>
      </c>
      <c r="T4" s="4">
        <v>0.1</v>
      </c>
      <c r="U4" s="4">
        <f>IF(T4&lt;$C$17,$C$20,IF(T4&gt;=$C$18,INF,$C$20+$C$21*($C$17-T4)/(T4-$C$18)))</f>
        <v>2</v>
      </c>
      <c r="V4" s="4">
        <f t="shared" si="4"/>
        <v>1</v>
      </c>
      <c r="W4" s="4">
        <f t="shared" si="5"/>
        <v>0.1</v>
      </c>
      <c r="X4" s="4">
        <f t="shared" si="6"/>
        <v>0.60000000000000009</v>
      </c>
      <c r="Y4" s="4">
        <f t="shared" si="7"/>
        <v>1</v>
      </c>
    </row>
    <row r="5" spans="1:27" ht="21" thickBot="1">
      <c r="A5" s="28"/>
      <c r="B5" s="3" t="s">
        <v>0</v>
      </c>
      <c r="C5" s="3">
        <f>C12*C13</f>
        <v>818.13097142382799</v>
      </c>
      <c r="D5">
        <v>1998</v>
      </c>
      <c r="E5">
        <v>3540</v>
      </c>
      <c r="F5" s="25" t="s">
        <v>1</v>
      </c>
      <c r="H5" s="4" t="e">
        <f t="shared" si="0"/>
        <v>#N/A</v>
      </c>
      <c r="I5" s="4" t="e">
        <f t="shared" si="8"/>
        <v>#VALUE!</v>
      </c>
      <c r="J5" s="11">
        <f t="shared" si="1"/>
        <v>0.1</v>
      </c>
      <c r="K5" s="4">
        <f t="shared" si="9"/>
        <v>615.76027000000011</v>
      </c>
      <c r="L5" s="11">
        <f t="shared" si="2"/>
        <v>0.60000000000000009</v>
      </c>
      <c r="M5" s="4">
        <f t="shared" si="10"/>
        <v>3694.5616200000009</v>
      </c>
      <c r="N5" s="11">
        <f t="shared" si="3"/>
        <v>1</v>
      </c>
      <c r="O5" s="4">
        <f t="shared" si="11"/>
        <v>6157.6027000000004</v>
      </c>
      <c r="P5" s="4">
        <f t="shared" si="12"/>
        <v>1231.5205400000002</v>
      </c>
      <c r="Q5" s="4">
        <f t="shared" si="13"/>
        <v>2463.0410800000004</v>
      </c>
      <c r="R5" s="4">
        <f t="shared" si="14"/>
        <v>3694.5616199999999</v>
      </c>
      <c r="S5" s="4">
        <f t="shared" si="15"/>
        <v>4926.0821600000008</v>
      </c>
      <c r="T5" s="4">
        <v>0.15</v>
      </c>
      <c r="U5" s="4">
        <f>IF(T5&lt;$C$17,$C$20,IF(T5&gt;=$C$18,INF,$C$20+$C$21*($C$17-T5)/(T5-$C$18)))</f>
        <v>2</v>
      </c>
      <c r="V5" s="4">
        <f t="shared" si="4"/>
        <v>0.90483741803595963</v>
      </c>
      <c r="W5" s="4">
        <f t="shared" si="5"/>
        <v>0.1</v>
      </c>
      <c r="X5" s="4">
        <f t="shared" si="6"/>
        <v>0.60000000000000009</v>
      </c>
      <c r="Y5" s="4">
        <f t="shared" si="7"/>
        <v>1</v>
      </c>
    </row>
    <row r="6" spans="1:27">
      <c r="A6" s="30"/>
      <c r="C6" s="1" t="s">
        <v>7</v>
      </c>
      <c r="D6">
        <v>1999</v>
      </c>
      <c r="E6">
        <v>3491</v>
      </c>
      <c r="F6" s="25" t="s">
        <v>1</v>
      </c>
      <c r="H6" s="4" t="e">
        <f t="shared" si="0"/>
        <v>#N/A</v>
      </c>
      <c r="I6" s="4" t="e">
        <f t="shared" si="8"/>
        <v>#VALUE!</v>
      </c>
      <c r="J6" s="11">
        <f t="shared" si="1"/>
        <v>0.1</v>
      </c>
      <c r="K6" s="4">
        <f t="shared" si="9"/>
        <v>615.76027000000011</v>
      </c>
      <c r="L6" s="11">
        <f t="shared" si="2"/>
        <v>0.60000000000000009</v>
      </c>
      <c r="M6" s="4">
        <f t="shared" si="10"/>
        <v>3694.5616200000009</v>
      </c>
      <c r="N6" s="11">
        <f t="shared" si="3"/>
        <v>1</v>
      </c>
      <c r="O6" s="4">
        <f t="shared" si="11"/>
        <v>6157.6027000000004</v>
      </c>
      <c r="P6" s="4">
        <f t="shared" si="12"/>
        <v>1231.5205400000002</v>
      </c>
      <c r="Q6" s="4">
        <f t="shared" si="13"/>
        <v>2463.0410800000004</v>
      </c>
      <c r="R6" s="4">
        <f t="shared" si="14"/>
        <v>3694.5616199999999</v>
      </c>
      <c r="S6" s="4">
        <f t="shared" si="15"/>
        <v>4926.0821600000008</v>
      </c>
      <c r="T6" s="4">
        <v>0.2</v>
      </c>
      <c r="U6" s="4">
        <f>IF(T6&lt;$C$17,$C$20,IF(T6&gt;=$C$18,INF,$C$20+$C$21*($C$17-T6)/(T6-$C$18)))</f>
        <v>2</v>
      </c>
      <c r="V6" s="4">
        <f t="shared" si="4"/>
        <v>0.81873075307798182</v>
      </c>
      <c r="W6" s="4">
        <f t="shared" si="5"/>
        <v>0.1</v>
      </c>
      <c r="X6" s="4">
        <f t="shared" si="6"/>
        <v>0.60000000000000009</v>
      </c>
      <c r="Y6" s="4">
        <f t="shared" si="7"/>
        <v>1</v>
      </c>
    </row>
    <row r="7" spans="1:27">
      <c r="A7" s="18"/>
      <c r="B7" s="4" t="s">
        <v>11</v>
      </c>
      <c r="C7" s="4"/>
      <c r="D7">
        <v>2000</v>
      </c>
      <c r="E7">
        <v>3778</v>
      </c>
      <c r="F7" s="25" t="s">
        <v>1</v>
      </c>
      <c r="H7" s="4" t="e">
        <f t="shared" si="0"/>
        <v>#N/A</v>
      </c>
      <c r="I7" s="4" t="e">
        <f t="shared" si="8"/>
        <v>#VALUE!</v>
      </c>
      <c r="J7" s="11">
        <f t="shared" si="1"/>
        <v>0.1</v>
      </c>
      <c r="K7" s="4">
        <f t="shared" si="9"/>
        <v>615.76027000000011</v>
      </c>
      <c r="L7" s="11">
        <f t="shared" si="2"/>
        <v>0.60000000000000009</v>
      </c>
      <c r="M7" s="4">
        <f t="shared" si="10"/>
        <v>3694.5616200000009</v>
      </c>
      <c r="N7" s="11">
        <f t="shared" si="3"/>
        <v>1</v>
      </c>
      <c r="O7" s="4">
        <f t="shared" si="11"/>
        <v>6157.6027000000004</v>
      </c>
      <c r="P7" s="4">
        <f t="shared" si="12"/>
        <v>1231.5205400000002</v>
      </c>
      <c r="Q7" s="4">
        <f t="shared" si="13"/>
        <v>2463.0410800000004</v>
      </c>
      <c r="R7" s="4">
        <f t="shared" si="14"/>
        <v>3694.5616199999999</v>
      </c>
      <c r="S7" s="4">
        <f t="shared" si="15"/>
        <v>4926.0821600000008</v>
      </c>
      <c r="T7" s="4">
        <v>0.25</v>
      </c>
      <c r="U7" s="4">
        <f>IF(T7&lt;$C$17,$C$20,IF(T7&gt;=$C$18,INF,$C$20+$C$21*($C$17-T7)/(T7-$C$18)))</f>
        <v>2</v>
      </c>
      <c r="V7" s="4">
        <f t="shared" si="4"/>
        <v>0.74081822068171788</v>
      </c>
      <c r="W7" s="4">
        <f t="shared" si="5"/>
        <v>0.1</v>
      </c>
      <c r="X7" s="4">
        <f t="shared" si="6"/>
        <v>0.60000000000000009</v>
      </c>
      <c r="Y7" s="4">
        <f t="shared" si="7"/>
        <v>1</v>
      </c>
    </row>
    <row r="8" spans="1:27">
      <c r="A8" s="31"/>
      <c r="B8" s="11" t="s">
        <v>4</v>
      </c>
      <c r="C8" s="12">
        <f>_xlfn.AGGREGATE(4,7,E:E)</f>
        <v>6157.6027000000004</v>
      </c>
      <c r="D8">
        <v>2001</v>
      </c>
      <c r="E8">
        <v>3852</v>
      </c>
      <c r="F8" s="25" t="s">
        <v>1</v>
      </c>
      <c r="H8" s="4" t="e">
        <f t="shared" si="0"/>
        <v>#N/A</v>
      </c>
      <c r="I8" s="4" t="e">
        <f t="shared" si="8"/>
        <v>#VALUE!</v>
      </c>
      <c r="J8" s="11">
        <f t="shared" si="1"/>
        <v>0.1</v>
      </c>
      <c r="K8" s="4">
        <f t="shared" si="9"/>
        <v>615.76027000000011</v>
      </c>
      <c r="L8" s="11">
        <f t="shared" si="2"/>
        <v>0.60000000000000009</v>
      </c>
      <c r="M8" s="4">
        <f t="shared" si="10"/>
        <v>3694.5616200000009</v>
      </c>
      <c r="N8" s="11">
        <f t="shared" si="3"/>
        <v>1</v>
      </c>
      <c r="O8" s="4">
        <f t="shared" si="11"/>
        <v>6157.6027000000004</v>
      </c>
      <c r="P8" s="4">
        <f t="shared" si="12"/>
        <v>1231.5205400000002</v>
      </c>
      <c r="Q8" s="4">
        <f t="shared" si="13"/>
        <v>2463.0410800000004</v>
      </c>
      <c r="R8" s="4">
        <f t="shared" si="14"/>
        <v>3694.5616199999999</v>
      </c>
      <c r="S8" s="4">
        <f t="shared" si="15"/>
        <v>4926.0821600000008</v>
      </c>
      <c r="T8" s="4">
        <v>0.3</v>
      </c>
      <c r="U8" s="4">
        <f>IF(T8&lt;$C$17,$C$20,IF(T8&gt;=$C$18,INF,$C$20+$C$21*($C$17-T8)/(T8-$C$18)))</f>
        <v>2</v>
      </c>
      <c r="V8" s="4">
        <f t="shared" si="4"/>
        <v>0.67032004603563933</v>
      </c>
      <c r="W8" s="4">
        <f t="shared" si="5"/>
        <v>0.1</v>
      </c>
      <c r="X8" s="4">
        <f t="shared" si="6"/>
        <v>0.60000000000000009</v>
      </c>
      <c r="Y8" s="4">
        <f t="shared" si="7"/>
        <v>1</v>
      </c>
    </row>
    <row r="9" spans="1:27">
      <c r="A9" s="31"/>
      <c r="B9" s="12" t="s">
        <v>5</v>
      </c>
      <c r="C9" s="12">
        <f>C13/C8</f>
        <v>0.75726750450030389</v>
      </c>
      <c r="D9">
        <v>2002</v>
      </c>
      <c r="E9">
        <v>3445</v>
      </c>
      <c r="F9" s="25" t="s">
        <v>1</v>
      </c>
      <c r="H9" s="4" t="e">
        <f t="shared" si="0"/>
        <v>#N/A</v>
      </c>
      <c r="I9" s="4" t="e">
        <f t="shared" si="8"/>
        <v>#VALUE!</v>
      </c>
      <c r="J9" s="11">
        <f t="shared" si="1"/>
        <v>0.1</v>
      </c>
      <c r="K9" s="4">
        <f t="shared" si="9"/>
        <v>615.76027000000011</v>
      </c>
      <c r="L9" s="11">
        <f t="shared" si="2"/>
        <v>0.60000000000000009</v>
      </c>
      <c r="M9" s="4">
        <f t="shared" si="10"/>
        <v>3694.5616200000009</v>
      </c>
      <c r="N9" s="11">
        <f t="shared" si="3"/>
        <v>1</v>
      </c>
      <c r="O9" s="4">
        <f t="shared" si="11"/>
        <v>6157.6027000000004</v>
      </c>
      <c r="P9" s="4">
        <f t="shared" si="12"/>
        <v>1231.5205400000002</v>
      </c>
      <c r="Q9" s="4">
        <f t="shared" si="13"/>
        <v>2463.0410800000004</v>
      </c>
      <c r="R9" s="4">
        <f t="shared" si="14"/>
        <v>3694.5616199999999</v>
      </c>
      <c r="S9" s="4">
        <f t="shared" si="15"/>
        <v>4926.0821600000008</v>
      </c>
      <c r="T9" s="4">
        <v>0.35</v>
      </c>
      <c r="U9" s="4">
        <f>IF(T9&lt;$C$17,$C$20,IF(T9&gt;=$C$18,INF,$C$20+$C$21*($C$17-T9)/(T9-$C$18)))</f>
        <v>2</v>
      </c>
      <c r="V9" s="4">
        <f t="shared" si="4"/>
        <v>0.60653065971263342</v>
      </c>
      <c r="W9" s="4">
        <f t="shared" si="5"/>
        <v>0.1</v>
      </c>
      <c r="X9" s="4">
        <f t="shared" si="6"/>
        <v>0.60000000000000009</v>
      </c>
      <c r="Y9" s="4">
        <f t="shared" si="7"/>
        <v>1</v>
      </c>
    </row>
    <row r="10" spans="1:27">
      <c r="A10" s="18"/>
      <c r="B10" s="4"/>
      <c r="C10" s="4"/>
      <c r="D10">
        <v>2003</v>
      </c>
      <c r="E10">
        <v>3530</v>
      </c>
      <c r="F10" s="25" t="s">
        <v>1</v>
      </c>
      <c r="H10" s="4" t="e">
        <f t="shared" si="0"/>
        <v>#N/A</v>
      </c>
      <c r="I10" s="4" t="e">
        <f t="shared" si="8"/>
        <v>#VALUE!</v>
      </c>
      <c r="J10" s="11">
        <f t="shared" si="1"/>
        <v>0.1</v>
      </c>
      <c r="K10" s="4">
        <f t="shared" si="9"/>
        <v>615.76027000000011</v>
      </c>
      <c r="L10" s="11">
        <f t="shared" si="2"/>
        <v>0.60000000000000009</v>
      </c>
      <c r="M10" s="4">
        <f t="shared" si="10"/>
        <v>3694.5616200000009</v>
      </c>
      <c r="N10" s="11">
        <f t="shared" si="3"/>
        <v>1</v>
      </c>
      <c r="O10" s="4">
        <f t="shared" si="11"/>
        <v>6157.6027000000004</v>
      </c>
      <c r="P10" s="4">
        <f t="shared" si="12"/>
        <v>1231.5205400000002</v>
      </c>
      <c r="Q10" s="4">
        <f t="shared" si="13"/>
        <v>2463.0410800000004</v>
      </c>
      <c r="R10" s="4">
        <f t="shared" si="14"/>
        <v>3694.5616199999999</v>
      </c>
      <c r="S10" s="4">
        <f t="shared" si="15"/>
        <v>4926.0821600000008</v>
      </c>
      <c r="T10" s="4">
        <v>0.4</v>
      </c>
      <c r="U10" s="4">
        <f>IF(T10&lt;$C$17,$C$20,IF(T10&gt;=$C$18,INF,$C$20+$C$21*($C$17-T10)/(T10-$C$18)))</f>
        <v>2</v>
      </c>
      <c r="V10" s="4">
        <f t="shared" si="4"/>
        <v>0.54881163609402639</v>
      </c>
      <c r="W10" s="4">
        <f t="shared" si="5"/>
        <v>0.1</v>
      </c>
      <c r="X10" s="4">
        <f t="shared" si="6"/>
        <v>0.60000000000000009</v>
      </c>
      <c r="Y10" s="4">
        <f t="shared" si="7"/>
        <v>1</v>
      </c>
    </row>
    <row r="11" spans="1:27">
      <c r="A11" s="18"/>
      <c r="B11" s="4" t="s">
        <v>2</v>
      </c>
      <c r="C11" s="4">
        <f>IF(C9&lt;C17,C20,IF(C9&gt;=C18,INF,C20+C21*(C17-C9)/(C9-C18)))</f>
        <v>2.6479046168768972</v>
      </c>
      <c r="D11">
        <v>2004</v>
      </c>
      <c r="E11">
        <v>3838</v>
      </c>
      <c r="F11" s="25" t="s">
        <v>1</v>
      </c>
      <c r="H11" s="4" t="e">
        <f t="shared" si="0"/>
        <v>#N/A</v>
      </c>
      <c r="I11" s="4" t="e">
        <f t="shared" si="8"/>
        <v>#VALUE!</v>
      </c>
      <c r="J11" s="11">
        <f t="shared" si="1"/>
        <v>0.1</v>
      </c>
      <c r="K11" s="4">
        <f t="shared" si="9"/>
        <v>615.76027000000011</v>
      </c>
      <c r="L11" s="11">
        <f t="shared" si="2"/>
        <v>0.60000000000000009</v>
      </c>
      <c r="M11" s="4">
        <f t="shared" si="10"/>
        <v>3694.5616200000009</v>
      </c>
      <c r="N11" s="11">
        <f t="shared" si="3"/>
        <v>1</v>
      </c>
      <c r="O11" s="4">
        <f t="shared" si="11"/>
        <v>6157.6027000000004</v>
      </c>
      <c r="P11" s="4">
        <f t="shared" si="12"/>
        <v>1231.5205400000002</v>
      </c>
      <c r="Q11" s="4">
        <f t="shared" si="13"/>
        <v>2463.0410800000004</v>
      </c>
      <c r="R11" s="4">
        <f t="shared" si="14"/>
        <v>3694.5616199999999</v>
      </c>
      <c r="S11" s="4">
        <f t="shared" si="15"/>
        <v>4926.0821600000008</v>
      </c>
      <c r="T11" s="4">
        <v>0.45</v>
      </c>
      <c r="U11" s="4">
        <f>IF(T11&lt;$C$17,$C$20,IF(T11&gt;=$C$18,INF,$C$20+$C$21*($C$17-T11)/(T11-$C$18)))</f>
        <v>2</v>
      </c>
      <c r="V11" s="4">
        <f t="shared" si="4"/>
        <v>0.49658530379140953</v>
      </c>
      <c r="W11" s="4">
        <f t="shared" si="5"/>
        <v>0.1</v>
      </c>
      <c r="X11" s="4">
        <f t="shared" si="6"/>
        <v>0.60000000000000009</v>
      </c>
      <c r="Y11" s="4">
        <f t="shared" si="7"/>
        <v>1</v>
      </c>
    </row>
    <row r="12" spans="1:27">
      <c r="A12" s="18"/>
      <c r="B12" s="4" t="s">
        <v>3</v>
      </c>
      <c r="C12" s="4">
        <f>EXP(-C11*(C9-C16))</f>
        <v>0.17545342433728053</v>
      </c>
      <c r="D12">
        <v>2005</v>
      </c>
      <c r="E12">
        <v>3769</v>
      </c>
      <c r="F12" s="25" t="s">
        <v>1</v>
      </c>
      <c r="H12" s="4" t="e">
        <f t="shared" si="0"/>
        <v>#N/A</v>
      </c>
      <c r="I12" s="4" t="e">
        <f t="shared" si="8"/>
        <v>#VALUE!</v>
      </c>
      <c r="J12" s="11">
        <f t="shared" si="1"/>
        <v>0.1</v>
      </c>
      <c r="K12" s="4">
        <f t="shared" si="9"/>
        <v>615.76027000000011</v>
      </c>
      <c r="L12" s="11">
        <f t="shared" si="2"/>
        <v>0.60000000000000009</v>
      </c>
      <c r="M12" s="4">
        <f t="shared" si="10"/>
        <v>3694.5616200000009</v>
      </c>
      <c r="N12" s="11">
        <f t="shared" si="3"/>
        <v>1</v>
      </c>
      <c r="O12" s="4">
        <f t="shared" si="11"/>
        <v>6157.6027000000004</v>
      </c>
      <c r="P12" s="4">
        <f t="shared" si="12"/>
        <v>1231.5205400000002</v>
      </c>
      <c r="Q12" s="4">
        <f t="shared" si="13"/>
        <v>2463.0410800000004</v>
      </c>
      <c r="R12" s="4">
        <f t="shared" si="14"/>
        <v>3694.5616199999999</v>
      </c>
      <c r="S12" s="4">
        <f t="shared" si="15"/>
        <v>4926.0821600000008</v>
      </c>
      <c r="T12" s="4">
        <v>0.5</v>
      </c>
      <c r="U12" s="4">
        <f>IF(T12&lt;$C$17,$C$20,IF(T12&gt;=$C$18,INF,$C$20+$C$21*($C$17-T12)/(T12-$C$18)))</f>
        <v>2</v>
      </c>
      <c r="V12" s="4">
        <f t="shared" si="4"/>
        <v>0.44932896411722156</v>
      </c>
      <c r="W12" s="4">
        <f t="shared" si="5"/>
        <v>0.1</v>
      </c>
      <c r="X12" s="4">
        <f t="shared" si="6"/>
        <v>0.60000000000000009</v>
      </c>
      <c r="Y12" s="4">
        <f t="shared" si="7"/>
        <v>1</v>
      </c>
    </row>
    <row r="13" spans="1:27">
      <c r="A13" s="18"/>
      <c r="B13" s="4" t="s">
        <v>43</v>
      </c>
      <c r="C13" s="4">
        <f>_xlfn.AGGREGATE(1,7,I:I)</f>
        <v>4662.9524303333337</v>
      </c>
      <c r="D13">
        <v>2006</v>
      </c>
      <c r="E13">
        <v>4246</v>
      </c>
      <c r="F13" s="25" t="s">
        <v>1</v>
      </c>
      <c r="H13" s="4" t="e">
        <f t="shared" si="0"/>
        <v>#N/A</v>
      </c>
      <c r="I13" s="4" t="e">
        <f t="shared" si="8"/>
        <v>#VALUE!</v>
      </c>
      <c r="J13" s="11">
        <f t="shared" si="1"/>
        <v>0.1</v>
      </c>
      <c r="K13" s="4">
        <f t="shared" si="9"/>
        <v>615.76027000000011</v>
      </c>
      <c r="L13" s="11">
        <f t="shared" si="2"/>
        <v>0.60000000000000009</v>
      </c>
      <c r="M13" s="4">
        <f t="shared" si="10"/>
        <v>3694.5616200000009</v>
      </c>
      <c r="N13" s="11">
        <f t="shared" si="3"/>
        <v>1</v>
      </c>
      <c r="O13" s="4">
        <f t="shared" si="11"/>
        <v>6157.6027000000004</v>
      </c>
      <c r="P13" s="4">
        <f t="shared" si="12"/>
        <v>1231.5205400000002</v>
      </c>
      <c r="Q13" s="4">
        <f t="shared" si="13"/>
        <v>2463.0410800000004</v>
      </c>
      <c r="R13" s="4">
        <f t="shared" si="14"/>
        <v>3694.5616199999999</v>
      </c>
      <c r="S13" s="4">
        <f t="shared" si="15"/>
        <v>4926.0821600000008</v>
      </c>
      <c r="T13" s="4">
        <v>0.55000000000000004</v>
      </c>
      <c r="U13" s="4">
        <f>IF(T13&lt;$C$17,$C$20,IF(T13&gt;=$C$18,INF,$C$20+$C$21*($C$17-T13)/(T13-$C$18)))</f>
        <v>2</v>
      </c>
      <c r="V13" s="4">
        <f t="shared" si="4"/>
        <v>0.40656965974059905</v>
      </c>
      <c r="W13" s="4">
        <f t="shared" si="5"/>
        <v>0.1</v>
      </c>
      <c r="X13" s="4">
        <f t="shared" si="6"/>
        <v>0.60000000000000009</v>
      </c>
      <c r="Y13" s="4">
        <f t="shared" si="7"/>
        <v>1</v>
      </c>
    </row>
    <row r="14" spans="1:27">
      <c r="A14" s="18"/>
      <c r="D14">
        <v>2007</v>
      </c>
      <c r="E14">
        <v>5316</v>
      </c>
      <c r="F14" s="25" t="s">
        <v>1</v>
      </c>
      <c r="H14" s="4" t="e">
        <f t="shared" si="0"/>
        <v>#N/A</v>
      </c>
      <c r="I14" s="4" t="e">
        <f t="shared" si="8"/>
        <v>#VALUE!</v>
      </c>
      <c r="J14" s="11">
        <f t="shared" si="1"/>
        <v>0.1</v>
      </c>
      <c r="K14" s="4">
        <f t="shared" si="9"/>
        <v>615.76027000000011</v>
      </c>
      <c r="L14" s="11">
        <f t="shared" si="2"/>
        <v>0.60000000000000009</v>
      </c>
      <c r="M14" s="4">
        <f t="shared" si="10"/>
        <v>3694.5616200000009</v>
      </c>
      <c r="N14" s="11">
        <f t="shared" si="3"/>
        <v>1</v>
      </c>
      <c r="O14" s="4">
        <f t="shared" si="11"/>
        <v>6157.6027000000004</v>
      </c>
      <c r="P14" s="4">
        <f t="shared" si="12"/>
        <v>1231.5205400000002</v>
      </c>
      <c r="Q14" s="4">
        <f t="shared" si="13"/>
        <v>2463.0410800000004</v>
      </c>
      <c r="R14" s="4">
        <f t="shared" si="14"/>
        <v>3694.5616199999999</v>
      </c>
      <c r="S14" s="4">
        <f t="shared" si="15"/>
        <v>4926.0821600000008</v>
      </c>
      <c r="T14" s="4">
        <v>0.6</v>
      </c>
      <c r="U14" s="4">
        <f>IF(T14&lt;$C$17,$C$20,IF(T14&gt;=$C$18,INF,$C$20+$C$21*($C$17-T14)/(T14-$C$18)))</f>
        <v>1.9999999999999998</v>
      </c>
      <c r="V14" s="4">
        <f t="shared" si="4"/>
        <v>0.36787944117144239</v>
      </c>
      <c r="W14" s="4">
        <f t="shared" si="5"/>
        <v>0.1</v>
      </c>
      <c r="X14" s="4">
        <f t="shared" si="6"/>
        <v>0.60000000000000009</v>
      </c>
      <c r="Y14" s="4">
        <f t="shared" si="7"/>
        <v>1</v>
      </c>
    </row>
    <row r="15" spans="1:27">
      <c r="A15" s="29"/>
      <c r="B15" s="6" t="s">
        <v>10</v>
      </c>
      <c r="C15" s="13"/>
      <c r="D15">
        <v>2008</v>
      </c>
      <c r="E15">
        <v>5551</v>
      </c>
      <c r="F15" s="25" t="s">
        <v>1</v>
      </c>
      <c r="H15" s="4" t="e">
        <f t="shared" si="0"/>
        <v>#N/A</v>
      </c>
      <c r="I15" s="4" t="e">
        <f t="shared" si="8"/>
        <v>#VALUE!</v>
      </c>
      <c r="J15" s="11">
        <f t="shared" si="1"/>
        <v>0.1</v>
      </c>
      <c r="K15" s="4">
        <f t="shared" si="9"/>
        <v>615.76027000000011</v>
      </c>
      <c r="L15" s="11">
        <f t="shared" si="2"/>
        <v>0.60000000000000009</v>
      </c>
      <c r="M15" s="4">
        <f t="shared" si="10"/>
        <v>3694.5616200000009</v>
      </c>
      <c r="N15" s="11">
        <f t="shared" si="3"/>
        <v>1</v>
      </c>
      <c r="O15" s="4">
        <f t="shared" si="11"/>
        <v>6157.6027000000004</v>
      </c>
      <c r="P15" s="4">
        <f t="shared" si="12"/>
        <v>1231.5205400000002</v>
      </c>
      <c r="Q15" s="4">
        <f t="shared" si="13"/>
        <v>2463.0410800000004</v>
      </c>
      <c r="R15" s="4">
        <f t="shared" si="14"/>
        <v>3694.5616199999999</v>
      </c>
      <c r="S15" s="4">
        <f t="shared" si="15"/>
        <v>4926.0821600000008</v>
      </c>
      <c r="T15" s="4">
        <v>0.65</v>
      </c>
      <c r="U15" s="4">
        <f>IF(T15&lt;$C$17,$C$20,IF(T15&gt;=$C$18,INF,$C$20+$C$21*($C$17-T15)/(T15-$C$18)))</f>
        <v>2.1428571428571428</v>
      </c>
      <c r="V15" s="4">
        <f t="shared" si="4"/>
        <v>0.30771802192680026</v>
      </c>
      <c r="W15" s="4">
        <f t="shared" si="5"/>
        <v>0.1</v>
      </c>
      <c r="X15" s="4">
        <f t="shared" si="6"/>
        <v>0.60000000000000009</v>
      </c>
      <c r="Y15" s="4">
        <f t="shared" si="7"/>
        <v>1</v>
      </c>
    </row>
    <row r="16" spans="1:27">
      <c r="A16" s="29"/>
      <c r="B16" s="6" t="s">
        <v>35</v>
      </c>
      <c r="C16" s="7">
        <v>0.1</v>
      </c>
      <c r="D16">
        <v>2009</v>
      </c>
      <c r="E16">
        <v>5662</v>
      </c>
      <c r="F16" s="25" t="s">
        <v>1</v>
      </c>
      <c r="H16" s="4" t="e">
        <f t="shared" si="0"/>
        <v>#N/A</v>
      </c>
      <c r="I16" s="4" t="e">
        <f t="shared" si="8"/>
        <v>#VALUE!</v>
      </c>
      <c r="J16" s="11">
        <f t="shared" si="1"/>
        <v>0.1</v>
      </c>
      <c r="K16" s="4">
        <f t="shared" si="9"/>
        <v>615.76027000000011</v>
      </c>
      <c r="L16" s="11">
        <f t="shared" si="2"/>
        <v>0.60000000000000009</v>
      </c>
      <c r="M16" s="4">
        <f t="shared" si="10"/>
        <v>3694.5616200000009</v>
      </c>
      <c r="N16" s="11">
        <f t="shared" si="3"/>
        <v>1</v>
      </c>
      <c r="O16" s="4">
        <f t="shared" si="11"/>
        <v>6157.6027000000004</v>
      </c>
      <c r="P16" s="4">
        <f t="shared" si="12"/>
        <v>1231.5205400000002</v>
      </c>
      <c r="Q16" s="4">
        <f t="shared" si="13"/>
        <v>2463.0410800000004</v>
      </c>
      <c r="R16" s="4">
        <f t="shared" si="14"/>
        <v>3694.5616199999999</v>
      </c>
      <c r="S16" s="4">
        <f t="shared" si="15"/>
        <v>4926.0821600000008</v>
      </c>
      <c r="T16" s="4">
        <v>0.7</v>
      </c>
      <c r="U16" s="4">
        <f>IF(T16&lt;$C$17,$C$20,IF(T16&gt;=$C$18,INF,$C$20+$C$21*($C$17-T16)/(T16-$C$18)))</f>
        <v>2.333333333333333</v>
      </c>
      <c r="V16" s="4">
        <f t="shared" si="4"/>
        <v>0.24659696394160655</v>
      </c>
      <c r="W16" s="4">
        <f t="shared" si="5"/>
        <v>0.1</v>
      </c>
      <c r="X16" s="4">
        <f t="shared" si="6"/>
        <v>0.60000000000000009</v>
      </c>
      <c r="Y16" s="4">
        <f t="shared" si="7"/>
        <v>1</v>
      </c>
    </row>
    <row r="17" spans="1:25">
      <c r="A17" s="29"/>
      <c r="B17" s="5" t="s">
        <v>36</v>
      </c>
      <c r="C17" s="8">
        <f>6*C16</f>
        <v>0.60000000000000009</v>
      </c>
      <c r="D17">
        <v>2010</v>
      </c>
      <c r="E17">
        <v>5555.2163200000005</v>
      </c>
      <c r="F17" s="25" t="s">
        <v>1</v>
      </c>
      <c r="H17" s="4" t="e">
        <f t="shared" si="0"/>
        <v>#N/A</v>
      </c>
      <c r="I17" s="4" t="e">
        <f t="shared" si="8"/>
        <v>#VALUE!</v>
      </c>
      <c r="J17" s="11">
        <f t="shared" si="1"/>
        <v>0.1</v>
      </c>
      <c r="K17" s="4">
        <f t="shared" si="9"/>
        <v>615.76027000000011</v>
      </c>
      <c r="L17" s="11">
        <f t="shared" si="2"/>
        <v>0.60000000000000009</v>
      </c>
      <c r="M17" s="4">
        <f t="shared" si="10"/>
        <v>3694.5616200000009</v>
      </c>
      <c r="N17" s="11">
        <f t="shared" si="3"/>
        <v>1</v>
      </c>
      <c r="O17" s="4">
        <f t="shared" si="11"/>
        <v>6157.6027000000004</v>
      </c>
      <c r="P17" s="4">
        <f t="shared" si="12"/>
        <v>1231.5205400000002</v>
      </c>
      <c r="Q17" s="4">
        <f t="shared" si="13"/>
        <v>2463.0410800000004</v>
      </c>
      <c r="R17" s="4">
        <f t="shared" si="14"/>
        <v>3694.5616199999999</v>
      </c>
      <c r="S17" s="4">
        <f t="shared" si="15"/>
        <v>4926.0821600000008</v>
      </c>
      <c r="T17" s="4">
        <v>0.75</v>
      </c>
      <c r="U17" s="4">
        <f>IF(T17&lt;$C$17,$C$20,IF(T17&gt;=$C$18,INF,$C$20+$C$21*($C$17-T17)/(T17-$C$18)))</f>
        <v>2.5999999999999996</v>
      </c>
      <c r="V17" s="4">
        <f t="shared" si="4"/>
        <v>0.18451952399298932</v>
      </c>
      <c r="W17" s="4">
        <f t="shared" si="5"/>
        <v>0.1</v>
      </c>
      <c r="X17" s="4">
        <f t="shared" si="6"/>
        <v>0.60000000000000009</v>
      </c>
      <c r="Y17" s="4">
        <f t="shared" si="7"/>
        <v>1</v>
      </c>
    </row>
    <row r="18" spans="1:25">
      <c r="A18" s="29"/>
      <c r="B18" s="5" t="s">
        <v>37</v>
      </c>
      <c r="C18" s="8">
        <f>10*C16</f>
        <v>1</v>
      </c>
      <c r="D18">
        <v>2011</v>
      </c>
      <c r="E18">
        <v>6157.6027000000004</v>
      </c>
      <c r="F18" s="25" t="s">
        <v>1</v>
      </c>
      <c r="H18" s="4" t="e">
        <f t="shared" si="0"/>
        <v>#N/A</v>
      </c>
      <c r="I18" s="4" t="e">
        <f t="shared" si="8"/>
        <v>#VALUE!</v>
      </c>
      <c r="J18" s="11">
        <f t="shared" si="1"/>
        <v>0.1</v>
      </c>
      <c r="K18" s="4">
        <f t="shared" si="9"/>
        <v>615.76027000000011</v>
      </c>
      <c r="L18" s="11">
        <f t="shared" si="2"/>
        <v>0.60000000000000009</v>
      </c>
      <c r="M18" s="4">
        <f t="shared" si="10"/>
        <v>3694.5616200000009</v>
      </c>
      <c r="N18" s="11">
        <f t="shared" si="3"/>
        <v>1</v>
      </c>
      <c r="O18" s="4">
        <f t="shared" si="11"/>
        <v>6157.6027000000004</v>
      </c>
      <c r="P18" s="4">
        <f t="shared" si="12"/>
        <v>1231.5205400000002</v>
      </c>
      <c r="Q18" s="4">
        <f t="shared" si="13"/>
        <v>2463.0410800000004</v>
      </c>
      <c r="R18" s="4">
        <f t="shared" si="14"/>
        <v>3694.5616199999999</v>
      </c>
      <c r="S18" s="4">
        <f t="shared" si="15"/>
        <v>4926.0821600000008</v>
      </c>
      <c r="T18" s="4">
        <v>0.8</v>
      </c>
      <c r="U18" s="4">
        <f>IF(T18&lt;$C$17,$C$20,IF(T18&gt;=$C$18,INF,$C$20+$C$21*($C$17-T18)/(T18-$C$18)))</f>
        <v>3</v>
      </c>
      <c r="V18" s="4">
        <f t="shared" si="4"/>
        <v>0.12245642825298191</v>
      </c>
      <c r="W18" s="4">
        <f t="shared" si="5"/>
        <v>0.1</v>
      </c>
      <c r="X18" s="4">
        <f t="shared" si="6"/>
        <v>0.60000000000000009</v>
      </c>
      <c r="Y18" s="4">
        <f t="shared" si="7"/>
        <v>1</v>
      </c>
    </row>
    <row r="19" spans="1:25">
      <c r="A19" s="29"/>
      <c r="B19" s="5"/>
      <c r="C19" s="8"/>
      <c r="D19">
        <v>2012</v>
      </c>
      <c r="E19">
        <v>5799.682065</v>
      </c>
      <c r="F19" s="25" t="s">
        <v>1</v>
      </c>
      <c r="H19" s="4" t="e">
        <f t="shared" si="0"/>
        <v>#N/A</v>
      </c>
      <c r="I19" s="4" t="e">
        <f t="shared" si="8"/>
        <v>#VALUE!</v>
      </c>
      <c r="J19" s="11">
        <f t="shared" si="1"/>
        <v>0.1</v>
      </c>
      <c r="K19" s="4">
        <f t="shared" si="9"/>
        <v>615.76027000000011</v>
      </c>
      <c r="L19" s="11">
        <f t="shared" si="2"/>
        <v>0.60000000000000009</v>
      </c>
      <c r="M19" s="4">
        <f t="shared" si="10"/>
        <v>3694.5616200000009</v>
      </c>
      <c r="N19" s="11">
        <f t="shared" si="3"/>
        <v>1</v>
      </c>
      <c r="O19" s="4">
        <f t="shared" si="11"/>
        <v>6157.6027000000004</v>
      </c>
      <c r="P19" s="4">
        <f t="shared" si="12"/>
        <v>1231.5205400000002</v>
      </c>
      <c r="Q19" s="4">
        <f t="shared" si="13"/>
        <v>2463.0410800000004</v>
      </c>
      <c r="R19" s="4">
        <f t="shared" si="14"/>
        <v>3694.5616199999999</v>
      </c>
      <c r="S19" s="4">
        <f t="shared" si="15"/>
        <v>4926.0821600000008</v>
      </c>
      <c r="T19" s="4">
        <v>0.85</v>
      </c>
      <c r="U19" s="4">
        <f>IF(T19&lt;$C$17,$C$20,IF(T19&gt;=$C$18,INF,$C$20+$C$21*($C$17-T19)/(T19-$C$18)))</f>
        <v>3.6666666666666656</v>
      </c>
      <c r="V19" s="4">
        <f t="shared" si="4"/>
        <v>6.3927861206707626E-2</v>
      </c>
      <c r="W19" s="4">
        <f t="shared" si="5"/>
        <v>0.1</v>
      </c>
      <c r="X19" s="4">
        <f t="shared" si="6"/>
        <v>0.60000000000000009</v>
      </c>
      <c r="Y19" s="4">
        <f t="shared" si="7"/>
        <v>1</v>
      </c>
    </row>
    <row r="20" spans="1:25">
      <c r="A20" s="29"/>
      <c r="B20" s="5" t="s">
        <v>38</v>
      </c>
      <c r="C20" s="8">
        <v>2</v>
      </c>
      <c r="D20">
        <v>2013</v>
      </c>
      <c r="E20">
        <v>5454.0162170000003</v>
      </c>
      <c r="F20" s="25" t="s">
        <v>1</v>
      </c>
      <c r="H20" s="4" t="e">
        <f t="shared" si="0"/>
        <v>#N/A</v>
      </c>
      <c r="I20" s="4" t="e">
        <f t="shared" si="8"/>
        <v>#VALUE!</v>
      </c>
      <c r="J20" s="11">
        <f t="shared" si="1"/>
        <v>0.1</v>
      </c>
      <c r="K20" s="4">
        <f t="shared" si="9"/>
        <v>615.76027000000011</v>
      </c>
      <c r="L20" s="11">
        <f t="shared" si="2"/>
        <v>0.60000000000000009</v>
      </c>
      <c r="M20" s="4">
        <f t="shared" si="10"/>
        <v>3694.5616200000009</v>
      </c>
      <c r="N20" s="11">
        <f t="shared" si="3"/>
        <v>1</v>
      </c>
      <c r="O20" s="4">
        <f t="shared" si="11"/>
        <v>6157.6027000000004</v>
      </c>
      <c r="P20" s="4">
        <f t="shared" si="12"/>
        <v>1231.5205400000002</v>
      </c>
      <c r="Q20" s="4">
        <f t="shared" si="13"/>
        <v>2463.0410800000004</v>
      </c>
      <c r="R20" s="4">
        <f t="shared" si="14"/>
        <v>3694.5616199999999</v>
      </c>
      <c r="S20" s="4">
        <f t="shared" si="15"/>
        <v>4926.0821600000008</v>
      </c>
      <c r="T20" s="4">
        <v>0.9</v>
      </c>
      <c r="U20" s="4">
        <f>IF(T20&lt;$C$17,$C$20,IF(T20&gt;=$C$18,INF,$C$20+$C$21*($C$17-T20)/(T20-$C$18)))</f>
        <v>5</v>
      </c>
      <c r="V20" s="4">
        <f t="shared" si="4"/>
        <v>1.8315638888734179E-2</v>
      </c>
      <c r="W20" s="4">
        <f t="shared" si="5"/>
        <v>0.1</v>
      </c>
      <c r="X20" s="4">
        <f t="shared" si="6"/>
        <v>0.60000000000000009</v>
      </c>
      <c r="Y20" s="4">
        <f t="shared" si="7"/>
        <v>1</v>
      </c>
    </row>
    <row r="21" spans="1:25">
      <c r="A21" s="29"/>
      <c r="B21" s="9" t="s">
        <v>39</v>
      </c>
      <c r="C21" s="10">
        <v>1</v>
      </c>
      <c r="D21">
        <v>2014</v>
      </c>
      <c r="E21">
        <v>5636.7088670000003</v>
      </c>
      <c r="F21" s="25" t="s">
        <v>1</v>
      </c>
      <c r="H21" s="4" t="e">
        <f t="shared" si="0"/>
        <v>#N/A</v>
      </c>
      <c r="I21" s="4" t="e">
        <f t="shared" si="8"/>
        <v>#VALUE!</v>
      </c>
      <c r="J21" s="11">
        <f t="shared" si="1"/>
        <v>0.1</v>
      </c>
      <c r="K21" s="4">
        <f t="shared" si="9"/>
        <v>615.76027000000011</v>
      </c>
      <c r="L21" s="11">
        <f t="shared" si="2"/>
        <v>0.60000000000000009</v>
      </c>
      <c r="M21" s="4">
        <f t="shared" si="10"/>
        <v>3694.5616200000009</v>
      </c>
      <c r="N21" s="11">
        <f t="shared" si="3"/>
        <v>1</v>
      </c>
      <c r="O21" s="4">
        <f t="shared" si="11"/>
        <v>6157.6027000000004</v>
      </c>
      <c r="P21" s="4">
        <f t="shared" si="12"/>
        <v>1231.5205400000002</v>
      </c>
      <c r="Q21" s="4">
        <f t="shared" si="13"/>
        <v>2463.0410800000004</v>
      </c>
      <c r="R21" s="4">
        <f t="shared" si="14"/>
        <v>3694.5616199999999</v>
      </c>
      <c r="S21" s="4">
        <f t="shared" si="15"/>
        <v>4926.0821600000008</v>
      </c>
      <c r="T21" s="4">
        <v>0.95</v>
      </c>
      <c r="U21" s="4">
        <f>IF(T21&lt;$C$17,$C$20,IF(T21&gt;=$C$18,INF,$C$20+$C$21*($C$17-T21)/(T21-$C$18)))</f>
        <v>8.9999999999999911</v>
      </c>
      <c r="V21" s="4">
        <f t="shared" si="4"/>
        <v>4.7604412902227313E-4</v>
      </c>
      <c r="W21" s="4">
        <f t="shared" si="5"/>
        <v>0.1</v>
      </c>
      <c r="X21" s="4">
        <f t="shared" si="6"/>
        <v>0.60000000000000009</v>
      </c>
      <c r="Y21" s="4">
        <f t="shared" si="7"/>
        <v>1</v>
      </c>
    </row>
    <row r="22" spans="1:25">
      <c r="A22" s="18"/>
      <c r="D22">
        <v>2015</v>
      </c>
      <c r="E22">
        <v>4978.5078620000004</v>
      </c>
      <c r="F22" s="32">
        <v>1</v>
      </c>
      <c r="H22" s="4">
        <f t="shared" si="0"/>
        <v>4662.9524303333337</v>
      </c>
      <c r="I22" s="4">
        <f t="shared" si="8"/>
        <v>4978.5078620000004</v>
      </c>
      <c r="J22" s="11">
        <f t="shared" si="1"/>
        <v>0.1</v>
      </c>
      <c r="K22" s="4">
        <f t="shared" si="9"/>
        <v>615.76027000000011</v>
      </c>
      <c r="L22" s="11">
        <f t="shared" si="2"/>
        <v>0.60000000000000009</v>
      </c>
      <c r="M22" s="4">
        <f t="shared" si="10"/>
        <v>3694.5616200000009</v>
      </c>
      <c r="N22" s="11">
        <f t="shared" si="3"/>
        <v>1</v>
      </c>
      <c r="O22" s="4">
        <f t="shared" si="11"/>
        <v>6157.6027000000004</v>
      </c>
      <c r="P22" s="4">
        <f t="shared" si="12"/>
        <v>1231.5205400000002</v>
      </c>
      <c r="Q22" s="4">
        <f t="shared" si="13"/>
        <v>2463.0410800000004</v>
      </c>
      <c r="R22" s="4">
        <f t="shared" si="14"/>
        <v>3694.5616199999999</v>
      </c>
      <c r="S22" s="4">
        <f t="shared" si="15"/>
        <v>4926.0821600000008</v>
      </c>
      <c r="T22" s="4">
        <v>1</v>
      </c>
      <c r="U22" s="4" t="e">
        <f>IF(T22&lt;$C$17,$C$20,IF(T22&gt;=$C$18,INF,$C$20+$C$21*($C$17-T22)/(T22-$C$18)))</f>
        <v>#NAME?</v>
      </c>
      <c r="V22" s="4" t="e">
        <f t="shared" si="4"/>
        <v>#NAME?</v>
      </c>
      <c r="W22" s="4">
        <f t="shared" si="5"/>
        <v>0.1</v>
      </c>
      <c r="X22" s="4">
        <f t="shared" si="6"/>
        <v>0.60000000000000009</v>
      </c>
      <c r="Y22" s="4">
        <f t="shared" si="7"/>
        <v>1</v>
      </c>
    </row>
    <row r="23" spans="1:25">
      <c r="A23" s="18"/>
      <c r="D23">
        <v>2016</v>
      </c>
      <c r="E23">
        <v>4557.0373529999997</v>
      </c>
      <c r="F23" s="32">
        <v>1</v>
      </c>
      <c r="H23" s="4">
        <f t="shared" si="0"/>
        <v>4662.9524303333337</v>
      </c>
      <c r="I23" s="4">
        <f t="shared" si="8"/>
        <v>4557.0373529999997</v>
      </c>
      <c r="J23" s="11">
        <f t="shared" si="1"/>
        <v>0.1</v>
      </c>
      <c r="K23" s="4">
        <f t="shared" si="9"/>
        <v>615.76027000000011</v>
      </c>
      <c r="L23" s="11">
        <f t="shared" si="2"/>
        <v>0.60000000000000009</v>
      </c>
      <c r="M23" s="4">
        <f t="shared" si="10"/>
        <v>3694.5616200000009</v>
      </c>
      <c r="N23" s="11">
        <f t="shared" si="3"/>
        <v>1</v>
      </c>
      <c r="O23" s="4">
        <f t="shared" si="11"/>
        <v>6157.6027000000004</v>
      </c>
      <c r="P23" s="4">
        <f t="shared" si="12"/>
        <v>1231.5205400000002</v>
      </c>
      <c r="Q23" s="4">
        <f t="shared" si="13"/>
        <v>2463.0410800000004</v>
      </c>
      <c r="R23" s="4">
        <f t="shared" si="14"/>
        <v>3694.5616199999999</v>
      </c>
      <c r="S23" s="4">
        <f t="shared" si="15"/>
        <v>4926.0821600000008</v>
      </c>
      <c r="T23" s="18"/>
      <c r="U23" s="18"/>
      <c r="V23" s="18"/>
      <c r="W23" s="18"/>
      <c r="X23" s="18"/>
      <c r="Y23" s="18"/>
    </row>
    <row r="24" spans="1:25">
      <c r="A24" s="18"/>
      <c r="D24">
        <v>2017</v>
      </c>
      <c r="E24">
        <v>4453.3120760000002</v>
      </c>
      <c r="F24" s="32">
        <v>1</v>
      </c>
      <c r="H24" s="4">
        <f t="shared" si="0"/>
        <v>4662.9524303333337</v>
      </c>
      <c r="I24" s="4">
        <f t="shared" si="8"/>
        <v>4453.3120760000002</v>
      </c>
      <c r="J24" s="11">
        <f t="shared" si="1"/>
        <v>0.1</v>
      </c>
      <c r="K24" s="4">
        <f t="shared" si="9"/>
        <v>615.76027000000011</v>
      </c>
      <c r="L24" s="11">
        <f t="shared" si="2"/>
        <v>0.60000000000000009</v>
      </c>
      <c r="M24" s="4">
        <f t="shared" si="10"/>
        <v>3694.5616200000009</v>
      </c>
      <c r="N24" s="11">
        <f t="shared" si="3"/>
        <v>1</v>
      </c>
      <c r="O24" s="4">
        <f t="shared" si="11"/>
        <v>6157.6027000000004</v>
      </c>
      <c r="P24" s="4">
        <f t="shared" si="12"/>
        <v>1231.5205400000002</v>
      </c>
      <c r="Q24" s="4">
        <f t="shared" si="13"/>
        <v>2463.0410800000004</v>
      </c>
      <c r="R24" s="4">
        <f t="shared" si="14"/>
        <v>3694.5616199999999</v>
      </c>
      <c r="S24" s="4">
        <f t="shared" si="15"/>
        <v>4926.0821600000008</v>
      </c>
      <c r="T24" s="18"/>
      <c r="U24" s="18"/>
      <c r="V24" s="18"/>
      <c r="W24" s="18"/>
      <c r="X24" s="18"/>
      <c r="Y24" s="18"/>
    </row>
    <row r="25" spans="1:25">
      <c r="D25">
        <v>2018</v>
      </c>
      <c r="E25" s="19"/>
      <c r="F25" s="25" t="s">
        <v>1</v>
      </c>
      <c r="G25" s="29">
        <f>C5</f>
        <v>818.13097142382799</v>
      </c>
      <c r="H25" s="4" t="e">
        <f t="shared" si="0"/>
        <v>#N/A</v>
      </c>
      <c r="I25" s="4" t="e">
        <f t="shared" si="8"/>
        <v>#VALUE!</v>
      </c>
      <c r="J25" s="11">
        <f t="shared" si="1"/>
        <v>0.1</v>
      </c>
      <c r="K25" s="4">
        <f t="shared" si="9"/>
        <v>615.76027000000011</v>
      </c>
      <c r="L25" s="11">
        <f t="shared" si="2"/>
        <v>0.60000000000000009</v>
      </c>
      <c r="M25" s="4">
        <f t="shared" si="10"/>
        <v>3694.5616200000009</v>
      </c>
      <c r="N25" s="11">
        <f t="shared" si="3"/>
        <v>1</v>
      </c>
      <c r="O25" s="4">
        <f t="shared" si="11"/>
        <v>6157.6027000000004</v>
      </c>
      <c r="P25" s="4">
        <f t="shared" si="12"/>
        <v>1231.5205400000002</v>
      </c>
      <c r="Q25" s="4">
        <f t="shared" si="13"/>
        <v>2463.0410800000004</v>
      </c>
      <c r="R25" s="4">
        <f t="shared" si="14"/>
        <v>3694.5616199999999</v>
      </c>
      <c r="S25" s="4">
        <f t="shared" si="15"/>
        <v>4926.0821600000008</v>
      </c>
      <c r="T25" s="18"/>
      <c r="U25" s="18"/>
      <c r="V25" s="18"/>
      <c r="W25" s="18"/>
      <c r="X25" s="18"/>
      <c r="Y25" s="18"/>
    </row>
    <row r="26" spans="1:25">
      <c r="D26" s="19"/>
      <c r="E26" s="19"/>
      <c r="F26" s="25" t="s">
        <v>1</v>
      </c>
      <c r="H26" s="4" t="e">
        <f t="shared" si="0"/>
        <v>#N/A</v>
      </c>
      <c r="I26" s="4" t="e">
        <f t="shared" si="8"/>
        <v>#VALUE!</v>
      </c>
      <c r="J26" s="11">
        <f t="shared" si="1"/>
        <v>0.1</v>
      </c>
      <c r="K26" s="4">
        <f t="shared" si="9"/>
        <v>615.76027000000011</v>
      </c>
      <c r="L26" s="11">
        <f t="shared" si="2"/>
        <v>0.60000000000000009</v>
      </c>
      <c r="M26" s="4">
        <f t="shared" si="10"/>
        <v>3694.5616200000009</v>
      </c>
      <c r="N26" s="11">
        <f t="shared" si="3"/>
        <v>1</v>
      </c>
      <c r="O26" s="4">
        <f t="shared" si="11"/>
        <v>6157.6027000000004</v>
      </c>
      <c r="P26" s="4">
        <f t="shared" si="12"/>
        <v>1231.5205400000002</v>
      </c>
      <c r="Q26" s="4">
        <f t="shared" si="13"/>
        <v>2463.0410800000004</v>
      </c>
      <c r="R26" s="4">
        <f t="shared" si="14"/>
        <v>3694.5616199999999</v>
      </c>
      <c r="S26" s="4">
        <f t="shared" si="15"/>
        <v>4926.0821600000008</v>
      </c>
      <c r="T26" s="18"/>
      <c r="U26" s="18"/>
      <c r="V26" s="18"/>
      <c r="W26" s="18"/>
      <c r="X26" s="18"/>
      <c r="Y26" s="18"/>
    </row>
    <row r="27" spans="1:25">
      <c r="D27" s="19"/>
      <c r="E27" s="19"/>
      <c r="F27" s="25" t="s">
        <v>1</v>
      </c>
      <c r="H27" s="4" t="e">
        <f t="shared" si="0"/>
        <v>#N/A</v>
      </c>
      <c r="I27" s="4" t="e">
        <f t="shared" si="8"/>
        <v>#VALUE!</v>
      </c>
      <c r="J27" s="11">
        <f t="shared" si="1"/>
        <v>0.1</v>
      </c>
      <c r="K27" s="4">
        <f t="shared" si="9"/>
        <v>615.76027000000011</v>
      </c>
      <c r="L27" s="11">
        <f t="shared" si="2"/>
        <v>0.60000000000000009</v>
      </c>
      <c r="M27" s="4">
        <f t="shared" si="10"/>
        <v>3694.5616200000009</v>
      </c>
      <c r="N27" s="11">
        <f t="shared" si="3"/>
        <v>1</v>
      </c>
      <c r="O27" s="4">
        <f t="shared" si="11"/>
        <v>6157.6027000000004</v>
      </c>
      <c r="P27" s="4">
        <f t="shared" si="12"/>
        <v>1231.5205400000002</v>
      </c>
      <c r="Q27" s="4">
        <f t="shared" si="13"/>
        <v>2463.0410800000004</v>
      </c>
      <c r="R27" s="4">
        <f t="shared" si="14"/>
        <v>3694.5616199999999</v>
      </c>
      <c r="S27" s="4">
        <f t="shared" si="15"/>
        <v>4926.0821600000008</v>
      </c>
    </row>
    <row r="28" spans="1:25">
      <c r="D28" s="19"/>
      <c r="E28" s="19"/>
      <c r="F28" s="22" t="s">
        <v>1</v>
      </c>
      <c r="H28" s="4" t="e">
        <f t="shared" si="0"/>
        <v>#N/A</v>
      </c>
      <c r="I28" s="4" t="e">
        <f t="shared" si="8"/>
        <v>#VALUE!</v>
      </c>
      <c r="J28" s="11">
        <f t="shared" si="1"/>
        <v>0.1</v>
      </c>
      <c r="K28" s="4">
        <f t="shared" si="9"/>
        <v>615.76027000000011</v>
      </c>
      <c r="L28" s="11">
        <f t="shared" si="2"/>
        <v>0.60000000000000009</v>
      </c>
      <c r="M28" s="4">
        <f t="shared" si="10"/>
        <v>3694.5616200000009</v>
      </c>
      <c r="N28" s="11">
        <f t="shared" si="3"/>
        <v>1</v>
      </c>
      <c r="O28" s="4">
        <f t="shared" si="11"/>
        <v>6157.6027000000004</v>
      </c>
      <c r="P28" s="4">
        <f t="shared" si="12"/>
        <v>1231.5205400000002</v>
      </c>
      <c r="Q28" s="4">
        <f t="shared" si="13"/>
        <v>2463.0410800000004</v>
      </c>
      <c r="R28" s="4">
        <f t="shared" si="14"/>
        <v>3694.5616199999999</v>
      </c>
      <c r="S28" s="4">
        <f t="shared" si="15"/>
        <v>4926.0821600000008</v>
      </c>
    </row>
    <row r="29" spans="1:25">
      <c r="D29" s="33"/>
      <c r="E29" s="33"/>
      <c r="F29" s="25" t="s">
        <v>1</v>
      </c>
      <c r="H29" s="4" t="e">
        <f t="shared" si="0"/>
        <v>#N/A</v>
      </c>
      <c r="I29" s="4" t="e">
        <f t="shared" si="8"/>
        <v>#VALUE!</v>
      </c>
      <c r="J29" s="11">
        <f t="shared" si="1"/>
        <v>0.1</v>
      </c>
      <c r="K29" s="4">
        <f t="shared" si="9"/>
        <v>615.76027000000011</v>
      </c>
      <c r="L29" s="11">
        <f t="shared" si="2"/>
        <v>0.60000000000000009</v>
      </c>
      <c r="M29" s="4">
        <f t="shared" si="10"/>
        <v>3694.5616200000009</v>
      </c>
      <c r="N29" s="11">
        <f t="shared" si="3"/>
        <v>1</v>
      </c>
      <c r="O29" s="4">
        <f t="shared" si="11"/>
        <v>6157.6027000000004</v>
      </c>
      <c r="P29" s="4">
        <f t="shared" si="12"/>
        <v>1231.5205400000002</v>
      </c>
      <c r="Q29" s="4">
        <f t="shared" si="13"/>
        <v>2463.0410800000004</v>
      </c>
      <c r="R29" s="4">
        <f t="shared" si="14"/>
        <v>3694.5616199999999</v>
      </c>
      <c r="S29" s="4">
        <f t="shared" si="15"/>
        <v>4926.0821600000008</v>
      </c>
    </row>
    <row r="30" spans="1:25">
      <c r="D30" s="33"/>
      <c r="E30" s="33"/>
      <c r="F30" s="25" t="s">
        <v>1</v>
      </c>
      <c r="H30" s="4" t="e">
        <f t="shared" si="0"/>
        <v>#N/A</v>
      </c>
      <c r="I30" s="4" t="e">
        <f t="shared" si="8"/>
        <v>#VALUE!</v>
      </c>
      <c r="J30" s="11">
        <f t="shared" si="1"/>
        <v>0.1</v>
      </c>
      <c r="K30" s="4">
        <f t="shared" si="9"/>
        <v>615.76027000000011</v>
      </c>
      <c r="L30" s="11">
        <f t="shared" si="2"/>
        <v>0.60000000000000009</v>
      </c>
      <c r="M30" s="4">
        <f t="shared" si="10"/>
        <v>3694.5616200000009</v>
      </c>
      <c r="N30" s="11">
        <f t="shared" si="3"/>
        <v>1</v>
      </c>
      <c r="O30" s="4">
        <f t="shared" si="11"/>
        <v>6157.6027000000004</v>
      </c>
      <c r="P30" s="4">
        <f t="shared" si="12"/>
        <v>1231.5205400000002</v>
      </c>
      <c r="Q30" s="4">
        <f t="shared" si="13"/>
        <v>2463.0410800000004</v>
      </c>
      <c r="R30" s="4">
        <f t="shared" si="14"/>
        <v>3694.5616199999999</v>
      </c>
      <c r="S30" s="4">
        <f t="shared" si="15"/>
        <v>4926.0821600000008</v>
      </c>
    </row>
    <row r="31" spans="1:25">
      <c r="D31" s="33"/>
      <c r="E31" s="33"/>
      <c r="F31" s="25" t="s">
        <v>1</v>
      </c>
      <c r="H31" s="4" t="e">
        <f t="shared" si="0"/>
        <v>#N/A</v>
      </c>
      <c r="I31" s="4" t="e">
        <f t="shared" si="8"/>
        <v>#VALUE!</v>
      </c>
      <c r="J31" s="11">
        <f t="shared" si="1"/>
        <v>0.1</v>
      </c>
      <c r="K31" s="4">
        <f t="shared" si="9"/>
        <v>615.76027000000011</v>
      </c>
      <c r="L31" s="11">
        <f t="shared" si="2"/>
        <v>0.60000000000000009</v>
      </c>
      <c r="M31" s="4">
        <f t="shared" si="10"/>
        <v>3694.5616200000009</v>
      </c>
      <c r="N31" s="11">
        <f t="shared" si="3"/>
        <v>1</v>
      </c>
      <c r="O31" s="4">
        <f t="shared" si="11"/>
        <v>6157.6027000000004</v>
      </c>
      <c r="P31" s="4">
        <f t="shared" si="12"/>
        <v>1231.5205400000002</v>
      </c>
      <c r="Q31" s="4">
        <f t="shared" si="13"/>
        <v>2463.0410800000004</v>
      </c>
      <c r="R31" s="4">
        <f t="shared" si="14"/>
        <v>3694.5616199999999</v>
      </c>
      <c r="S31" s="4">
        <f t="shared" si="15"/>
        <v>4926.0821600000008</v>
      </c>
    </row>
    <row r="32" spans="1:25">
      <c r="D32" s="33"/>
      <c r="E32" s="33"/>
      <c r="F32" s="25" t="s">
        <v>1</v>
      </c>
      <c r="H32" s="4" t="e">
        <f t="shared" si="0"/>
        <v>#N/A</v>
      </c>
      <c r="I32" s="4" t="e">
        <f t="shared" si="8"/>
        <v>#VALUE!</v>
      </c>
      <c r="J32" s="11">
        <f t="shared" si="1"/>
        <v>0.1</v>
      </c>
      <c r="K32" s="4">
        <f t="shared" si="9"/>
        <v>615.76027000000011</v>
      </c>
      <c r="L32" s="11">
        <f t="shared" si="2"/>
        <v>0.60000000000000009</v>
      </c>
      <c r="M32" s="4">
        <f t="shared" si="10"/>
        <v>3694.5616200000009</v>
      </c>
      <c r="N32" s="11">
        <f t="shared" si="3"/>
        <v>1</v>
      </c>
      <c r="O32" s="4">
        <f t="shared" si="11"/>
        <v>6157.6027000000004</v>
      </c>
      <c r="P32" s="4">
        <f t="shared" si="12"/>
        <v>1231.5205400000002</v>
      </c>
      <c r="Q32" s="4">
        <f t="shared" si="13"/>
        <v>2463.0410800000004</v>
      </c>
      <c r="R32" s="4">
        <f t="shared" si="14"/>
        <v>3694.5616199999999</v>
      </c>
      <c r="S32" s="4">
        <f t="shared" si="15"/>
        <v>4926.0821600000008</v>
      </c>
    </row>
    <row r="33" spans="4:19">
      <c r="D33" s="33"/>
      <c r="E33" s="33"/>
      <c r="F33" s="25" t="s">
        <v>1</v>
      </c>
      <c r="H33" s="4" t="e">
        <f t="shared" si="0"/>
        <v>#N/A</v>
      </c>
      <c r="I33" s="4" t="e">
        <f t="shared" si="8"/>
        <v>#VALUE!</v>
      </c>
      <c r="J33" s="11">
        <f t="shared" si="1"/>
        <v>0.1</v>
      </c>
      <c r="K33" s="4">
        <f t="shared" si="9"/>
        <v>615.76027000000011</v>
      </c>
      <c r="L33" s="11">
        <f t="shared" si="2"/>
        <v>0.60000000000000009</v>
      </c>
      <c r="M33" s="4">
        <f t="shared" si="10"/>
        <v>3694.5616200000009</v>
      </c>
      <c r="N33" s="11">
        <f t="shared" si="3"/>
        <v>1</v>
      </c>
      <c r="O33" s="4">
        <f t="shared" si="11"/>
        <v>6157.6027000000004</v>
      </c>
      <c r="P33" s="4">
        <f t="shared" si="12"/>
        <v>1231.5205400000002</v>
      </c>
      <c r="Q33" s="4">
        <f t="shared" si="13"/>
        <v>2463.0410800000004</v>
      </c>
      <c r="R33" s="4">
        <f t="shared" si="14"/>
        <v>3694.5616199999999</v>
      </c>
      <c r="S33" s="4">
        <f t="shared" si="15"/>
        <v>4926.0821600000008</v>
      </c>
    </row>
    <row r="34" spans="4:19">
      <c r="D34" s="33"/>
      <c r="E34" s="33"/>
      <c r="F34" s="25" t="s">
        <v>1</v>
      </c>
      <c r="H34" s="4" t="e">
        <f t="shared" si="0"/>
        <v>#N/A</v>
      </c>
      <c r="I34" s="4" t="e">
        <f t="shared" si="8"/>
        <v>#VALUE!</v>
      </c>
      <c r="J34" s="11">
        <f t="shared" si="1"/>
        <v>0.1</v>
      </c>
      <c r="K34" s="4">
        <f t="shared" si="9"/>
        <v>615.76027000000011</v>
      </c>
      <c r="L34" s="11">
        <f t="shared" si="2"/>
        <v>0.60000000000000009</v>
      </c>
      <c r="M34" s="4">
        <f t="shared" si="10"/>
        <v>3694.5616200000009</v>
      </c>
      <c r="N34" s="11">
        <f t="shared" si="3"/>
        <v>1</v>
      </c>
      <c r="O34" s="4">
        <f t="shared" si="11"/>
        <v>6157.6027000000004</v>
      </c>
      <c r="P34" s="4">
        <f t="shared" si="12"/>
        <v>1231.5205400000002</v>
      </c>
      <c r="Q34" s="4">
        <f t="shared" si="13"/>
        <v>2463.0410800000004</v>
      </c>
      <c r="R34" s="4">
        <f t="shared" si="14"/>
        <v>3694.5616199999999</v>
      </c>
      <c r="S34" s="4">
        <f t="shared" si="15"/>
        <v>4926.0821600000008</v>
      </c>
    </row>
    <row r="35" spans="4:19">
      <c r="D35" s="33"/>
      <c r="E35" s="33"/>
      <c r="F35" s="25" t="s">
        <v>1</v>
      </c>
      <c r="H35" s="4" t="e">
        <f t="shared" si="0"/>
        <v>#N/A</v>
      </c>
      <c r="I35" s="4" t="e">
        <f t="shared" si="8"/>
        <v>#VALUE!</v>
      </c>
      <c r="J35" s="11">
        <f t="shared" si="1"/>
        <v>0.1</v>
      </c>
      <c r="K35" s="4">
        <f t="shared" si="9"/>
        <v>615.76027000000011</v>
      </c>
      <c r="L35" s="11">
        <f t="shared" si="2"/>
        <v>0.60000000000000009</v>
      </c>
      <c r="M35" s="4">
        <f t="shared" si="10"/>
        <v>3694.5616200000009</v>
      </c>
      <c r="N35" s="11">
        <f t="shared" si="3"/>
        <v>1</v>
      </c>
      <c r="O35" s="4">
        <f t="shared" si="11"/>
        <v>6157.6027000000004</v>
      </c>
      <c r="P35" s="4">
        <f t="shared" si="12"/>
        <v>1231.5205400000002</v>
      </c>
      <c r="Q35" s="4">
        <f t="shared" si="13"/>
        <v>2463.0410800000004</v>
      </c>
      <c r="R35" s="4">
        <f t="shared" si="14"/>
        <v>3694.5616199999999</v>
      </c>
      <c r="S35" s="4">
        <f t="shared" si="15"/>
        <v>4926.0821600000008</v>
      </c>
    </row>
    <row r="36" spans="4:19">
      <c r="D36" s="33"/>
      <c r="E36" s="33"/>
      <c r="F36" s="25" t="s">
        <v>1</v>
      </c>
      <c r="H36" s="4" t="e">
        <f t="shared" si="0"/>
        <v>#N/A</v>
      </c>
      <c r="I36" s="4" t="e">
        <f t="shared" si="8"/>
        <v>#VALUE!</v>
      </c>
      <c r="J36" s="11">
        <f t="shared" si="1"/>
        <v>0.1</v>
      </c>
      <c r="K36" s="4">
        <f t="shared" si="9"/>
        <v>615.76027000000011</v>
      </c>
      <c r="L36" s="11">
        <f t="shared" si="2"/>
        <v>0.60000000000000009</v>
      </c>
      <c r="M36" s="4">
        <f t="shared" si="10"/>
        <v>3694.5616200000009</v>
      </c>
      <c r="N36" s="11">
        <f t="shared" si="3"/>
        <v>1</v>
      </c>
      <c r="O36" s="4">
        <f t="shared" si="11"/>
        <v>6157.6027000000004</v>
      </c>
      <c r="P36" s="4">
        <f t="shared" si="12"/>
        <v>1231.5205400000002</v>
      </c>
      <c r="Q36" s="4">
        <f t="shared" si="13"/>
        <v>2463.0410800000004</v>
      </c>
      <c r="R36" s="4">
        <f t="shared" si="14"/>
        <v>3694.5616199999999</v>
      </c>
      <c r="S36" s="4">
        <f t="shared" si="15"/>
        <v>4926.0821600000008</v>
      </c>
    </row>
    <row r="37" spans="4:19">
      <c r="D37" s="33"/>
      <c r="E37" s="33"/>
      <c r="F37" s="25" t="s">
        <v>1</v>
      </c>
      <c r="H37" s="4" t="e">
        <f t="shared" si="0"/>
        <v>#N/A</v>
      </c>
      <c r="I37" s="4" t="e">
        <f t="shared" si="8"/>
        <v>#VALUE!</v>
      </c>
      <c r="J37" s="11">
        <f t="shared" si="1"/>
        <v>0.1</v>
      </c>
      <c r="K37" s="4">
        <f t="shared" si="9"/>
        <v>615.76027000000011</v>
      </c>
      <c r="L37" s="11">
        <f t="shared" si="2"/>
        <v>0.60000000000000009</v>
      </c>
      <c r="M37" s="4">
        <f t="shared" si="10"/>
        <v>3694.5616200000009</v>
      </c>
      <c r="N37" s="11">
        <f t="shared" si="3"/>
        <v>1</v>
      </c>
      <c r="O37" s="4">
        <f t="shared" si="11"/>
        <v>6157.6027000000004</v>
      </c>
      <c r="P37" s="4">
        <f t="shared" si="12"/>
        <v>1231.5205400000002</v>
      </c>
      <c r="Q37" s="4">
        <f t="shared" si="13"/>
        <v>2463.0410800000004</v>
      </c>
      <c r="R37" s="4">
        <f t="shared" si="14"/>
        <v>3694.5616199999999</v>
      </c>
      <c r="S37" s="4">
        <f t="shared" si="15"/>
        <v>4926.0821600000008</v>
      </c>
    </row>
    <row r="38" spans="4:19">
      <c r="D38" s="33"/>
      <c r="E38" s="33"/>
      <c r="F38" s="25" t="s">
        <v>1</v>
      </c>
      <c r="H38" s="4" t="e">
        <f t="shared" si="0"/>
        <v>#N/A</v>
      </c>
      <c r="I38" s="4" t="e">
        <f t="shared" si="8"/>
        <v>#VALUE!</v>
      </c>
      <c r="J38" s="11">
        <f t="shared" si="1"/>
        <v>0.1</v>
      </c>
      <c r="K38" s="4">
        <f t="shared" si="9"/>
        <v>615.76027000000011</v>
      </c>
      <c r="L38" s="11">
        <f t="shared" si="2"/>
        <v>0.60000000000000009</v>
      </c>
      <c r="M38" s="4">
        <f t="shared" si="10"/>
        <v>3694.5616200000009</v>
      </c>
      <c r="N38" s="11">
        <f t="shared" si="3"/>
        <v>1</v>
      </c>
      <c r="O38" s="4">
        <f t="shared" si="11"/>
        <v>6157.6027000000004</v>
      </c>
      <c r="P38" s="4">
        <f t="shared" si="12"/>
        <v>1231.5205400000002</v>
      </c>
      <c r="Q38" s="4">
        <f t="shared" si="13"/>
        <v>2463.0410800000004</v>
      </c>
      <c r="R38" s="4">
        <f t="shared" si="14"/>
        <v>3694.5616199999999</v>
      </c>
      <c r="S38" s="4">
        <f t="shared" si="15"/>
        <v>4926.0821600000008</v>
      </c>
    </row>
    <row r="39" spans="4:19">
      <c r="D39" s="33"/>
      <c r="E39" s="33"/>
      <c r="F39" s="25" t="s">
        <v>1</v>
      </c>
      <c r="H39" s="4" t="e">
        <f t="shared" si="0"/>
        <v>#N/A</v>
      </c>
      <c r="I39" s="4" t="e">
        <f t="shared" si="8"/>
        <v>#VALUE!</v>
      </c>
      <c r="J39" s="11">
        <f t="shared" si="1"/>
        <v>0.1</v>
      </c>
      <c r="K39" s="4">
        <f t="shared" si="9"/>
        <v>615.76027000000011</v>
      </c>
      <c r="L39" s="11">
        <f t="shared" si="2"/>
        <v>0.60000000000000009</v>
      </c>
      <c r="M39" s="4">
        <f t="shared" si="10"/>
        <v>3694.5616200000009</v>
      </c>
      <c r="N39" s="11">
        <f t="shared" si="3"/>
        <v>1</v>
      </c>
      <c r="O39" s="4">
        <f t="shared" si="11"/>
        <v>6157.6027000000004</v>
      </c>
      <c r="P39" s="4">
        <f t="shared" si="12"/>
        <v>1231.5205400000002</v>
      </c>
      <c r="Q39" s="4">
        <f t="shared" si="13"/>
        <v>2463.0410800000004</v>
      </c>
      <c r="R39" s="4">
        <f t="shared" si="14"/>
        <v>3694.5616199999999</v>
      </c>
      <c r="S39" s="4">
        <f t="shared" si="15"/>
        <v>4926.0821600000008</v>
      </c>
    </row>
    <row r="40" spans="4:19">
      <c r="F40" s="25" t="s">
        <v>1</v>
      </c>
      <c r="H40" s="4" t="e">
        <f t="shared" si="0"/>
        <v>#N/A</v>
      </c>
      <c r="I40" s="4" t="e">
        <f t="shared" si="8"/>
        <v>#VALUE!</v>
      </c>
      <c r="J40" s="11">
        <f t="shared" si="1"/>
        <v>0.1</v>
      </c>
      <c r="K40" s="4">
        <f t="shared" si="9"/>
        <v>615.76027000000011</v>
      </c>
      <c r="L40" s="11">
        <f t="shared" si="2"/>
        <v>0.60000000000000009</v>
      </c>
      <c r="M40" s="4">
        <f t="shared" si="10"/>
        <v>3694.5616200000009</v>
      </c>
      <c r="N40" s="11">
        <f t="shared" si="3"/>
        <v>1</v>
      </c>
      <c r="O40" s="4">
        <f t="shared" si="11"/>
        <v>6157.6027000000004</v>
      </c>
      <c r="P40" s="4">
        <f t="shared" si="12"/>
        <v>1231.5205400000002</v>
      </c>
      <c r="Q40" s="4">
        <f t="shared" si="13"/>
        <v>2463.0410800000004</v>
      </c>
      <c r="R40" s="4">
        <f t="shared" si="14"/>
        <v>3694.5616199999999</v>
      </c>
      <c r="S40" s="4">
        <f t="shared" si="15"/>
        <v>4926.0821600000008</v>
      </c>
    </row>
    <row r="41" spans="4:19">
      <c r="F41" s="25" t="s">
        <v>1</v>
      </c>
      <c r="H41" s="4" t="e">
        <f t="shared" si="0"/>
        <v>#N/A</v>
      </c>
      <c r="I41" s="4" t="e">
        <f t="shared" si="8"/>
        <v>#VALUE!</v>
      </c>
      <c r="J41" s="11">
        <f t="shared" si="1"/>
        <v>0.1</v>
      </c>
      <c r="K41" s="4">
        <f t="shared" si="9"/>
        <v>615.76027000000011</v>
      </c>
      <c r="L41" s="11">
        <f t="shared" si="2"/>
        <v>0.60000000000000009</v>
      </c>
      <c r="M41" s="4">
        <f t="shared" si="10"/>
        <v>3694.5616200000009</v>
      </c>
      <c r="N41" s="11">
        <f t="shared" si="3"/>
        <v>1</v>
      </c>
      <c r="O41" s="4">
        <f t="shared" si="11"/>
        <v>6157.6027000000004</v>
      </c>
      <c r="P41" s="4">
        <f t="shared" si="12"/>
        <v>1231.5205400000002</v>
      </c>
      <c r="Q41" s="4">
        <f t="shared" si="13"/>
        <v>2463.0410800000004</v>
      </c>
      <c r="R41" s="4">
        <f t="shared" si="14"/>
        <v>3694.5616199999999</v>
      </c>
      <c r="S41" s="4">
        <f t="shared" si="15"/>
        <v>4926.0821600000008</v>
      </c>
    </row>
    <row r="42" spans="4:19">
      <c r="F42" s="25" t="s">
        <v>1</v>
      </c>
      <c r="H42" s="4" t="e">
        <f t="shared" si="0"/>
        <v>#N/A</v>
      </c>
      <c r="I42" s="4" t="e">
        <f t="shared" si="8"/>
        <v>#VALUE!</v>
      </c>
      <c r="J42" s="11">
        <f t="shared" si="1"/>
        <v>0.1</v>
      </c>
      <c r="K42" s="4">
        <f t="shared" si="9"/>
        <v>615.76027000000011</v>
      </c>
      <c r="L42" s="11">
        <f t="shared" si="2"/>
        <v>0.60000000000000009</v>
      </c>
      <c r="M42" s="4">
        <f t="shared" si="10"/>
        <v>3694.5616200000009</v>
      </c>
      <c r="N42" s="11">
        <f t="shared" si="3"/>
        <v>1</v>
      </c>
      <c r="O42" s="4">
        <f t="shared" si="11"/>
        <v>6157.6027000000004</v>
      </c>
      <c r="P42" s="4">
        <f t="shared" si="12"/>
        <v>1231.5205400000002</v>
      </c>
      <c r="Q42" s="4">
        <f t="shared" si="13"/>
        <v>2463.0410800000004</v>
      </c>
      <c r="R42" s="4">
        <f t="shared" si="14"/>
        <v>3694.5616199999999</v>
      </c>
      <c r="S42" s="4">
        <f t="shared" si="15"/>
        <v>4926.0821600000008</v>
      </c>
    </row>
    <row r="43" spans="4:19">
      <c r="F43" s="25" t="s">
        <v>1</v>
      </c>
      <c r="H43" s="4" t="e">
        <f t="shared" si="0"/>
        <v>#N/A</v>
      </c>
      <c r="I43" s="4" t="e">
        <f t="shared" si="8"/>
        <v>#VALUE!</v>
      </c>
      <c r="J43" s="11">
        <f t="shared" si="1"/>
        <v>0.1</v>
      </c>
      <c r="K43" s="4">
        <f t="shared" si="9"/>
        <v>615.76027000000011</v>
      </c>
      <c r="L43" s="11">
        <f t="shared" si="2"/>
        <v>0.60000000000000009</v>
      </c>
      <c r="M43" s="4">
        <f t="shared" si="10"/>
        <v>3694.5616200000009</v>
      </c>
      <c r="N43" s="11">
        <f t="shared" si="3"/>
        <v>1</v>
      </c>
      <c r="O43" s="4">
        <f t="shared" si="11"/>
        <v>6157.6027000000004</v>
      </c>
      <c r="P43" s="4">
        <f t="shared" si="12"/>
        <v>1231.5205400000002</v>
      </c>
      <c r="Q43" s="4">
        <f t="shared" si="13"/>
        <v>2463.0410800000004</v>
      </c>
      <c r="R43" s="4">
        <f t="shared" si="14"/>
        <v>3694.5616199999999</v>
      </c>
      <c r="S43" s="4">
        <f t="shared" si="15"/>
        <v>4926.0821600000008</v>
      </c>
    </row>
    <row r="44" spans="4:19">
      <c r="F44" s="25" t="s">
        <v>1</v>
      </c>
      <c r="H44" s="4" t="e">
        <f t="shared" si="0"/>
        <v>#N/A</v>
      </c>
      <c r="I44" s="4" t="e">
        <f t="shared" si="8"/>
        <v>#VALUE!</v>
      </c>
      <c r="J44" s="11">
        <f t="shared" si="1"/>
        <v>0.1</v>
      </c>
      <c r="K44" s="4">
        <f t="shared" si="9"/>
        <v>615.76027000000011</v>
      </c>
      <c r="L44" s="11">
        <f t="shared" si="2"/>
        <v>0.60000000000000009</v>
      </c>
      <c r="M44" s="4">
        <f t="shared" si="10"/>
        <v>3694.5616200000009</v>
      </c>
      <c r="N44" s="11">
        <f t="shared" si="3"/>
        <v>1</v>
      </c>
      <c r="O44" s="4">
        <f t="shared" si="11"/>
        <v>6157.6027000000004</v>
      </c>
      <c r="P44" s="4">
        <f t="shared" si="12"/>
        <v>1231.5205400000002</v>
      </c>
      <c r="Q44" s="4">
        <f t="shared" si="13"/>
        <v>2463.0410800000004</v>
      </c>
      <c r="R44" s="4">
        <f t="shared" si="14"/>
        <v>3694.5616199999999</v>
      </c>
      <c r="S44" s="4">
        <f t="shared" si="15"/>
        <v>4926.0821600000008</v>
      </c>
    </row>
    <row r="45" spans="4:19">
      <c r="F45" s="25" t="s">
        <v>1</v>
      </c>
      <c r="H45" s="4" t="e">
        <f t="shared" si="0"/>
        <v>#N/A</v>
      </c>
      <c r="I45" s="4" t="e">
        <f t="shared" si="8"/>
        <v>#VALUE!</v>
      </c>
      <c r="J45" s="11">
        <f t="shared" si="1"/>
        <v>0.1</v>
      </c>
      <c r="K45" s="4">
        <f t="shared" si="9"/>
        <v>615.76027000000011</v>
      </c>
      <c r="L45" s="11">
        <f t="shared" si="2"/>
        <v>0.60000000000000009</v>
      </c>
      <c r="M45" s="4">
        <f t="shared" si="10"/>
        <v>3694.5616200000009</v>
      </c>
      <c r="N45" s="11">
        <f t="shared" si="3"/>
        <v>1</v>
      </c>
      <c r="O45" s="4">
        <f t="shared" si="11"/>
        <v>6157.6027000000004</v>
      </c>
      <c r="P45" s="4">
        <f t="shared" si="12"/>
        <v>1231.5205400000002</v>
      </c>
      <c r="Q45" s="4">
        <f t="shared" si="13"/>
        <v>2463.0410800000004</v>
      </c>
      <c r="R45" s="4">
        <f t="shared" si="14"/>
        <v>3694.5616199999999</v>
      </c>
      <c r="S45" s="4">
        <f t="shared" si="15"/>
        <v>4926.0821600000008</v>
      </c>
    </row>
    <row r="46" spans="4:19">
      <c r="F46" s="25" t="s">
        <v>1</v>
      </c>
      <c r="H46" s="4" t="e">
        <f t="shared" si="0"/>
        <v>#N/A</v>
      </c>
      <c r="I46" s="4" t="e">
        <f t="shared" si="8"/>
        <v>#VALUE!</v>
      </c>
      <c r="J46" s="11">
        <f t="shared" si="1"/>
        <v>0.1</v>
      </c>
      <c r="K46" s="4">
        <f t="shared" si="9"/>
        <v>615.76027000000011</v>
      </c>
      <c r="L46" s="11">
        <f t="shared" si="2"/>
        <v>0.60000000000000009</v>
      </c>
      <c r="M46" s="4">
        <f t="shared" si="10"/>
        <v>3694.5616200000009</v>
      </c>
      <c r="N46" s="11">
        <f t="shared" si="3"/>
        <v>1</v>
      </c>
      <c r="O46" s="4">
        <f t="shared" si="11"/>
        <v>6157.6027000000004</v>
      </c>
      <c r="P46" s="4">
        <f t="shared" si="12"/>
        <v>1231.5205400000002</v>
      </c>
      <c r="Q46" s="4">
        <f t="shared" si="13"/>
        <v>2463.0410800000004</v>
      </c>
      <c r="R46" s="4">
        <f t="shared" si="14"/>
        <v>3694.5616199999999</v>
      </c>
      <c r="S46" s="4">
        <f t="shared" si="15"/>
        <v>4926.0821600000008</v>
      </c>
    </row>
    <row r="47" spans="4:19">
      <c r="F47" s="25" t="s">
        <v>1</v>
      </c>
      <c r="H47" s="4" t="e">
        <f t="shared" si="0"/>
        <v>#N/A</v>
      </c>
      <c r="I47" s="4" t="e">
        <f t="shared" si="8"/>
        <v>#VALUE!</v>
      </c>
      <c r="J47" s="11">
        <f t="shared" si="1"/>
        <v>0.1</v>
      </c>
      <c r="K47" s="4">
        <f t="shared" si="9"/>
        <v>615.76027000000011</v>
      </c>
      <c r="L47" s="11">
        <f t="shared" si="2"/>
        <v>0.60000000000000009</v>
      </c>
      <c r="M47" s="4">
        <f t="shared" si="10"/>
        <v>3694.5616200000009</v>
      </c>
      <c r="N47" s="11">
        <f t="shared" si="3"/>
        <v>1</v>
      </c>
      <c r="O47" s="4">
        <f t="shared" si="11"/>
        <v>6157.6027000000004</v>
      </c>
      <c r="P47" s="4">
        <f t="shared" si="12"/>
        <v>1231.5205400000002</v>
      </c>
      <c r="Q47" s="4">
        <f t="shared" si="13"/>
        <v>2463.0410800000004</v>
      </c>
      <c r="R47" s="4">
        <f t="shared" si="14"/>
        <v>3694.5616199999999</v>
      </c>
      <c r="S47" s="4">
        <f t="shared" si="15"/>
        <v>4926.0821600000008</v>
      </c>
    </row>
    <row r="48" spans="4:19">
      <c r="F48" s="25" t="s">
        <v>1</v>
      </c>
      <c r="H48" s="4" t="e">
        <f t="shared" si="0"/>
        <v>#N/A</v>
      </c>
      <c r="I48" s="4" t="e">
        <f t="shared" si="8"/>
        <v>#VALUE!</v>
      </c>
      <c r="J48" s="11">
        <f t="shared" si="1"/>
        <v>0.1</v>
      </c>
      <c r="K48" s="4">
        <f t="shared" si="9"/>
        <v>615.76027000000011</v>
      </c>
      <c r="L48" s="11">
        <f t="shared" si="2"/>
        <v>0.60000000000000009</v>
      </c>
      <c r="M48" s="4">
        <f t="shared" si="10"/>
        <v>3694.5616200000009</v>
      </c>
      <c r="N48" s="11">
        <f t="shared" si="3"/>
        <v>1</v>
      </c>
      <c r="O48" s="4">
        <f t="shared" si="11"/>
        <v>6157.6027000000004</v>
      </c>
      <c r="P48" s="4">
        <f t="shared" si="12"/>
        <v>1231.5205400000002</v>
      </c>
      <c r="Q48" s="4">
        <f t="shared" si="13"/>
        <v>2463.0410800000004</v>
      </c>
      <c r="R48" s="4">
        <f t="shared" si="14"/>
        <v>3694.5616199999999</v>
      </c>
      <c r="S48" s="4">
        <f t="shared" si="15"/>
        <v>4926.0821600000008</v>
      </c>
    </row>
    <row r="49" spans="6:19">
      <c r="F49" s="25" t="s">
        <v>1</v>
      </c>
      <c r="H49" s="4" t="e">
        <f t="shared" si="0"/>
        <v>#N/A</v>
      </c>
      <c r="I49" s="4" t="e">
        <f t="shared" si="8"/>
        <v>#VALUE!</v>
      </c>
      <c r="J49" s="11">
        <f t="shared" si="1"/>
        <v>0.1</v>
      </c>
      <c r="K49" s="4">
        <f t="shared" si="9"/>
        <v>615.76027000000011</v>
      </c>
      <c r="L49" s="11">
        <f t="shared" si="2"/>
        <v>0.60000000000000009</v>
      </c>
      <c r="M49" s="4">
        <f t="shared" si="10"/>
        <v>3694.5616200000009</v>
      </c>
      <c r="N49" s="11">
        <f t="shared" si="3"/>
        <v>1</v>
      </c>
      <c r="O49" s="4">
        <f t="shared" si="11"/>
        <v>6157.6027000000004</v>
      </c>
      <c r="P49" s="4">
        <f t="shared" si="12"/>
        <v>1231.5205400000002</v>
      </c>
      <c r="Q49" s="4">
        <f t="shared" si="13"/>
        <v>2463.0410800000004</v>
      </c>
      <c r="R49" s="4">
        <f t="shared" si="14"/>
        <v>3694.5616199999999</v>
      </c>
      <c r="S49" s="4">
        <f t="shared" si="15"/>
        <v>4926.0821600000008</v>
      </c>
    </row>
    <row r="50" spans="6:19">
      <c r="F50" s="25" t="s">
        <v>1</v>
      </c>
      <c r="H50" s="4" t="e">
        <f t="shared" si="0"/>
        <v>#N/A</v>
      </c>
      <c r="I50" s="4" t="e">
        <f t="shared" si="8"/>
        <v>#VALUE!</v>
      </c>
      <c r="J50" s="11">
        <f t="shared" si="1"/>
        <v>0.1</v>
      </c>
      <c r="K50" s="4">
        <f t="shared" si="9"/>
        <v>615.76027000000011</v>
      </c>
      <c r="L50" s="11">
        <f t="shared" si="2"/>
        <v>0.60000000000000009</v>
      </c>
      <c r="M50" s="4">
        <f t="shared" si="10"/>
        <v>3694.5616200000009</v>
      </c>
      <c r="N50" s="11">
        <f t="shared" si="3"/>
        <v>1</v>
      </c>
      <c r="O50" s="4">
        <f t="shared" si="11"/>
        <v>6157.6027000000004</v>
      </c>
      <c r="P50" s="4">
        <f t="shared" si="12"/>
        <v>1231.5205400000002</v>
      </c>
      <c r="Q50" s="4">
        <f t="shared" si="13"/>
        <v>2463.0410800000004</v>
      </c>
      <c r="R50" s="4">
        <f t="shared" si="14"/>
        <v>3694.5616199999999</v>
      </c>
      <c r="S50" s="4">
        <f t="shared" si="15"/>
        <v>4926.0821600000008</v>
      </c>
    </row>
    <row r="51" spans="6:19">
      <c r="F51" s="25" t="s">
        <v>1</v>
      </c>
      <c r="H51" s="4" t="e">
        <f t="shared" si="0"/>
        <v>#N/A</v>
      </c>
      <c r="I51" s="4" t="e">
        <f t="shared" si="8"/>
        <v>#VALUE!</v>
      </c>
      <c r="J51" s="11">
        <f t="shared" si="1"/>
        <v>0.1</v>
      </c>
      <c r="K51" s="4">
        <f t="shared" si="9"/>
        <v>615.76027000000011</v>
      </c>
      <c r="L51" s="11">
        <f t="shared" si="2"/>
        <v>0.60000000000000009</v>
      </c>
      <c r="M51" s="4">
        <f t="shared" si="10"/>
        <v>3694.5616200000009</v>
      </c>
      <c r="N51" s="11">
        <f t="shared" si="3"/>
        <v>1</v>
      </c>
      <c r="O51" s="4">
        <f t="shared" si="11"/>
        <v>6157.6027000000004</v>
      </c>
      <c r="P51" s="4">
        <f t="shared" si="12"/>
        <v>1231.5205400000002</v>
      </c>
      <c r="Q51" s="4">
        <f t="shared" si="13"/>
        <v>2463.0410800000004</v>
      </c>
      <c r="R51" s="4">
        <f t="shared" si="14"/>
        <v>3694.5616199999999</v>
      </c>
      <c r="S51" s="4">
        <f t="shared" si="15"/>
        <v>4926.0821600000008</v>
      </c>
    </row>
    <row r="52" spans="6:19">
      <c r="F52" s="25" t="s">
        <v>1</v>
      </c>
      <c r="H52" s="4" t="e">
        <f t="shared" si="0"/>
        <v>#N/A</v>
      </c>
      <c r="I52" s="4" t="e">
        <f t="shared" si="8"/>
        <v>#VALUE!</v>
      </c>
      <c r="J52" s="11">
        <f t="shared" si="1"/>
        <v>0.1</v>
      </c>
      <c r="K52" s="4">
        <f t="shared" si="9"/>
        <v>615.76027000000011</v>
      </c>
      <c r="L52" s="11">
        <f t="shared" si="2"/>
        <v>0.60000000000000009</v>
      </c>
      <c r="M52" s="4">
        <f t="shared" si="10"/>
        <v>3694.5616200000009</v>
      </c>
      <c r="N52" s="11">
        <f t="shared" si="3"/>
        <v>1</v>
      </c>
      <c r="O52" s="4">
        <f t="shared" si="11"/>
        <v>6157.6027000000004</v>
      </c>
      <c r="P52" s="4">
        <f t="shared" si="12"/>
        <v>1231.5205400000002</v>
      </c>
      <c r="Q52" s="4">
        <f t="shared" si="13"/>
        <v>2463.0410800000004</v>
      </c>
      <c r="R52" s="4">
        <f t="shared" si="14"/>
        <v>3694.5616199999999</v>
      </c>
      <c r="S52" s="4">
        <f t="shared" si="15"/>
        <v>4926.0821600000008</v>
      </c>
    </row>
    <row r="53" spans="6:19">
      <c r="F53" s="25" t="s">
        <v>1</v>
      </c>
      <c r="H53" s="4" t="e">
        <f t="shared" si="0"/>
        <v>#N/A</v>
      </c>
      <c r="I53" s="4" t="e">
        <f t="shared" si="8"/>
        <v>#VALUE!</v>
      </c>
      <c r="J53" s="11">
        <f t="shared" si="1"/>
        <v>0.1</v>
      </c>
      <c r="K53" s="4">
        <f t="shared" si="9"/>
        <v>615.76027000000011</v>
      </c>
      <c r="L53" s="11">
        <f t="shared" si="2"/>
        <v>0.60000000000000009</v>
      </c>
      <c r="M53" s="4">
        <f t="shared" si="10"/>
        <v>3694.5616200000009</v>
      </c>
      <c r="N53" s="11">
        <f t="shared" si="3"/>
        <v>1</v>
      </c>
      <c r="O53" s="4">
        <f t="shared" si="11"/>
        <v>6157.6027000000004</v>
      </c>
      <c r="P53" s="4">
        <f t="shared" si="12"/>
        <v>1231.5205400000002</v>
      </c>
      <c r="Q53" s="4">
        <f t="shared" si="13"/>
        <v>2463.0410800000004</v>
      </c>
      <c r="R53" s="4">
        <f t="shared" si="14"/>
        <v>3694.5616199999999</v>
      </c>
      <c r="S53" s="4">
        <f t="shared" si="15"/>
        <v>4926.0821600000008</v>
      </c>
    </row>
    <row r="54" spans="6:19">
      <c r="F54" s="25" t="s">
        <v>1</v>
      </c>
      <c r="H54" s="4" t="e">
        <f t="shared" si="0"/>
        <v>#N/A</v>
      </c>
      <c r="I54" s="4" t="e">
        <f t="shared" si="8"/>
        <v>#VALUE!</v>
      </c>
      <c r="J54" s="11">
        <f t="shared" si="1"/>
        <v>0.1</v>
      </c>
      <c r="K54" s="4">
        <f t="shared" si="9"/>
        <v>615.76027000000011</v>
      </c>
      <c r="L54" s="11">
        <f t="shared" si="2"/>
        <v>0.60000000000000009</v>
      </c>
      <c r="M54" s="4">
        <f t="shared" si="10"/>
        <v>3694.5616200000009</v>
      </c>
      <c r="N54" s="11">
        <f t="shared" si="3"/>
        <v>1</v>
      </c>
      <c r="O54" s="4">
        <f t="shared" si="11"/>
        <v>6157.6027000000004</v>
      </c>
      <c r="P54" s="4">
        <f t="shared" si="12"/>
        <v>1231.5205400000002</v>
      </c>
      <c r="Q54" s="4">
        <f t="shared" si="13"/>
        <v>2463.0410800000004</v>
      </c>
      <c r="R54" s="4">
        <f t="shared" si="14"/>
        <v>3694.5616199999999</v>
      </c>
      <c r="S54" s="4">
        <f t="shared" si="15"/>
        <v>4926.0821600000008</v>
      </c>
    </row>
    <row r="55" spans="6:19">
      <c r="F55" s="25" t="s">
        <v>1</v>
      </c>
      <c r="H55" s="4" t="e">
        <f t="shared" si="0"/>
        <v>#N/A</v>
      </c>
      <c r="I55" s="4" t="e">
        <f t="shared" si="8"/>
        <v>#VALUE!</v>
      </c>
      <c r="J55" s="11">
        <f t="shared" si="1"/>
        <v>0.1</v>
      </c>
      <c r="K55" s="4">
        <f t="shared" si="9"/>
        <v>615.76027000000011</v>
      </c>
      <c r="L55" s="11">
        <f t="shared" si="2"/>
        <v>0.60000000000000009</v>
      </c>
      <c r="M55" s="4">
        <f t="shared" si="10"/>
        <v>3694.5616200000009</v>
      </c>
      <c r="N55" s="11">
        <f t="shared" si="3"/>
        <v>1</v>
      </c>
      <c r="O55" s="4">
        <f t="shared" si="11"/>
        <v>6157.6027000000004</v>
      </c>
      <c r="P55" s="4">
        <f t="shared" si="12"/>
        <v>1231.5205400000002</v>
      </c>
      <c r="Q55" s="4">
        <f t="shared" si="13"/>
        <v>2463.0410800000004</v>
      </c>
      <c r="R55" s="4">
        <f t="shared" si="14"/>
        <v>3694.5616199999999</v>
      </c>
      <c r="S55" s="4">
        <f t="shared" si="15"/>
        <v>4926.0821600000008</v>
      </c>
    </row>
    <row r="56" spans="6:19">
      <c r="F56" s="25" t="s">
        <v>1</v>
      </c>
      <c r="H56" s="4" t="e">
        <f t="shared" si="0"/>
        <v>#N/A</v>
      </c>
      <c r="I56" s="4" t="e">
        <f t="shared" si="8"/>
        <v>#VALUE!</v>
      </c>
      <c r="J56" s="11">
        <f t="shared" si="1"/>
        <v>0.1</v>
      </c>
      <c r="K56" s="4">
        <f t="shared" si="9"/>
        <v>615.76027000000011</v>
      </c>
      <c r="L56" s="11">
        <f t="shared" si="2"/>
        <v>0.60000000000000009</v>
      </c>
      <c r="M56" s="4">
        <f t="shared" si="10"/>
        <v>3694.5616200000009</v>
      </c>
      <c r="N56" s="11">
        <f t="shared" si="3"/>
        <v>1</v>
      </c>
      <c r="O56" s="4">
        <f t="shared" si="11"/>
        <v>6157.6027000000004</v>
      </c>
      <c r="P56" s="4">
        <f t="shared" si="12"/>
        <v>1231.5205400000002</v>
      </c>
      <c r="Q56" s="4">
        <f t="shared" si="13"/>
        <v>2463.0410800000004</v>
      </c>
      <c r="R56" s="4">
        <f t="shared" si="14"/>
        <v>3694.5616199999999</v>
      </c>
      <c r="S56" s="4">
        <f t="shared" si="15"/>
        <v>4926.0821600000008</v>
      </c>
    </row>
    <row r="57" spans="6:19">
      <c r="F57" s="25" t="s">
        <v>1</v>
      </c>
      <c r="H57" s="4" t="e">
        <f t="shared" si="0"/>
        <v>#N/A</v>
      </c>
      <c r="I57" s="4" t="e">
        <f t="shared" si="8"/>
        <v>#VALUE!</v>
      </c>
      <c r="J57" s="11">
        <f t="shared" si="1"/>
        <v>0.1</v>
      </c>
      <c r="K57" s="4">
        <f t="shared" si="9"/>
        <v>615.76027000000011</v>
      </c>
      <c r="L57" s="11">
        <f t="shared" si="2"/>
        <v>0.60000000000000009</v>
      </c>
      <c r="M57" s="4">
        <f t="shared" si="10"/>
        <v>3694.5616200000009</v>
      </c>
      <c r="N57" s="11">
        <f t="shared" si="3"/>
        <v>1</v>
      </c>
      <c r="O57" s="4">
        <f t="shared" si="11"/>
        <v>6157.6027000000004</v>
      </c>
      <c r="P57" s="4">
        <f t="shared" si="12"/>
        <v>1231.5205400000002</v>
      </c>
      <c r="Q57" s="4">
        <f t="shared" si="13"/>
        <v>2463.0410800000004</v>
      </c>
      <c r="R57" s="4">
        <f t="shared" si="14"/>
        <v>3694.5616199999999</v>
      </c>
      <c r="S57" s="4">
        <f t="shared" si="15"/>
        <v>4926.0821600000008</v>
      </c>
    </row>
    <row r="58" spans="6:19">
      <c r="F58" s="25" t="s">
        <v>1</v>
      </c>
      <c r="H58" s="4" t="e">
        <f t="shared" si="0"/>
        <v>#N/A</v>
      </c>
      <c r="I58" s="4" t="e">
        <f t="shared" si="8"/>
        <v>#VALUE!</v>
      </c>
      <c r="J58" s="11">
        <f t="shared" si="1"/>
        <v>0.1</v>
      </c>
      <c r="K58" s="4">
        <f t="shared" si="9"/>
        <v>615.76027000000011</v>
      </c>
      <c r="L58" s="11">
        <f t="shared" si="2"/>
        <v>0.60000000000000009</v>
      </c>
      <c r="M58" s="4">
        <f t="shared" si="10"/>
        <v>3694.5616200000009</v>
      </c>
      <c r="N58" s="11">
        <f t="shared" si="3"/>
        <v>1</v>
      </c>
      <c r="O58" s="4">
        <f t="shared" si="11"/>
        <v>6157.6027000000004</v>
      </c>
      <c r="P58" s="4">
        <f t="shared" si="12"/>
        <v>1231.5205400000002</v>
      </c>
      <c r="Q58" s="4">
        <f t="shared" si="13"/>
        <v>2463.0410800000004</v>
      </c>
      <c r="R58" s="4">
        <f t="shared" si="14"/>
        <v>3694.5616199999999</v>
      </c>
      <c r="S58" s="4">
        <f t="shared" si="15"/>
        <v>4926.0821600000008</v>
      </c>
    </row>
    <row r="59" spans="6:19">
      <c r="F59" s="25" t="s">
        <v>1</v>
      </c>
      <c r="H59" s="4" t="e">
        <f t="shared" si="0"/>
        <v>#N/A</v>
      </c>
      <c r="I59" s="4" t="e">
        <f t="shared" si="8"/>
        <v>#VALUE!</v>
      </c>
      <c r="J59" s="11">
        <f t="shared" si="1"/>
        <v>0.1</v>
      </c>
      <c r="K59" s="4">
        <f t="shared" si="9"/>
        <v>615.76027000000011</v>
      </c>
      <c r="L59" s="11">
        <f t="shared" si="2"/>
        <v>0.60000000000000009</v>
      </c>
      <c r="M59" s="4">
        <f t="shared" si="10"/>
        <v>3694.5616200000009</v>
      </c>
      <c r="N59" s="11">
        <f t="shared" si="3"/>
        <v>1</v>
      </c>
      <c r="O59" s="4">
        <f t="shared" si="11"/>
        <v>6157.6027000000004</v>
      </c>
      <c r="P59" s="4">
        <f t="shared" si="12"/>
        <v>1231.5205400000002</v>
      </c>
      <c r="Q59" s="4">
        <f t="shared" si="13"/>
        <v>2463.0410800000004</v>
      </c>
      <c r="R59" s="4">
        <f t="shared" si="14"/>
        <v>3694.5616199999999</v>
      </c>
      <c r="S59" s="4">
        <f t="shared" si="15"/>
        <v>4926.0821600000008</v>
      </c>
    </row>
    <row r="60" spans="6:19">
      <c r="F60" s="25" t="s">
        <v>1</v>
      </c>
      <c r="H60" s="4" t="e">
        <f t="shared" si="0"/>
        <v>#N/A</v>
      </c>
      <c r="I60" s="4" t="e">
        <f t="shared" si="8"/>
        <v>#VALUE!</v>
      </c>
      <c r="J60" s="11">
        <f t="shared" si="1"/>
        <v>0.1</v>
      </c>
      <c r="K60" s="4">
        <f t="shared" si="9"/>
        <v>615.76027000000011</v>
      </c>
      <c r="L60" s="11">
        <f t="shared" si="2"/>
        <v>0.60000000000000009</v>
      </c>
      <c r="M60" s="4">
        <f t="shared" si="10"/>
        <v>3694.5616200000009</v>
      </c>
      <c r="N60" s="11">
        <f t="shared" si="3"/>
        <v>1</v>
      </c>
      <c r="O60" s="4">
        <f t="shared" si="11"/>
        <v>6157.6027000000004</v>
      </c>
      <c r="P60" s="4">
        <f t="shared" si="12"/>
        <v>1231.5205400000002</v>
      </c>
      <c r="Q60" s="4">
        <f t="shared" si="13"/>
        <v>2463.0410800000004</v>
      </c>
      <c r="R60" s="4">
        <f t="shared" si="14"/>
        <v>3694.5616199999999</v>
      </c>
      <c r="S60" s="4">
        <f t="shared" si="15"/>
        <v>4926.0821600000008</v>
      </c>
    </row>
    <row r="61" spans="6:19">
      <c r="F61" s="25" t="s">
        <v>1</v>
      </c>
      <c r="H61" s="4" t="e">
        <f t="shared" si="0"/>
        <v>#N/A</v>
      </c>
      <c r="I61" s="4" t="e">
        <f t="shared" si="8"/>
        <v>#VALUE!</v>
      </c>
      <c r="J61" s="11">
        <f t="shared" si="1"/>
        <v>0.1</v>
      </c>
      <c r="K61" s="4">
        <f t="shared" si="9"/>
        <v>615.76027000000011</v>
      </c>
      <c r="L61" s="11">
        <f t="shared" si="2"/>
        <v>0.60000000000000009</v>
      </c>
      <c r="M61" s="4">
        <f t="shared" si="10"/>
        <v>3694.5616200000009</v>
      </c>
      <c r="N61" s="11">
        <f t="shared" si="3"/>
        <v>1</v>
      </c>
      <c r="O61" s="4">
        <f t="shared" si="11"/>
        <v>6157.6027000000004</v>
      </c>
      <c r="P61" s="4">
        <f t="shared" si="12"/>
        <v>1231.5205400000002</v>
      </c>
      <c r="Q61" s="4">
        <f t="shared" si="13"/>
        <v>2463.0410800000004</v>
      </c>
      <c r="R61" s="4">
        <f t="shared" si="14"/>
        <v>3694.5616199999999</v>
      </c>
      <c r="S61" s="4">
        <f t="shared" si="15"/>
        <v>4926.0821600000008</v>
      </c>
    </row>
    <row r="62" spans="6:19">
      <c r="F62" s="25" t="s">
        <v>1</v>
      </c>
      <c r="H62" s="4" t="e">
        <f t="shared" si="0"/>
        <v>#N/A</v>
      </c>
      <c r="I62" s="4" t="e">
        <f t="shared" si="8"/>
        <v>#VALUE!</v>
      </c>
      <c r="J62" s="11">
        <f t="shared" si="1"/>
        <v>0.1</v>
      </c>
      <c r="K62" s="4">
        <f t="shared" si="9"/>
        <v>615.76027000000011</v>
      </c>
      <c r="L62" s="11">
        <f t="shared" si="2"/>
        <v>0.60000000000000009</v>
      </c>
      <c r="M62" s="4">
        <f t="shared" si="10"/>
        <v>3694.5616200000009</v>
      </c>
      <c r="N62" s="11">
        <f t="shared" si="3"/>
        <v>1</v>
      </c>
      <c r="O62" s="4">
        <f t="shared" si="11"/>
        <v>6157.6027000000004</v>
      </c>
      <c r="P62" s="4">
        <f t="shared" si="12"/>
        <v>1231.5205400000002</v>
      </c>
      <c r="Q62" s="4">
        <f t="shared" si="13"/>
        <v>2463.0410800000004</v>
      </c>
      <c r="R62" s="4">
        <f t="shared" si="14"/>
        <v>3694.5616199999999</v>
      </c>
      <c r="S62" s="4">
        <f t="shared" si="15"/>
        <v>4926.0821600000008</v>
      </c>
    </row>
    <row r="63" spans="6:19">
      <c r="F63" s="25" t="s">
        <v>1</v>
      </c>
      <c r="H63" s="4" t="e">
        <f t="shared" si="0"/>
        <v>#N/A</v>
      </c>
      <c r="I63" s="4" t="e">
        <f t="shared" si="8"/>
        <v>#VALUE!</v>
      </c>
      <c r="J63" s="11">
        <f t="shared" si="1"/>
        <v>0.1</v>
      </c>
      <c r="K63" s="4">
        <f t="shared" si="9"/>
        <v>615.76027000000011</v>
      </c>
      <c r="L63" s="11">
        <f t="shared" si="2"/>
        <v>0.60000000000000009</v>
      </c>
      <c r="M63" s="4">
        <f t="shared" si="10"/>
        <v>3694.5616200000009</v>
      </c>
      <c r="N63" s="11">
        <f t="shared" si="3"/>
        <v>1</v>
      </c>
      <c r="O63" s="4">
        <f t="shared" si="11"/>
        <v>6157.6027000000004</v>
      </c>
      <c r="P63" s="4">
        <f t="shared" si="12"/>
        <v>1231.5205400000002</v>
      </c>
      <c r="Q63" s="4">
        <f t="shared" si="13"/>
        <v>2463.0410800000004</v>
      </c>
      <c r="R63" s="4">
        <f t="shared" si="14"/>
        <v>3694.5616199999999</v>
      </c>
      <c r="S63" s="4">
        <f t="shared" si="15"/>
        <v>4926.0821600000008</v>
      </c>
    </row>
    <row r="64" spans="6:19">
      <c r="F64" s="25" t="s">
        <v>1</v>
      </c>
      <c r="H64" s="4" t="e">
        <f t="shared" si="0"/>
        <v>#N/A</v>
      </c>
      <c r="I64" s="4" t="e">
        <f t="shared" si="8"/>
        <v>#VALUE!</v>
      </c>
      <c r="J64" s="11">
        <f t="shared" si="1"/>
        <v>0.1</v>
      </c>
      <c r="K64" s="4">
        <f t="shared" si="9"/>
        <v>615.76027000000011</v>
      </c>
      <c r="L64" s="11">
        <f t="shared" si="2"/>
        <v>0.60000000000000009</v>
      </c>
      <c r="M64" s="4">
        <f t="shared" si="10"/>
        <v>3694.5616200000009</v>
      </c>
      <c r="N64" s="11">
        <f t="shared" si="3"/>
        <v>1</v>
      </c>
      <c r="O64" s="4">
        <f t="shared" si="11"/>
        <v>6157.6027000000004</v>
      </c>
      <c r="P64" s="4">
        <f t="shared" si="12"/>
        <v>1231.5205400000002</v>
      </c>
      <c r="Q64" s="4">
        <f t="shared" si="13"/>
        <v>2463.0410800000004</v>
      </c>
      <c r="R64" s="4">
        <f t="shared" si="14"/>
        <v>3694.5616199999999</v>
      </c>
      <c r="S64" s="4">
        <f t="shared" si="15"/>
        <v>4926.0821600000008</v>
      </c>
    </row>
    <row r="65" spans="6:19">
      <c r="F65" s="25" t="s">
        <v>1</v>
      </c>
      <c r="H65" s="4" t="e">
        <f t="shared" si="0"/>
        <v>#N/A</v>
      </c>
      <c r="I65" s="4" t="e">
        <f t="shared" si="8"/>
        <v>#VALUE!</v>
      </c>
      <c r="J65" s="11">
        <f t="shared" si="1"/>
        <v>0.1</v>
      </c>
      <c r="K65" s="4">
        <f t="shared" si="9"/>
        <v>615.76027000000011</v>
      </c>
      <c r="L65" s="11">
        <f t="shared" si="2"/>
        <v>0.60000000000000009</v>
      </c>
      <c r="M65" s="4">
        <f t="shared" si="10"/>
        <v>3694.5616200000009</v>
      </c>
      <c r="N65" s="11">
        <f t="shared" si="3"/>
        <v>1</v>
      </c>
      <c r="O65" s="4">
        <f t="shared" si="11"/>
        <v>6157.6027000000004</v>
      </c>
      <c r="P65" s="4">
        <f t="shared" si="12"/>
        <v>1231.5205400000002</v>
      </c>
      <c r="Q65" s="4">
        <f t="shared" si="13"/>
        <v>2463.0410800000004</v>
      </c>
      <c r="R65" s="4">
        <f t="shared" si="14"/>
        <v>3694.5616199999999</v>
      </c>
      <c r="S65" s="4">
        <f t="shared" si="15"/>
        <v>4926.0821600000008</v>
      </c>
    </row>
    <row r="66" spans="6:19">
      <c r="F66" s="25" t="s">
        <v>1</v>
      </c>
      <c r="H66" s="4" t="e">
        <f t="shared" ref="H66:H129" si="16">IF(F66=1, $C$13,  #N/A)</f>
        <v>#N/A</v>
      </c>
      <c r="I66" s="4" t="e">
        <f t="shared" si="8"/>
        <v>#VALUE!</v>
      </c>
      <c r="J66" s="11">
        <f t="shared" ref="J66:J129" si="17">$C$16</f>
        <v>0.1</v>
      </c>
      <c r="K66" s="4">
        <f t="shared" si="9"/>
        <v>615.76027000000011</v>
      </c>
      <c r="L66" s="11">
        <f t="shared" ref="L66:L129" si="18">$C$17</f>
        <v>0.60000000000000009</v>
      </c>
      <c r="M66" s="4">
        <f t="shared" si="10"/>
        <v>3694.5616200000009</v>
      </c>
      <c r="N66" s="11">
        <f t="shared" ref="N66:N129" si="19">$C$18</f>
        <v>1</v>
      </c>
      <c r="O66" s="4">
        <f t="shared" si="11"/>
        <v>6157.6027000000004</v>
      </c>
      <c r="P66" s="4">
        <f t="shared" si="12"/>
        <v>1231.5205400000002</v>
      </c>
      <c r="Q66" s="4">
        <f t="shared" si="13"/>
        <v>2463.0410800000004</v>
      </c>
      <c r="R66" s="4">
        <f t="shared" si="14"/>
        <v>3694.5616199999999</v>
      </c>
      <c r="S66" s="4">
        <f t="shared" si="15"/>
        <v>4926.0821600000008</v>
      </c>
    </row>
    <row r="67" spans="6:19">
      <c r="F67" s="25" t="s">
        <v>1</v>
      </c>
      <c r="H67" s="4" t="e">
        <f t="shared" si="16"/>
        <v>#N/A</v>
      </c>
      <c r="I67" s="4" t="e">
        <f t="shared" ref="I67:I130" si="20">E67*F67</f>
        <v>#VALUE!</v>
      </c>
      <c r="J67" s="11">
        <f t="shared" si="17"/>
        <v>0.1</v>
      </c>
      <c r="K67" s="4">
        <f t="shared" ref="K67:K130" si="21">J67*_xlfn.AGGREGATE(4,7,E:E)</f>
        <v>615.76027000000011</v>
      </c>
      <c r="L67" s="11">
        <f t="shared" si="18"/>
        <v>0.60000000000000009</v>
      </c>
      <c r="M67" s="4">
        <f t="shared" ref="M67:M130" si="22">L67*_xlfn.AGGREGATE(4,7,E:E)</f>
        <v>3694.5616200000009</v>
      </c>
      <c r="N67" s="11">
        <f t="shared" si="19"/>
        <v>1</v>
      </c>
      <c r="O67" s="4">
        <f t="shared" ref="O67:O130" si="23">N67*_xlfn.AGGREGATE(4,7,E:E)</f>
        <v>6157.6027000000004</v>
      </c>
      <c r="P67" s="4">
        <f t="shared" ref="P67:P130" si="24">0.2*_xlfn.AGGREGATE(4,7,E:E)</f>
        <v>1231.5205400000002</v>
      </c>
      <c r="Q67" s="4">
        <f t="shared" ref="Q67:Q130" si="25">0.4*_xlfn.AGGREGATE(4,7,E:E)</f>
        <v>2463.0410800000004</v>
      </c>
      <c r="R67" s="4">
        <f t="shared" ref="R67:R130" si="26">0.6*_xlfn.AGGREGATE(4,7,E:E)</f>
        <v>3694.5616199999999</v>
      </c>
      <c r="S67" s="4">
        <f t="shared" ref="S67:S130" si="27">0.8*_xlfn.AGGREGATE(4,7,E:E)</f>
        <v>4926.0821600000008</v>
      </c>
    </row>
    <row r="68" spans="6:19">
      <c r="F68" s="25" t="s">
        <v>1</v>
      </c>
      <c r="H68" s="4" t="e">
        <f t="shared" si="16"/>
        <v>#N/A</v>
      </c>
      <c r="I68" s="4" t="e">
        <f t="shared" si="20"/>
        <v>#VALUE!</v>
      </c>
      <c r="J68" s="11">
        <f t="shared" si="17"/>
        <v>0.1</v>
      </c>
      <c r="K68" s="4">
        <f t="shared" si="21"/>
        <v>615.76027000000011</v>
      </c>
      <c r="L68" s="11">
        <f t="shared" si="18"/>
        <v>0.60000000000000009</v>
      </c>
      <c r="M68" s="4">
        <f t="shared" si="22"/>
        <v>3694.5616200000009</v>
      </c>
      <c r="N68" s="11">
        <f t="shared" si="19"/>
        <v>1</v>
      </c>
      <c r="O68" s="4">
        <f t="shared" si="23"/>
        <v>6157.6027000000004</v>
      </c>
      <c r="P68" s="4">
        <f t="shared" si="24"/>
        <v>1231.5205400000002</v>
      </c>
      <c r="Q68" s="4">
        <f t="shared" si="25"/>
        <v>2463.0410800000004</v>
      </c>
      <c r="R68" s="4">
        <f t="shared" si="26"/>
        <v>3694.5616199999999</v>
      </c>
      <c r="S68" s="4">
        <f t="shared" si="27"/>
        <v>4926.0821600000008</v>
      </c>
    </row>
    <row r="69" spans="6:19">
      <c r="F69" s="25" t="s">
        <v>1</v>
      </c>
      <c r="H69" s="4" t="e">
        <f t="shared" si="16"/>
        <v>#N/A</v>
      </c>
      <c r="I69" s="4" t="e">
        <f t="shared" si="20"/>
        <v>#VALUE!</v>
      </c>
      <c r="J69" s="11">
        <f t="shared" si="17"/>
        <v>0.1</v>
      </c>
      <c r="K69" s="4">
        <f t="shared" si="21"/>
        <v>615.76027000000011</v>
      </c>
      <c r="L69" s="11">
        <f t="shared" si="18"/>
        <v>0.60000000000000009</v>
      </c>
      <c r="M69" s="4">
        <f t="shared" si="22"/>
        <v>3694.5616200000009</v>
      </c>
      <c r="N69" s="11">
        <f t="shared" si="19"/>
        <v>1</v>
      </c>
      <c r="O69" s="4">
        <f t="shared" si="23"/>
        <v>6157.6027000000004</v>
      </c>
      <c r="P69" s="4">
        <f t="shared" si="24"/>
        <v>1231.5205400000002</v>
      </c>
      <c r="Q69" s="4">
        <f t="shared" si="25"/>
        <v>2463.0410800000004</v>
      </c>
      <c r="R69" s="4">
        <f t="shared" si="26"/>
        <v>3694.5616199999999</v>
      </c>
      <c r="S69" s="4">
        <f t="shared" si="27"/>
        <v>4926.0821600000008</v>
      </c>
    </row>
    <row r="70" spans="6:19">
      <c r="F70" s="25" t="s">
        <v>1</v>
      </c>
      <c r="H70" s="4" t="e">
        <f t="shared" si="16"/>
        <v>#N/A</v>
      </c>
      <c r="I70" s="4" t="e">
        <f t="shared" si="20"/>
        <v>#VALUE!</v>
      </c>
      <c r="J70" s="11">
        <f t="shared" si="17"/>
        <v>0.1</v>
      </c>
      <c r="K70" s="4">
        <f t="shared" si="21"/>
        <v>615.76027000000011</v>
      </c>
      <c r="L70" s="11">
        <f t="shared" si="18"/>
        <v>0.60000000000000009</v>
      </c>
      <c r="M70" s="4">
        <f t="shared" si="22"/>
        <v>3694.5616200000009</v>
      </c>
      <c r="N70" s="11">
        <f t="shared" si="19"/>
        <v>1</v>
      </c>
      <c r="O70" s="4">
        <f t="shared" si="23"/>
        <v>6157.6027000000004</v>
      </c>
      <c r="P70" s="4">
        <f t="shared" si="24"/>
        <v>1231.5205400000002</v>
      </c>
      <c r="Q70" s="4">
        <f t="shared" si="25"/>
        <v>2463.0410800000004</v>
      </c>
      <c r="R70" s="4">
        <f t="shared" si="26"/>
        <v>3694.5616199999999</v>
      </c>
      <c r="S70" s="4">
        <f t="shared" si="27"/>
        <v>4926.0821600000008</v>
      </c>
    </row>
    <row r="71" spans="6:19">
      <c r="F71" s="25" t="s">
        <v>1</v>
      </c>
      <c r="H71" s="4" t="e">
        <f t="shared" si="16"/>
        <v>#N/A</v>
      </c>
      <c r="I71" s="4" t="e">
        <f t="shared" si="20"/>
        <v>#VALUE!</v>
      </c>
      <c r="J71" s="11">
        <f t="shared" si="17"/>
        <v>0.1</v>
      </c>
      <c r="K71" s="4">
        <f t="shared" si="21"/>
        <v>615.76027000000011</v>
      </c>
      <c r="L71" s="11">
        <f t="shared" si="18"/>
        <v>0.60000000000000009</v>
      </c>
      <c r="M71" s="4">
        <f t="shared" si="22"/>
        <v>3694.5616200000009</v>
      </c>
      <c r="N71" s="11">
        <f t="shared" si="19"/>
        <v>1</v>
      </c>
      <c r="O71" s="4">
        <f t="shared" si="23"/>
        <v>6157.6027000000004</v>
      </c>
      <c r="P71" s="4">
        <f t="shared" si="24"/>
        <v>1231.5205400000002</v>
      </c>
      <c r="Q71" s="4">
        <f t="shared" si="25"/>
        <v>2463.0410800000004</v>
      </c>
      <c r="R71" s="4">
        <f t="shared" si="26"/>
        <v>3694.5616199999999</v>
      </c>
      <c r="S71" s="4">
        <f t="shared" si="27"/>
        <v>4926.0821600000008</v>
      </c>
    </row>
    <row r="72" spans="6:19">
      <c r="F72" s="25" t="s">
        <v>1</v>
      </c>
      <c r="H72" s="4" t="e">
        <f t="shared" si="16"/>
        <v>#N/A</v>
      </c>
      <c r="I72" s="4" t="e">
        <f t="shared" si="20"/>
        <v>#VALUE!</v>
      </c>
      <c r="J72" s="11">
        <f t="shared" si="17"/>
        <v>0.1</v>
      </c>
      <c r="K72" s="4">
        <f t="shared" si="21"/>
        <v>615.76027000000011</v>
      </c>
      <c r="L72" s="11">
        <f t="shared" si="18"/>
        <v>0.60000000000000009</v>
      </c>
      <c r="M72" s="4">
        <f t="shared" si="22"/>
        <v>3694.5616200000009</v>
      </c>
      <c r="N72" s="11">
        <f t="shared" si="19"/>
        <v>1</v>
      </c>
      <c r="O72" s="4">
        <f t="shared" si="23"/>
        <v>6157.6027000000004</v>
      </c>
      <c r="P72" s="4">
        <f t="shared" si="24"/>
        <v>1231.5205400000002</v>
      </c>
      <c r="Q72" s="4">
        <f t="shared" si="25"/>
        <v>2463.0410800000004</v>
      </c>
      <c r="R72" s="4">
        <f t="shared" si="26"/>
        <v>3694.5616199999999</v>
      </c>
      <c r="S72" s="4">
        <f t="shared" si="27"/>
        <v>4926.0821600000008</v>
      </c>
    </row>
    <row r="73" spans="6:19">
      <c r="F73" s="25" t="s">
        <v>1</v>
      </c>
      <c r="H73" s="4" t="e">
        <f t="shared" si="16"/>
        <v>#N/A</v>
      </c>
      <c r="I73" s="4" t="e">
        <f t="shared" si="20"/>
        <v>#VALUE!</v>
      </c>
      <c r="J73" s="11">
        <f t="shared" si="17"/>
        <v>0.1</v>
      </c>
      <c r="K73" s="4">
        <f t="shared" si="21"/>
        <v>615.76027000000011</v>
      </c>
      <c r="L73" s="11">
        <f t="shared" si="18"/>
        <v>0.60000000000000009</v>
      </c>
      <c r="M73" s="4">
        <f t="shared" si="22"/>
        <v>3694.5616200000009</v>
      </c>
      <c r="N73" s="11">
        <f t="shared" si="19"/>
        <v>1</v>
      </c>
      <c r="O73" s="4">
        <f t="shared" si="23"/>
        <v>6157.6027000000004</v>
      </c>
      <c r="P73" s="4">
        <f t="shared" si="24"/>
        <v>1231.5205400000002</v>
      </c>
      <c r="Q73" s="4">
        <f t="shared" si="25"/>
        <v>2463.0410800000004</v>
      </c>
      <c r="R73" s="4">
        <f t="shared" si="26"/>
        <v>3694.5616199999999</v>
      </c>
      <c r="S73" s="4">
        <f t="shared" si="27"/>
        <v>4926.0821600000008</v>
      </c>
    </row>
    <row r="74" spans="6:19">
      <c r="F74" s="25" t="s">
        <v>1</v>
      </c>
      <c r="H74" s="4" t="e">
        <f t="shared" si="16"/>
        <v>#N/A</v>
      </c>
      <c r="I74" s="4" t="e">
        <f t="shared" si="20"/>
        <v>#VALUE!</v>
      </c>
      <c r="J74" s="11">
        <f t="shared" si="17"/>
        <v>0.1</v>
      </c>
      <c r="K74" s="4">
        <f t="shared" si="21"/>
        <v>615.76027000000011</v>
      </c>
      <c r="L74" s="11">
        <f t="shared" si="18"/>
        <v>0.60000000000000009</v>
      </c>
      <c r="M74" s="4">
        <f t="shared" si="22"/>
        <v>3694.5616200000009</v>
      </c>
      <c r="N74" s="11">
        <f t="shared" si="19"/>
        <v>1</v>
      </c>
      <c r="O74" s="4">
        <f t="shared" si="23"/>
        <v>6157.6027000000004</v>
      </c>
      <c r="P74" s="4">
        <f t="shared" si="24"/>
        <v>1231.5205400000002</v>
      </c>
      <c r="Q74" s="4">
        <f t="shared" si="25"/>
        <v>2463.0410800000004</v>
      </c>
      <c r="R74" s="4">
        <f t="shared" si="26"/>
        <v>3694.5616199999999</v>
      </c>
      <c r="S74" s="4">
        <f t="shared" si="27"/>
        <v>4926.0821600000008</v>
      </c>
    </row>
    <row r="75" spans="6:19">
      <c r="F75" s="25" t="s">
        <v>1</v>
      </c>
      <c r="H75" s="4" t="e">
        <f t="shared" si="16"/>
        <v>#N/A</v>
      </c>
      <c r="I75" s="4" t="e">
        <f t="shared" si="20"/>
        <v>#VALUE!</v>
      </c>
      <c r="J75" s="11">
        <f t="shared" si="17"/>
        <v>0.1</v>
      </c>
      <c r="K75" s="4">
        <f t="shared" si="21"/>
        <v>615.76027000000011</v>
      </c>
      <c r="L75" s="11">
        <f t="shared" si="18"/>
        <v>0.60000000000000009</v>
      </c>
      <c r="M75" s="4">
        <f t="shared" si="22"/>
        <v>3694.5616200000009</v>
      </c>
      <c r="N75" s="11">
        <f t="shared" si="19"/>
        <v>1</v>
      </c>
      <c r="O75" s="4">
        <f t="shared" si="23"/>
        <v>6157.6027000000004</v>
      </c>
      <c r="P75" s="4">
        <f t="shared" si="24"/>
        <v>1231.5205400000002</v>
      </c>
      <c r="Q75" s="4">
        <f t="shared" si="25"/>
        <v>2463.0410800000004</v>
      </c>
      <c r="R75" s="4">
        <f t="shared" si="26"/>
        <v>3694.5616199999999</v>
      </c>
      <c r="S75" s="4">
        <f t="shared" si="27"/>
        <v>4926.0821600000008</v>
      </c>
    </row>
    <row r="76" spans="6:19">
      <c r="F76" s="25" t="s">
        <v>1</v>
      </c>
      <c r="H76" s="4" t="e">
        <f t="shared" si="16"/>
        <v>#N/A</v>
      </c>
      <c r="I76" s="4" t="e">
        <f t="shared" si="20"/>
        <v>#VALUE!</v>
      </c>
      <c r="J76" s="11">
        <f t="shared" si="17"/>
        <v>0.1</v>
      </c>
      <c r="K76" s="4">
        <f t="shared" si="21"/>
        <v>615.76027000000011</v>
      </c>
      <c r="L76" s="11">
        <f t="shared" si="18"/>
        <v>0.60000000000000009</v>
      </c>
      <c r="M76" s="4">
        <f t="shared" si="22"/>
        <v>3694.5616200000009</v>
      </c>
      <c r="N76" s="11">
        <f t="shared" si="19"/>
        <v>1</v>
      </c>
      <c r="O76" s="4">
        <f t="shared" si="23"/>
        <v>6157.6027000000004</v>
      </c>
      <c r="P76" s="4">
        <f t="shared" si="24"/>
        <v>1231.5205400000002</v>
      </c>
      <c r="Q76" s="4">
        <f t="shared" si="25"/>
        <v>2463.0410800000004</v>
      </c>
      <c r="R76" s="4">
        <f t="shared" si="26"/>
        <v>3694.5616199999999</v>
      </c>
      <c r="S76" s="4">
        <f t="shared" si="27"/>
        <v>4926.0821600000008</v>
      </c>
    </row>
    <row r="77" spans="6:19">
      <c r="F77" s="25" t="s">
        <v>1</v>
      </c>
      <c r="H77" s="4" t="e">
        <f t="shared" si="16"/>
        <v>#N/A</v>
      </c>
      <c r="I77" s="4" t="e">
        <f t="shared" si="20"/>
        <v>#VALUE!</v>
      </c>
      <c r="J77" s="11">
        <f t="shared" si="17"/>
        <v>0.1</v>
      </c>
      <c r="K77" s="4">
        <f t="shared" si="21"/>
        <v>615.76027000000011</v>
      </c>
      <c r="L77" s="11">
        <f t="shared" si="18"/>
        <v>0.60000000000000009</v>
      </c>
      <c r="M77" s="4">
        <f t="shared" si="22"/>
        <v>3694.5616200000009</v>
      </c>
      <c r="N77" s="11">
        <f t="shared" si="19"/>
        <v>1</v>
      </c>
      <c r="O77" s="4">
        <f t="shared" si="23"/>
        <v>6157.6027000000004</v>
      </c>
      <c r="P77" s="4">
        <f t="shared" si="24"/>
        <v>1231.5205400000002</v>
      </c>
      <c r="Q77" s="4">
        <f t="shared" si="25"/>
        <v>2463.0410800000004</v>
      </c>
      <c r="R77" s="4">
        <f t="shared" si="26"/>
        <v>3694.5616199999999</v>
      </c>
      <c r="S77" s="4">
        <f t="shared" si="27"/>
        <v>4926.0821600000008</v>
      </c>
    </row>
    <row r="78" spans="6:19">
      <c r="F78" s="25" t="s">
        <v>1</v>
      </c>
      <c r="H78" s="4" t="e">
        <f t="shared" si="16"/>
        <v>#N/A</v>
      </c>
      <c r="I78" s="4" t="e">
        <f t="shared" si="20"/>
        <v>#VALUE!</v>
      </c>
      <c r="J78" s="11">
        <f t="shared" si="17"/>
        <v>0.1</v>
      </c>
      <c r="K78" s="4">
        <f t="shared" si="21"/>
        <v>615.76027000000011</v>
      </c>
      <c r="L78" s="11">
        <f t="shared" si="18"/>
        <v>0.60000000000000009</v>
      </c>
      <c r="M78" s="4">
        <f t="shared" si="22"/>
        <v>3694.5616200000009</v>
      </c>
      <c r="N78" s="11">
        <f t="shared" si="19"/>
        <v>1</v>
      </c>
      <c r="O78" s="4">
        <f t="shared" si="23"/>
        <v>6157.6027000000004</v>
      </c>
      <c r="P78" s="4">
        <f t="shared" si="24"/>
        <v>1231.5205400000002</v>
      </c>
      <c r="Q78" s="4">
        <f t="shared" si="25"/>
        <v>2463.0410800000004</v>
      </c>
      <c r="R78" s="4">
        <f t="shared" si="26"/>
        <v>3694.5616199999999</v>
      </c>
      <c r="S78" s="4">
        <f t="shared" si="27"/>
        <v>4926.0821600000008</v>
      </c>
    </row>
    <row r="79" spans="6:19">
      <c r="F79" s="25" t="s">
        <v>1</v>
      </c>
      <c r="H79" s="4" t="e">
        <f t="shared" si="16"/>
        <v>#N/A</v>
      </c>
      <c r="I79" s="4" t="e">
        <f t="shared" si="20"/>
        <v>#VALUE!</v>
      </c>
      <c r="J79" s="11">
        <f t="shared" si="17"/>
        <v>0.1</v>
      </c>
      <c r="K79" s="4">
        <f t="shared" si="21"/>
        <v>615.76027000000011</v>
      </c>
      <c r="L79" s="11">
        <f t="shared" si="18"/>
        <v>0.60000000000000009</v>
      </c>
      <c r="M79" s="4">
        <f t="shared" si="22"/>
        <v>3694.5616200000009</v>
      </c>
      <c r="N79" s="11">
        <f t="shared" si="19"/>
        <v>1</v>
      </c>
      <c r="O79" s="4">
        <f t="shared" si="23"/>
        <v>6157.6027000000004</v>
      </c>
      <c r="P79" s="4">
        <f t="shared" si="24"/>
        <v>1231.5205400000002</v>
      </c>
      <c r="Q79" s="4">
        <f t="shared" si="25"/>
        <v>2463.0410800000004</v>
      </c>
      <c r="R79" s="4">
        <f t="shared" si="26"/>
        <v>3694.5616199999999</v>
      </c>
      <c r="S79" s="4">
        <f t="shared" si="27"/>
        <v>4926.0821600000008</v>
      </c>
    </row>
    <row r="80" spans="6:19">
      <c r="F80" s="25" t="s">
        <v>1</v>
      </c>
      <c r="H80" s="4" t="e">
        <f t="shared" si="16"/>
        <v>#N/A</v>
      </c>
      <c r="I80" s="4" t="e">
        <f t="shared" si="20"/>
        <v>#VALUE!</v>
      </c>
      <c r="J80" s="11">
        <f t="shared" si="17"/>
        <v>0.1</v>
      </c>
      <c r="K80" s="4">
        <f t="shared" si="21"/>
        <v>615.76027000000011</v>
      </c>
      <c r="L80" s="11">
        <f t="shared" si="18"/>
        <v>0.60000000000000009</v>
      </c>
      <c r="M80" s="4">
        <f t="shared" si="22"/>
        <v>3694.5616200000009</v>
      </c>
      <c r="N80" s="11">
        <f t="shared" si="19"/>
        <v>1</v>
      </c>
      <c r="O80" s="4">
        <f t="shared" si="23"/>
        <v>6157.6027000000004</v>
      </c>
      <c r="P80" s="4">
        <f t="shared" si="24"/>
        <v>1231.5205400000002</v>
      </c>
      <c r="Q80" s="4">
        <f t="shared" si="25"/>
        <v>2463.0410800000004</v>
      </c>
      <c r="R80" s="4">
        <f t="shared" si="26"/>
        <v>3694.5616199999999</v>
      </c>
      <c r="S80" s="4">
        <f t="shared" si="27"/>
        <v>4926.0821600000008</v>
      </c>
    </row>
    <row r="81" spans="6:19">
      <c r="F81" s="25" t="s">
        <v>1</v>
      </c>
      <c r="H81" s="4" t="e">
        <f t="shared" si="16"/>
        <v>#N/A</v>
      </c>
      <c r="I81" s="4" t="e">
        <f t="shared" si="20"/>
        <v>#VALUE!</v>
      </c>
      <c r="J81" s="11">
        <f t="shared" si="17"/>
        <v>0.1</v>
      </c>
      <c r="K81" s="4">
        <f t="shared" si="21"/>
        <v>615.76027000000011</v>
      </c>
      <c r="L81" s="11">
        <f t="shared" si="18"/>
        <v>0.60000000000000009</v>
      </c>
      <c r="M81" s="4">
        <f t="shared" si="22"/>
        <v>3694.5616200000009</v>
      </c>
      <c r="N81" s="11">
        <f t="shared" si="19"/>
        <v>1</v>
      </c>
      <c r="O81" s="4">
        <f t="shared" si="23"/>
        <v>6157.6027000000004</v>
      </c>
      <c r="P81" s="4">
        <f t="shared" si="24"/>
        <v>1231.5205400000002</v>
      </c>
      <c r="Q81" s="4">
        <f t="shared" si="25"/>
        <v>2463.0410800000004</v>
      </c>
      <c r="R81" s="4">
        <f t="shared" si="26"/>
        <v>3694.5616199999999</v>
      </c>
      <c r="S81" s="4">
        <f t="shared" si="27"/>
        <v>4926.0821600000008</v>
      </c>
    </row>
    <row r="82" spans="6:19">
      <c r="F82" s="25" t="s">
        <v>1</v>
      </c>
      <c r="H82" s="4" t="e">
        <f t="shared" si="16"/>
        <v>#N/A</v>
      </c>
      <c r="I82" s="4" t="e">
        <f t="shared" si="20"/>
        <v>#VALUE!</v>
      </c>
      <c r="J82" s="11">
        <f t="shared" si="17"/>
        <v>0.1</v>
      </c>
      <c r="K82" s="4">
        <f t="shared" si="21"/>
        <v>615.76027000000011</v>
      </c>
      <c r="L82" s="11">
        <f t="shared" si="18"/>
        <v>0.60000000000000009</v>
      </c>
      <c r="M82" s="4">
        <f t="shared" si="22"/>
        <v>3694.5616200000009</v>
      </c>
      <c r="N82" s="11">
        <f t="shared" si="19"/>
        <v>1</v>
      </c>
      <c r="O82" s="4">
        <f t="shared" si="23"/>
        <v>6157.6027000000004</v>
      </c>
      <c r="P82" s="4">
        <f t="shared" si="24"/>
        <v>1231.5205400000002</v>
      </c>
      <c r="Q82" s="4">
        <f t="shared" si="25"/>
        <v>2463.0410800000004</v>
      </c>
      <c r="R82" s="4">
        <f t="shared" si="26"/>
        <v>3694.5616199999999</v>
      </c>
      <c r="S82" s="4">
        <f t="shared" si="27"/>
        <v>4926.0821600000008</v>
      </c>
    </row>
    <row r="83" spans="6:19">
      <c r="F83" s="25" t="s">
        <v>1</v>
      </c>
      <c r="H83" s="4" t="e">
        <f t="shared" si="16"/>
        <v>#N/A</v>
      </c>
      <c r="I83" s="4" t="e">
        <f t="shared" si="20"/>
        <v>#VALUE!</v>
      </c>
      <c r="J83" s="11">
        <f t="shared" si="17"/>
        <v>0.1</v>
      </c>
      <c r="K83" s="4">
        <f t="shared" si="21"/>
        <v>615.76027000000011</v>
      </c>
      <c r="L83" s="11">
        <f t="shared" si="18"/>
        <v>0.60000000000000009</v>
      </c>
      <c r="M83" s="4">
        <f t="shared" si="22"/>
        <v>3694.5616200000009</v>
      </c>
      <c r="N83" s="11">
        <f t="shared" si="19"/>
        <v>1</v>
      </c>
      <c r="O83" s="4">
        <f t="shared" si="23"/>
        <v>6157.6027000000004</v>
      </c>
      <c r="P83" s="4">
        <f t="shared" si="24"/>
        <v>1231.5205400000002</v>
      </c>
      <c r="Q83" s="4">
        <f t="shared" si="25"/>
        <v>2463.0410800000004</v>
      </c>
      <c r="R83" s="4">
        <f t="shared" si="26"/>
        <v>3694.5616199999999</v>
      </c>
      <c r="S83" s="4">
        <f t="shared" si="27"/>
        <v>4926.0821600000008</v>
      </c>
    </row>
    <row r="84" spans="6:19">
      <c r="F84" s="25" t="s">
        <v>1</v>
      </c>
      <c r="H84" s="4" t="e">
        <f t="shared" si="16"/>
        <v>#N/A</v>
      </c>
      <c r="I84" s="4" t="e">
        <f t="shared" si="20"/>
        <v>#VALUE!</v>
      </c>
      <c r="J84" s="11">
        <f t="shared" si="17"/>
        <v>0.1</v>
      </c>
      <c r="K84" s="4">
        <f t="shared" si="21"/>
        <v>615.76027000000011</v>
      </c>
      <c r="L84" s="11">
        <f t="shared" si="18"/>
        <v>0.60000000000000009</v>
      </c>
      <c r="M84" s="4">
        <f t="shared" si="22"/>
        <v>3694.5616200000009</v>
      </c>
      <c r="N84" s="11">
        <f t="shared" si="19"/>
        <v>1</v>
      </c>
      <c r="O84" s="4">
        <f t="shared" si="23"/>
        <v>6157.6027000000004</v>
      </c>
      <c r="P84" s="4">
        <f t="shared" si="24"/>
        <v>1231.5205400000002</v>
      </c>
      <c r="Q84" s="4">
        <f t="shared" si="25"/>
        <v>2463.0410800000004</v>
      </c>
      <c r="R84" s="4">
        <f t="shared" si="26"/>
        <v>3694.5616199999999</v>
      </c>
      <c r="S84" s="4">
        <f t="shared" si="27"/>
        <v>4926.0821600000008</v>
      </c>
    </row>
    <row r="85" spans="6:19">
      <c r="F85" s="25" t="s">
        <v>1</v>
      </c>
      <c r="H85" s="4" t="e">
        <f t="shared" si="16"/>
        <v>#N/A</v>
      </c>
      <c r="I85" s="4" t="e">
        <f t="shared" si="20"/>
        <v>#VALUE!</v>
      </c>
      <c r="J85" s="11">
        <f t="shared" si="17"/>
        <v>0.1</v>
      </c>
      <c r="K85" s="4">
        <f t="shared" si="21"/>
        <v>615.76027000000011</v>
      </c>
      <c r="L85" s="11">
        <f t="shared" si="18"/>
        <v>0.60000000000000009</v>
      </c>
      <c r="M85" s="4">
        <f t="shared" si="22"/>
        <v>3694.5616200000009</v>
      </c>
      <c r="N85" s="11">
        <f t="shared" si="19"/>
        <v>1</v>
      </c>
      <c r="O85" s="4">
        <f t="shared" si="23"/>
        <v>6157.6027000000004</v>
      </c>
      <c r="P85" s="4">
        <f t="shared" si="24"/>
        <v>1231.5205400000002</v>
      </c>
      <c r="Q85" s="4">
        <f t="shared" si="25"/>
        <v>2463.0410800000004</v>
      </c>
      <c r="R85" s="4">
        <f t="shared" si="26"/>
        <v>3694.5616199999999</v>
      </c>
      <c r="S85" s="4">
        <f t="shared" si="27"/>
        <v>4926.0821600000008</v>
      </c>
    </row>
    <row r="86" spans="6:19">
      <c r="F86" s="25" t="s">
        <v>1</v>
      </c>
      <c r="H86" s="4" t="e">
        <f t="shared" si="16"/>
        <v>#N/A</v>
      </c>
      <c r="I86" s="4" t="e">
        <f t="shared" si="20"/>
        <v>#VALUE!</v>
      </c>
      <c r="J86" s="11">
        <f t="shared" si="17"/>
        <v>0.1</v>
      </c>
      <c r="K86" s="4">
        <f t="shared" si="21"/>
        <v>615.76027000000011</v>
      </c>
      <c r="L86" s="11">
        <f t="shared" si="18"/>
        <v>0.60000000000000009</v>
      </c>
      <c r="M86" s="4">
        <f t="shared" si="22"/>
        <v>3694.5616200000009</v>
      </c>
      <c r="N86" s="11">
        <f t="shared" si="19"/>
        <v>1</v>
      </c>
      <c r="O86" s="4">
        <f t="shared" si="23"/>
        <v>6157.6027000000004</v>
      </c>
      <c r="P86" s="4">
        <f t="shared" si="24"/>
        <v>1231.5205400000002</v>
      </c>
      <c r="Q86" s="4">
        <f t="shared" si="25"/>
        <v>2463.0410800000004</v>
      </c>
      <c r="R86" s="4">
        <f t="shared" si="26"/>
        <v>3694.5616199999999</v>
      </c>
      <c r="S86" s="4">
        <f t="shared" si="27"/>
        <v>4926.0821600000008</v>
      </c>
    </row>
    <row r="87" spans="6:19">
      <c r="F87" s="25" t="s">
        <v>1</v>
      </c>
      <c r="H87" s="4" t="e">
        <f t="shared" si="16"/>
        <v>#N/A</v>
      </c>
      <c r="I87" s="4" t="e">
        <f t="shared" si="20"/>
        <v>#VALUE!</v>
      </c>
      <c r="J87" s="11">
        <f t="shared" si="17"/>
        <v>0.1</v>
      </c>
      <c r="K87" s="4">
        <f t="shared" si="21"/>
        <v>615.76027000000011</v>
      </c>
      <c r="L87" s="11">
        <f t="shared" si="18"/>
        <v>0.60000000000000009</v>
      </c>
      <c r="M87" s="4">
        <f t="shared" si="22"/>
        <v>3694.5616200000009</v>
      </c>
      <c r="N87" s="11">
        <f t="shared" si="19"/>
        <v>1</v>
      </c>
      <c r="O87" s="4">
        <f t="shared" si="23"/>
        <v>6157.6027000000004</v>
      </c>
      <c r="P87" s="4">
        <f t="shared" si="24"/>
        <v>1231.5205400000002</v>
      </c>
      <c r="Q87" s="4">
        <f t="shared" si="25"/>
        <v>2463.0410800000004</v>
      </c>
      <c r="R87" s="4">
        <f t="shared" si="26"/>
        <v>3694.5616199999999</v>
      </c>
      <c r="S87" s="4">
        <f t="shared" si="27"/>
        <v>4926.0821600000008</v>
      </c>
    </row>
    <row r="88" spans="6:19">
      <c r="F88" s="25" t="s">
        <v>1</v>
      </c>
      <c r="H88" s="4" t="e">
        <f t="shared" si="16"/>
        <v>#N/A</v>
      </c>
      <c r="I88" s="4" t="e">
        <f t="shared" si="20"/>
        <v>#VALUE!</v>
      </c>
      <c r="J88" s="11">
        <f t="shared" si="17"/>
        <v>0.1</v>
      </c>
      <c r="K88" s="4">
        <f t="shared" si="21"/>
        <v>615.76027000000011</v>
      </c>
      <c r="L88" s="11">
        <f t="shared" si="18"/>
        <v>0.60000000000000009</v>
      </c>
      <c r="M88" s="4">
        <f t="shared" si="22"/>
        <v>3694.5616200000009</v>
      </c>
      <c r="N88" s="11">
        <f t="shared" si="19"/>
        <v>1</v>
      </c>
      <c r="O88" s="4">
        <f t="shared" si="23"/>
        <v>6157.6027000000004</v>
      </c>
      <c r="P88" s="4">
        <f t="shared" si="24"/>
        <v>1231.5205400000002</v>
      </c>
      <c r="Q88" s="4">
        <f t="shared" si="25"/>
        <v>2463.0410800000004</v>
      </c>
      <c r="R88" s="4">
        <f t="shared" si="26"/>
        <v>3694.5616199999999</v>
      </c>
      <c r="S88" s="4">
        <f t="shared" si="27"/>
        <v>4926.0821600000008</v>
      </c>
    </row>
    <row r="89" spans="6:19">
      <c r="F89" s="25" t="s">
        <v>1</v>
      </c>
      <c r="H89" s="4" t="e">
        <f t="shared" si="16"/>
        <v>#N/A</v>
      </c>
      <c r="I89" s="4" t="e">
        <f t="shared" si="20"/>
        <v>#VALUE!</v>
      </c>
      <c r="J89" s="11">
        <f t="shared" si="17"/>
        <v>0.1</v>
      </c>
      <c r="K89" s="4">
        <f t="shared" si="21"/>
        <v>615.76027000000011</v>
      </c>
      <c r="L89" s="11">
        <f t="shared" si="18"/>
        <v>0.60000000000000009</v>
      </c>
      <c r="M89" s="4">
        <f t="shared" si="22"/>
        <v>3694.5616200000009</v>
      </c>
      <c r="N89" s="11">
        <f t="shared" si="19"/>
        <v>1</v>
      </c>
      <c r="O89" s="4">
        <f t="shared" si="23"/>
        <v>6157.6027000000004</v>
      </c>
      <c r="P89" s="4">
        <f t="shared" si="24"/>
        <v>1231.5205400000002</v>
      </c>
      <c r="Q89" s="4">
        <f t="shared" si="25"/>
        <v>2463.0410800000004</v>
      </c>
      <c r="R89" s="4">
        <f t="shared" si="26"/>
        <v>3694.5616199999999</v>
      </c>
      <c r="S89" s="4">
        <f t="shared" si="27"/>
        <v>4926.0821600000008</v>
      </c>
    </row>
    <row r="90" spans="6:19">
      <c r="F90" s="25" t="s">
        <v>1</v>
      </c>
      <c r="H90" s="4" t="e">
        <f t="shared" si="16"/>
        <v>#N/A</v>
      </c>
      <c r="I90" s="4" t="e">
        <f t="shared" si="20"/>
        <v>#VALUE!</v>
      </c>
      <c r="J90" s="11">
        <f t="shared" si="17"/>
        <v>0.1</v>
      </c>
      <c r="K90" s="4">
        <f t="shared" si="21"/>
        <v>615.76027000000011</v>
      </c>
      <c r="L90" s="11">
        <f t="shared" si="18"/>
        <v>0.60000000000000009</v>
      </c>
      <c r="M90" s="4">
        <f t="shared" si="22"/>
        <v>3694.5616200000009</v>
      </c>
      <c r="N90" s="11">
        <f t="shared" si="19"/>
        <v>1</v>
      </c>
      <c r="O90" s="4">
        <f t="shared" si="23"/>
        <v>6157.6027000000004</v>
      </c>
      <c r="P90" s="4">
        <f t="shared" si="24"/>
        <v>1231.5205400000002</v>
      </c>
      <c r="Q90" s="4">
        <f t="shared" si="25"/>
        <v>2463.0410800000004</v>
      </c>
      <c r="R90" s="4">
        <f t="shared" si="26"/>
        <v>3694.5616199999999</v>
      </c>
      <c r="S90" s="4">
        <f t="shared" si="27"/>
        <v>4926.0821600000008</v>
      </c>
    </row>
    <row r="91" spans="6:19">
      <c r="F91" s="25" t="s">
        <v>1</v>
      </c>
      <c r="H91" s="4" t="e">
        <f t="shared" si="16"/>
        <v>#N/A</v>
      </c>
      <c r="I91" s="4" t="e">
        <f t="shared" si="20"/>
        <v>#VALUE!</v>
      </c>
      <c r="J91" s="11">
        <f t="shared" si="17"/>
        <v>0.1</v>
      </c>
      <c r="K91" s="4">
        <f t="shared" si="21"/>
        <v>615.76027000000011</v>
      </c>
      <c r="L91" s="11">
        <f t="shared" si="18"/>
        <v>0.60000000000000009</v>
      </c>
      <c r="M91" s="4">
        <f t="shared" si="22"/>
        <v>3694.5616200000009</v>
      </c>
      <c r="N91" s="11">
        <f t="shared" si="19"/>
        <v>1</v>
      </c>
      <c r="O91" s="4">
        <f t="shared" si="23"/>
        <v>6157.6027000000004</v>
      </c>
      <c r="P91" s="4">
        <f t="shared" si="24"/>
        <v>1231.5205400000002</v>
      </c>
      <c r="Q91" s="4">
        <f t="shared" si="25"/>
        <v>2463.0410800000004</v>
      </c>
      <c r="R91" s="4">
        <f t="shared" si="26"/>
        <v>3694.5616199999999</v>
      </c>
      <c r="S91" s="4">
        <f t="shared" si="27"/>
        <v>4926.0821600000008</v>
      </c>
    </row>
    <row r="92" spans="6:19">
      <c r="F92" s="25" t="s">
        <v>1</v>
      </c>
      <c r="H92" s="4" t="e">
        <f t="shared" si="16"/>
        <v>#N/A</v>
      </c>
      <c r="I92" s="4" t="e">
        <f t="shared" si="20"/>
        <v>#VALUE!</v>
      </c>
      <c r="J92" s="11">
        <f t="shared" si="17"/>
        <v>0.1</v>
      </c>
      <c r="K92" s="4">
        <f t="shared" si="21"/>
        <v>615.76027000000011</v>
      </c>
      <c r="L92" s="11">
        <f t="shared" si="18"/>
        <v>0.60000000000000009</v>
      </c>
      <c r="M92" s="4">
        <f t="shared" si="22"/>
        <v>3694.5616200000009</v>
      </c>
      <c r="N92" s="11">
        <f t="shared" si="19"/>
        <v>1</v>
      </c>
      <c r="O92" s="4">
        <f t="shared" si="23"/>
        <v>6157.6027000000004</v>
      </c>
      <c r="P92" s="4">
        <f t="shared" si="24"/>
        <v>1231.5205400000002</v>
      </c>
      <c r="Q92" s="4">
        <f t="shared" si="25"/>
        <v>2463.0410800000004</v>
      </c>
      <c r="R92" s="4">
        <f t="shared" si="26"/>
        <v>3694.5616199999999</v>
      </c>
      <c r="S92" s="4">
        <f t="shared" si="27"/>
        <v>4926.0821600000008</v>
      </c>
    </row>
    <row r="93" spans="6:19">
      <c r="F93" s="25" t="s">
        <v>1</v>
      </c>
      <c r="H93" s="4" t="e">
        <f t="shared" si="16"/>
        <v>#N/A</v>
      </c>
      <c r="I93" s="4" t="e">
        <f t="shared" si="20"/>
        <v>#VALUE!</v>
      </c>
      <c r="J93" s="11">
        <f t="shared" si="17"/>
        <v>0.1</v>
      </c>
      <c r="K93" s="4">
        <f t="shared" si="21"/>
        <v>615.76027000000011</v>
      </c>
      <c r="L93" s="11">
        <f t="shared" si="18"/>
        <v>0.60000000000000009</v>
      </c>
      <c r="M93" s="4">
        <f t="shared" si="22"/>
        <v>3694.5616200000009</v>
      </c>
      <c r="N93" s="11">
        <f t="shared" si="19"/>
        <v>1</v>
      </c>
      <c r="O93" s="4">
        <f t="shared" si="23"/>
        <v>6157.6027000000004</v>
      </c>
      <c r="P93" s="4">
        <f t="shared" si="24"/>
        <v>1231.5205400000002</v>
      </c>
      <c r="Q93" s="4">
        <f t="shared" si="25"/>
        <v>2463.0410800000004</v>
      </c>
      <c r="R93" s="4">
        <f t="shared" si="26"/>
        <v>3694.5616199999999</v>
      </c>
      <c r="S93" s="4">
        <f t="shared" si="27"/>
        <v>4926.0821600000008</v>
      </c>
    </row>
    <row r="94" spans="6:19">
      <c r="F94" s="25" t="s">
        <v>1</v>
      </c>
      <c r="H94" s="4" t="e">
        <f t="shared" si="16"/>
        <v>#N/A</v>
      </c>
      <c r="I94" s="4" t="e">
        <f t="shared" si="20"/>
        <v>#VALUE!</v>
      </c>
      <c r="J94" s="11">
        <f t="shared" si="17"/>
        <v>0.1</v>
      </c>
      <c r="K94" s="4">
        <f t="shared" si="21"/>
        <v>615.76027000000011</v>
      </c>
      <c r="L94" s="11">
        <f t="shared" si="18"/>
        <v>0.60000000000000009</v>
      </c>
      <c r="M94" s="4">
        <f t="shared" si="22"/>
        <v>3694.5616200000009</v>
      </c>
      <c r="N94" s="11">
        <f t="shared" si="19"/>
        <v>1</v>
      </c>
      <c r="O94" s="4">
        <f t="shared" si="23"/>
        <v>6157.6027000000004</v>
      </c>
      <c r="P94" s="4">
        <f t="shared" si="24"/>
        <v>1231.5205400000002</v>
      </c>
      <c r="Q94" s="4">
        <f t="shared" si="25"/>
        <v>2463.0410800000004</v>
      </c>
      <c r="R94" s="4">
        <f t="shared" si="26"/>
        <v>3694.5616199999999</v>
      </c>
      <c r="S94" s="4">
        <f t="shared" si="27"/>
        <v>4926.0821600000008</v>
      </c>
    </row>
    <row r="95" spans="6:19">
      <c r="F95" s="25" t="s">
        <v>1</v>
      </c>
      <c r="H95" s="4" t="e">
        <f t="shared" si="16"/>
        <v>#N/A</v>
      </c>
      <c r="I95" s="4" t="e">
        <f t="shared" si="20"/>
        <v>#VALUE!</v>
      </c>
      <c r="J95" s="11">
        <f t="shared" si="17"/>
        <v>0.1</v>
      </c>
      <c r="K95" s="4">
        <f t="shared" si="21"/>
        <v>615.76027000000011</v>
      </c>
      <c r="L95" s="11">
        <f t="shared" si="18"/>
        <v>0.60000000000000009</v>
      </c>
      <c r="M95" s="4">
        <f t="shared" si="22"/>
        <v>3694.5616200000009</v>
      </c>
      <c r="N95" s="11">
        <f t="shared" si="19"/>
        <v>1</v>
      </c>
      <c r="O95" s="4">
        <f t="shared" si="23"/>
        <v>6157.6027000000004</v>
      </c>
      <c r="P95" s="4">
        <f t="shared" si="24"/>
        <v>1231.5205400000002</v>
      </c>
      <c r="Q95" s="4">
        <f t="shared" si="25"/>
        <v>2463.0410800000004</v>
      </c>
      <c r="R95" s="4">
        <f t="shared" si="26"/>
        <v>3694.5616199999999</v>
      </c>
      <c r="S95" s="4">
        <f t="shared" si="27"/>
        <v>4926.0821600000008</v>
      </c>
    </row>
    <row r="96" spans="6:19">
      <c r="F96" s="25" t="s">
        <v>1</v>
      </c>
      <c r="H96" s="4" t="e">
        <f t="shared" si="16"/>
        <v>#N/A</v>
      </c>
      <c r="I96" s="4" t="e">
        <f t="shared" si="20"/>
        <v>#VALUE!</v>
      </c>
      <c r="J96" s="11">
        <f t="shared" si="17"/>
        <v>0.1</v>
      </c>
      <c r="K96" s="4">
        <f t="shared" si="21"/>
        <v>615.76027000000011</v>
      </c>
      <c r="L96" s="11">
        <f t="shared" si="18"/>
        <v>0.60000000000000009</v>
      </c>
      <c r="M96" s="4">
        <f t="shared" si="22"/>
        <v>3694.5616200000009</v>
      </c>
      <c r="N96" s="11">
        <f t="shared" si="19"/>
        <v>1</v>
      </c>
      <c r="O96" s="4">
        <f t="shared" si="23"/>
        <v>6157.6027000000004</v>
      </c>
      <c r="P96" s="4">
        <f t="shared" si="24"/>
        <v>1231.5205400000002</v>
      </c>
      <c r="Q96" s="4">
        <f t="shared" si="25"/>
        <v>2463.0410800000004</v>
      </c>
      <c r="R96" s="4">
        <f t="shared" si="26"/>
        <v>3694.5616199999999</v>
      </c>
      <c r="S96" s="4">
        <f t="shared" si="27"/>
        <v>4926.0821600000008</v>
      </c>
    </row>
    <row r="97" spans="6:19">
      <c r="F97" s="25" t="s">
        <v>1</v>
      </c>
      <c r="H97" s="4" t="e">
        <f t="shared" si="16"/>
        <v>#N/A</v>
      </c>
      <c r="I97" s="4" t="e">
        <f t="shared" si="20"/>
        <v>#VALUE!</v>
      </c>
      <c r="J97" s="11">
        <f t="shared" si="17"/>
        <v>0.1</v>
      </c>
      <c r="K97" s="4">
        <f t="shared" si="21"/>
        <v>615.76027000000011</v>
      </c>
      <c r="L97" s="11">
        <f t="shared" si="18"/>
        <v>0.60000000000000009</v>
      </c>
      <c r="M97" s="4">
        <f t="shared" si="22"/>
        <v>3694.5616200000009</v>
      </c>
      <c r="N97" s="11">
        <f t="shared" si="19"/>
        <v>1</v>
      </c>
      <c r="O97" s="4">
        <f t="shared" si="23"/>
        <v>6157.6027000000004</v>
      </c>
      <c r="P97" s="4">
        <f t="shared" si="24"/>
        <v>1231.5205400000002</v>
      </c>
      <c r="Q97" s="4">
        <f t="shared" si="25"/>
        <v>2463.0410800000004</v>
      </c>
      <c r="R97" s="4">
        <f t="shared" si="26"/>
        <v>3694.5616199999999</v>
      </c>
      <c r="S97" s="4">
        <f t="shared" si="27"/>
        <v>4926.0821600000008</v>
      </c>
    </row>
    <row r="98" spans="6:19">
      <c r="F98" s="25" t="s">
        <v>1</v>
      </c>
      <c r="H98" s="4" t="e">
        <f t="shared" si="16"/>
        <v>#N/A</v>
      </c>
      <c r="I98" s="4" t="e">
        <f t="shared" si="20"/>
        <v>#VALUE!</v>
      </c>
      <c r="J98" s="11">
        <f t="shared" si="17"/>
        <v>0.1</v>
      </c>
      <c r="K98" s="4">
        <f t="shared" si="21"/>
        <v>615.76027000000011</v>
      </c>
      <c r="L98" s="11">
        <f t="shared" si="18"/>
        <v>0.60000000000000009</v>
      </c>
      <c r="M98" s="4">
        <f t="shared" si="22"/>
        <v>3694.5616200000009</v>
      </c>
      <c r="N98" s="11">
        <f t="shared" si="19"/>
        <v>1</v>
      </c>
      <c r="O98" s="4">
        <f t="shared" si="23"/>
        <v>6157.6027000000004</v>
      </c>
      <c r="P98" s="4">
        <f t="shared" si="24"/>
        <v>1231.5205400000002</v>
      </c>
      <c r="Q98" s="4">
        <f t="shared" si="25"/>
        <v>2463.0410800000004</v>
      </c>
      <c r="R98" s="4">
        <f t="shared" si="26"/>
        <v>3694.5616199999999</v>
      </c>
      <c r="S98" s="4">
        <f t="shared" si="27"/>
        <v>4926.0821600000008</v>
      </c>
    </row>
    <row r="99" spans="6:19">
      <c r="F99" s="25" t="s">
        <v>1</v>
      </c>
      <c r="H99" s="4" t="e">
        <f t="shared" si="16"/>
        <v>#N/A</v>
      </c>
      <c r="I99" s="4" t="e">
        <f t="shared" si="20"/>
        <v>#VALUE!</v>
      </c>
      <c r="J99" s="11">
        <f t="shared" si="17"/>
        <v>0.1</v>
      </c>
      <c r="K99" s="4">
        <f t="shared" si="21"/>
        <v>615.76027000000011</v>
      </c>
      <c r="L99" s="11">
        <f t="shared" si="18"/>
        <v>0.60000000000000009</v>
      </c>
      <c r="M99" s="4">
        <f t="shared" si="22"/>
        <v>3694.5616200000009</v>
      </c>
      <c r="N99" s="11">
        <f t="shared" si="19"/>
        <v>1</v>
      </c>
      <c r="O99" s="4">
        <f t="shared" si="23"/>
        <v>6157.6027000000004</v>
      </c>
      <c r="P99" s="4">
        <f t="shared" si="24"/>
        <v>1231.5205400000002</v>
      </c>
      <c r="Q99" s="4">
        <f t="shared" si="25"/>
        <v>2463.0410800000004</v>
      </c>
      <c r="R99" s="4">
        <f t="shared" si="26"/>
        <v>3694.5616199999999</v>
      </c>
      <c r="S99" s="4">
        <f t="shared" si="27"/>
        <v>4926.0821600000008</v>
      </c>
    </row>
    <row r="100" spans="6:19">
      <c r="F100" s="25" t="s">
        <v>1</v>
      </c>
      <c r="H100" s="4" t="e">
        <f t="shared" si="16"/>
        <v>#N/A</v>
      </c>
      <c r="I100" s="4" t="e">
        <f t="shared" si="20"/>
        <v>#VALUE!</v>
      </c>
      <c r="J100" s="11">
        <f t="shared" si="17"/>
        <v>0.1</v>
      </c>
      <c r="K100" s="4">
        <f t="shared" si="21"/>
        <v>615.76027000000011</v>
      </c>
      <c r="L100" s="11">
        <f t="shared" si="18"/>
        <v>0.60000000000000009</v>
      </c>
      <c r="M100" s="4">
        <f t="shared" si="22"/>
        <v>3694.5616200000009</v>
      </c>
      <c r="N100" s="11">
        <f t="shared" si="19"/>
        <v>1</v>
      </c>
      <c r="O100" s="4">
        <f t="shared" si="23"/>
        <v>6157.6027000000004</v>
      </c>
      <c r="P100" s="4">
        <f t="shared" si="24"/>
        <v>1231.5205400000002</v>
      </c>
      <c r="Q100" s="4">
        <f t="shared" si="25"/>
        <v>2463.0410800000004</v>
      </c>
      <c r="R100" s="4">
        <f t="shared" si="26"/>
        <v>3694.5616199999999</v>
      </c>
      <c r="S100" s="4">
        <f t="shared" si="27"/>
        <v>4926.0821600000008</v>
      </c>
    </row>
    <row r="101" spans="6:19">
      <c r="F101" s="25" t="s">
        <v>1</v>
      </c>
      <c r="H101" s="4" t="e">
        <f t="shared" si="16"/>
        <v>#N/A</v>
      </c>
      <c r="I101" s="4" t="e">
        <f t="shared" si="20"/>
        <v>#VALUE!</v>
      </c>
      <c r="J101" s="11">
        <f t="shared" si="17"/>
        <v>0.1</v>
      </c>
      <c r="K101" s="4">
        <f t="shared" si="21"/>
        <v>615.76027000000011</v>
      </c>
      <c r="L101" s="11">
        <f t="shared" si="18"/>
        <v>0.60000000000000009</v>
      </c>
      <c r="M101" s="4">
        <f t="shared" si="22"/>
        <v>3694.5616200000009</v>
      </c>
      <c r="N101" s="11">
        <f t="shared" si="19"/>
        <v>1</v>
      </c>
      <c r="O101" s="4">
        <f t="shared" si="23"/>
        <v>6157.6027000000004</v>
      </c>
      <c r="P101" s="4">
        <f t="shared" si="24"/>
        <v>1231.5205400000002</v>
      </c>
      <c r="Q101" s="4">
        <f t="shared" si="25"/>
        <v>2463.0410800000004</v>
      </c>
      <c r="R101" s="4">
        <f t="shared" si="26"/>
        <v>3694.5616199999999</v>
      </c>
      <c r="S101" s="4">
        <f t="shared" si="27"/>
        <v>4926.0821600000008</v>
      </c>
    </row>
    <row r="102" spans="6:19">
      <c r="F102" s="25" t="s">
        <v>1</v>
      </c>
      <c r="H102" s="4" t="e">
        <f t="shared" si="16"/>
        <v>#N/A</v>
      </c>
      <c r="I102" s="4" t="e">
        <f t="shared" si="20"/>
        <v>#VALUE!</v>
      </c>
      <c r="J102" s="11">
        <f t="shared" si="17"/>
        <v>0.1</v>
      </c>
      <c r="K102" s="4">
        <f t="shared" si="21"/>
        <v>615.76027000000011</v>
      </c>
      <c r="L102" s="11">
        <f t="shared" si="18"/>
        <v>0.60000000000000009</v>
      </c>
      <c r="M102" s="4">
        <f t="shared" si="22"/>
        <v>3694.5616200000009</v>
      </c>
      <c r="N102" s="11">
        <f t="shared" si="19"/>
        <v>1</v>
      </c>
      <c r="O102" s="4">
        <f t="shared" si="23"/>
        <v>6157.6027000000004</v>
      </c>
      <c r="P102" s="4">
        <f t="shared" si="24"/>
        <v>1231.5205400000002</v>
      </c>
      <c r="Q102" s="4">
        <f t="shared" si="25"/>
        <v>2463.0410800000004</v>
      </c>
      <c r="R102" s="4">
        <f t="shared" si="26"/>
        <v>3694.5616199999999</v>
      </c>
      <c r="S102" s="4">
        <f t="shared" si="27"/>
        <v>4926.0821600000008</v>
      </c>
    </row>
    <row r="103" spans="6:19">
      <c r="F103" s="25" t="s">
        <v>1</v>
      </c>
      <c r="H103" s="4" t="e">
        <f t="shared" si="16"/>
        <v>#N/A</v>
      </c>
      <c r="I103" s="4" t="e">
        <f t="shared" si="20"/>
        <v>#VALUE!</v>
      </c>
      <c r="J103" s="11">
        <f t="shared" si="17"/>
        <v>0.1</v>
      </c>
      <c r="K103" s="4">
        <f t="shared" si="21"/>
        <v>615.76027000000011</v>
      </c>
      <c r="L103" s="11">
        <f t="shared" si="18"/>
        <v>0.60000000000000009</v>
      </c>
      <c r="M103" s="4">
        <f t="shared" si="22"/>
        <v>3694.5616200000009</v>
      </c>
      <c r="N103" s="11">
        <f t="shared" si="19"/>
        <v>1</v>
      </c>
      <c r="O103" s="4">
        <f t="shared" si="23"/>
        <v>6157.6027000000004</v>
      </c>
      <c r="P103" s="4">
        <f t="shared" si="24"/>
        <v>1231.5205400000002</v>
      </c>
      <c r="Q103" s="4">
        <f t="shared" si="25"/>
        <v>2463.0410800000004</v>
      </c>
      <c r="R103" s="4">
        <f t="shared" si="26"/>
        <v>3694.5616199999999</v>
      </c>
      <c r="S103" s="4">
        <f t="shared" si="27"/>
        <v>4926.0821600000008</v>
      </c>
    </row>
    <row r="104" spans="6:19">
      <c r="F104" s="25" t="s">
        <v>1</v>
      </c>
      <c r="H104" s="4" t="e">
        <f t="shared" si="16"/>
        <v>#N/A</v>
      </c>
      <c r="I104" s="4" t="e">
        <f t="shared" si="20"/>
        <v>#VALUE!</v>
      </c>
      <c r="J104" s="11">
        <f t="shared" si="17"/>
        <v>0.1</v>
      </c>
      <c r="K104" s="4">
        <f t="shared" si="21"/>
        <v>615.76027000000011</v>
      </c>
      <c r="L104" s="11">
        <f t="shared" si="18"/>
        <v>0.60000000000000009</v>
      </c>
      <c r="M104" s="4">
        <f t="shared" si="22"/>
        <v>3694.5616200000009</v>
      </c>
      <c r="N104" s="11">
        <f t="shared" si="19"/>
        <v>1</v>
      </c>
      <c r="O104" s="4">
        <f t="shared" si="23"/>
        <v>6157.6027000000004</v>
      </c>
      <c r="P104" s="4">
        <f t="shared" si="24"/>
        <v>1231.5205400000002</v>
      </c>
      <c r="Q104" s="4">
        <f t="shared" si="25"/>
        <v>2463.0410800000004</v>
      </c>
      <c r="R104" s="4">
        <f t="shared" si="26"/>
        <v>3694.5616199999999</v>
      </c>
      <c r="S104" s="4">
        <f t="shared" si="27"/>
        <v>4926.0821600000008</v>
      </c>
    </row>
    <row r="105" spans="6:19">
      <c r="F105" s="25" t="s">
        <v>1</v>
      </c>
      <c r="H105" s="4" t="e">
        <f t="shared" si="16"/>
        <v>#N/A</v>
      </c>
      <c r="I105" s="4" t="e">
        <f t="shared" si="20"/>
        <v>#VALUE!</v>
      </c>
      <c r="J105" s="11">
        <f t="shared" si="17"/>
        <v>0.1</v>
      </c>
      <c r="K105" s="4">
        <f t="shared" si="21"/>
        <v>615.76027000000011</v>
      </c>
      <c r="L105" s="11">
        <f t="shared" si="18"/>
        <v>0.60000000000000009</v>
      </c>
      <c r="M105" s="4">
        <f t="shared" si="22"/>
        <v>3694.5616200000009</v>
      </c>
      <c r="N105" s="11">
        <f t="shared" si="19"/>
        <v>1</v>
      </c>
      <c r="O105" s="4">
        <f t="shared" si="23"/>
        <v>6157.6027000000004</v>
      </c>
      <c r="P105" s="4">
        <f t="shared" si="24"/>
        <v>1231.5205400000002</v>
      </c>
      <c r="Q105" s="4">
        <f t="shared" si="25"/>
        <v>2463.0410800000004</v>
      </c>
      <c r="R105" s="4">
        <f t="shared" si="26"/>
        <v>3694.5616199999999</v>
      </c>
      <c r="S105" s="4">
        <f t="shared" si="27"/>
        <v>4926.0821600000008</v>
      </c>
    </row>
    <row r="106" spans="6:19">
      <c r="F106" s="25" t="s">
        <v>1</v>
      </c>
      <c r="H106" s="4" t="e">
        <f t="shared" si="16"/>
        <v>#N/A</v>
      </c>
      <c r="I106" s="4" t="e">
        <f t="shared" si="20"/>
        <v>#VALUE!</v>
      </c>
      <c r="J106" s="11">
        <f t="shared" si="17"/>
        <v>0.1</v>
      </c>
      <c r="K106" s="4">
        <f t="shared" si="21"/>
        <v>615.76027000000011</v>
      </c>
      <c r="L106" s="11">
        <f t="shared" si="18"/>
        <v>0.60000000000000009</v>
      </c>
      <c r="M106" s="4">
        <f t="shared" si="22"/>
        <v>3694.5616200000009</v>
      </c>
      <c r="N106" s="11">
        <f t="shared" si="19"/>
        <v>1</v>
      </c>
      <c r="O106" s="4">
        <f t="shared" si="23"/>
        <v>6157.6027000000004</v>
      </c>
      <c r="P106" s="4">
        <f t="shared" si="24"/>
        <v>1231.5205400000002</v>
      </c>
      <c r="Q106" s="4">
        <f t="shared" si="25"/>
        <v>2463.0410800000004</v>
      </c>
      <c r="R106" s="4">
        <f t="shared" si="26"/>
        <v>3694.5616199999999</v>
      </c>
      <c r="S106" s="4">
        <f t="shared" si="27"/>
        <v>4926.0821600000008</v>
      </c>
    </row>
    <row r="107" spans="6:19">
      <c r="F107" s="25" t="s">
        <v>1</v>
      </c>
      <c r="H107" s="4" t="e">
        <f t="shared" si="16"/>
        <v>#N/A</v>
      </c>
      <c r="I107" s="4" t="e">
        <f t="shared" si="20"/>
        <v>#VALUE!</v>
      </c>
      <c r="J107" s="11">
        <f t="shared" si="17"/>
        <v>0.1</v>
      </c>
      <c r="K107" s="4">
        <f t="shared" si="21"/>
        <v>615.76027000000011</v>
      </c>
      <c r="L107" s="11">
        <f t="shared" si="18"/>
        <v>0.60000000000000009</v>
      </c>
      <c r="M107" s="4">
        <f t="shared" si="22"/>
        <v>3694.5616200000009</v>
      </c>
      <c r="N107" s="11">
        <f t="shared" si="19"/>
        <v>1</v>
      </c>
      <c r="O107" s="4">
        <f t="shared" si="23"/>
        <v>6157.6027000000004</v>
      </c>
      <c r="P107" s="4">
        <f t="shared" si="24"/>
        <v>1231.5205400000002</v>
      </c>
      <c r="Q107" s="4">
        <f t="shared" si="25"/>
        <v>2463.0410800000004</v>
      </c>
      <c r="R107" s="4">
        <f t="shared" si="26"/>
        <v>3694.5616199999999</v>
      </c>
      <c r="S107" s="4">
        <f t="shared" si="27"/>
        <v>4926.0821600000008</v>
      </c>
    </row>
    <row r="108" spans="6:19">
      <c r="F108" s="25" t="s">
        <v>1</v>
      </c>
      <c r="H108" s="4" t="e">
        <f t="shared" si="16"/>
        <v>#N/A</v>
      </c>
      <c r="I108" s="4" t="e">
        <f t="shared" si="20"/>
        <v>#VALUE!</v>
      </c>
      <c r="J108" s="11">
        <f t="shared" si="17"/>
        <v>0.1</v>
      </c>
      <c r="K108" s="4">
        <f t="shared" si="21"/>
        <v>615.76027000000011</v>
      </c>
      <c r="L108" s="11">
        <f t="shared" si="18"/>
        <v>0.60000000000000009</v>
      </c>
      <c r="M108" s="4">
        <f t="shared" si="22"/>
        <v>3694.5616200000009</v>
      </c>
      <c r="N108" s="11">
        <f t="shared" si="19"/>
        <v>1</v>
      </c>
      <c r="O108" s="4">
        <f t="shared" si="23"/>
        <v>6157.6027000000004</v>
      </c>
      <c r="P108" s="4">
        <f t="shared" si="24"/>
        <v>1231.5205400000002</v>
      </c>
      <c r="Q108" s="4">
        <f t="shared" si="25"/>
        <v>2463.0410800000004</v>
      </c>
      <c r="R108" s="4">
        <f t="shared" si="26"/>
        <v>3694.5616199999999</v>
      </c>
      <c r="S108" s="4">
        <f t="shared" si="27"/>
        <v>4926.0821600000008</v>
      </c>
    </row>
    <row r="109" spans="6:19">
      <c r="F109" s="25" t="s">
        <v>1</v>
      </c>
      <c r="H109" s="4" t="e">
        <f t="shared" si="16"/>
        <v>#N/A</v>
      </c>
      <c r="I109" s="4" t="e">
        <f t="shared" si="20"/>
        <v>#VALUE!</v>
      </c>
      <c r="J109" s="11">
        <f t="shared" si="17"/>
        <v>0.1</v>
      </c>
      <c r="K109" s="4">
        <f t="shared" si="21"/>
        <v>615.76027000000011</v>
      </c>
      <c r="L109" s="11">
        <f t="shared" si="18"/>
        <v>0.60000000000000009</v>
      </c>
      <c r="M109" s="4">
        <f t="shared" si="22"/>
        <v>3694.5616200000009</v>
      </c>
      <c r="N109" s="11">
        <f t="shared" si="19"/>
        <v>1</v>
      </c>
      <c r="O109" s="4">
        <f t="shared" si="23"/>
        <v>6157.6027000000004</v>
      </c>
      <c r="P109" s="4">
        <f t="shared" si="24"/>
        <v>1231.5205400000002</v>
      </c>
      <c r="Q109" s="4">
        <f t="shared" si="25"/>
        <v>2463.0410800000004</v>
      </c>
      <c r="R109" s="4">
        <f t="shared" si="26"/>
        <v>3694.5616199999999</v>
      </c>
      <c r="S109" s="4">
        <f t="shared" si="27"/>
        <v>4926.0821600000008</v>
      </c>
    </row>
    <row r="110" spans="6:19">
      <c r="F110" s="25" t="s">
        <v>1</v>
      </c>
      <c r="H110" s="4" t="e">
        <f t="shared" si="16"/>
        <v>#N/A</v>
      </c>
      <c r="I110" s="4" t="e">
        <f t="shared" si="20"/>
        <v>#VALUE!</v>
      </c>
      <c r="J110" s="11">
        <f t="shared" si="17"/>
        <v>0.1</v>
      </c>
      <c r="K110" s="4">
        <f t="shared" si="21"/>
        <v>615.76027000000011</v>
      </c>
      <c r="L110" s="11">
        <f t="shared" si="18"/>
        <v>0.60000000000000009</v>
      </c>
      <c r="M110" s="4">
        <f t="shared" si="22"/>
        <v>3694.5616200000009</v>
      </c>
      <c r="N110" s="11">
        <f t="shared" si="19"/>
        <v>1</v>
      </c>
      <c r="O110" s="4">
        <f t="shared" si="23"/>
        <v>6157.6027000000004</v>
      </c>
      <c r="P110" s="4">
        <f t="shared" si="24"/>
        <v>1231.5205400000002</v>
      </c>
      <c r="Q110" s="4">
        <f t="shared" si="25"/>
        <v>2463.0410800000004</v>
      </c>
      <c r="R110" s="4">
        <f t="shared" si="26"/>
        <v>3694.5616199999999</v>
      </c>
      <c r="S110" s="4">
        <f t="shared" si="27"/>
        <v>4926.0821600000008</v>
      </c>
    </row>
    <row r="111" spans="6:19">
      <c r="F111" s="25" t="s">
        <v>1</v>
      </c>
      <c r="H111" s="4" t="e">
        <f t="shared" si="16"/>
        <v>#N/A</v>
      </c>
      <c r="I111" s="4" t="e">
        <f t="shared" si="20"/>
        <v>#VALUE!</v>
      </c>
      <c r="J111" s="11">
        <f t="shared" si="17"/>
        <v>0.1</v>
      </c>
      <c r="K111" s="4">
        <f t="shared" si="21"/>
        <v>615.76027000000011</v>
      </c>
      <c r="L111" s="11">
        <f t="shared" si="18"/>
        <v>0.60000000000000009</v>
      </c>
      <c r="M111" s="4">
        <f t="shared" si="22"/>
        <v>3694.5616200000009</v>
      </c>
      <c r="N111" s="11">
        <f t="shared" si="19"/>
        <v>1</v>
      </c>
      <c r="O111" s="4">
        <f t="shared" si="23"/>
        <v>6157.6027000000004</v>
      </c>
      <c r="P111" s="4">
        <f t="shared" si="24"/>
        <v>1231.5205400000002</v>
      </c>
      <c r="Q111" s="4">
        <f t="shared" si="25"/>
        <v>2463.0410800000004</v>
      </c>
      <c r="R111" s="4">
        <f t="shared" si="26"/>
        <v>3694.5616199999999</v>
      </c>
      <c r="S111" s="4">
        <f t="shared" si="27"/>
        <v>4926.0821600000008</v>
      </c>
    </row>
    <row r="112" spans="6:19">
      <c r="F112" s="25" t="s">
        <v>1</v>
      </c>
      <c r="H112" s="4" t="e">
        <f t="shared" si="16"/>
        <v>#N/A</v>
      </c>
      <c r="I112" s="4" t="e">
        <f t="shared" si="20"/>
        <v>#VALUE!</v>
      </c>
      <c r="J112" s="11">
        <f t="shared" si="17"/>
        <v>0.1</v>
      </c>
      <c r="K112" s="4">
        <f t="shared" si="21"/>
        <v>615.76027000000011</v>
      </c>
      <c r="L112" s="11">
        <f t="shared" si="18"/>
        <v>0.60000000000000009</v>
      </c>
      <c r="M112" s="4">
        <f t="shared" si="22"/>
        <v>3694.5616200000009</v>
      </c>
      <c r="N112" s="11">
        <f t="shared" si="19"/>
        <v>1</v>
      </c>
      <c r="O112" s="4">
        <f t="shared" si="23"/>
        <v>6157.6027000000004</v>
      </c>
      <c r="P112" s="4">
        <f t="shared" si="24"/>
        <v>1231.5205400000002</v>
      </c>
      <c r="Q112" s="4">
        <f t="shared" si="25"/>
        <v>2463.0410800000004</v>
      </c>
      <c r="R112" s="4">
        <f t="shared" si="26"/>
        <v>3694.5616199999999</v>
      </c>
      <c r="S112" s="4">
        <f t="shared" si="27"/>
        <v>4926.0821600000008</v>
      </c>
    </row>
    <row r="113" spans="6:19">
      <c r="F113" s="25" t="s">
        <v>1</v>
      </c>
      <c r="H113" s="4" t="e">
        <f t="shared" si="16"/>
        <v>#N/A</v>
      </c>
      <c r="I113" s="4" t="e">
        <f t="shared" si="20"/>
        <v>#VALUE!</v>
      </c>
      <c r="J113" s="11">
        <f t="shared" si="17"/>
        <v>0.1</v>
      </c>
      <c r="K113" s="4">
        <f t="shared" si="21"/>
        <v>615.76027000000011</v>
      </c>
      <c r="L113" s="11">
        <f t="shared" si="18"/>
        <v>0.60000000000000009</v>
      </c>
      <c r="M113" s="4">
        <f t="shared" si="22"/>
        <v>3694.5616200000009</v>
      </c>
      <c r="N113" s="11">
        <f t="shared" si="19"/>
        <v>1</v>
      </c>
      <c r="O113" s="4">
        <f t="shared" si="23"/>
        <v>6157.6027000000004</v>
      </c>
      <c r="P113" s="4">
        <f t="shared" si="24"/>
        <v>1231.5205400000002</v>
      </c>
      <c r="Q113" s="4">
        <f t="shared" si="25"/>
        <v>2463.0410800000004</v>
      </c>
      <c r="R113" s="4">
        <f t="shared" si="26"/>
        <v>3694.5616199999999</v>
      </c>
      <c r="S113" s="4">
        <f t="shared" si="27"/>
        <v>4926.0821600000008</v>
      </c>
    </row>
    <row r="114" spans="6:19">
      <c r="F114" s="25" t="s">
        <v>1</v>
      </c>
      <c r="H114" s="4" t="e">
        <f t="shared" si="16"/>
        <v>#N/A</v>
      </c>
      <c r="I114" s="4" t="e">
        <f t="shared" si="20"/>
        <v>#VALUE!</v>
      </c>
      <c r="J114" s="11">
        <f t="shared" si="17"/>
        <v>0.1</v>
      </c>
      <c r="K114" s="4">
        <f t="shared" si="21"/>
        <v>615.76027000000011</v>
      </c>
      <c r="L114" s="11">
        <f t="shared" si="18"/>
        <v>0.60000000000000009</v>
      </c>
      <c r="M114" s="4">
        <f t="shared" si="22"/>
        <v>3694.5616200000009</v>
      </c>
      <c r="N114" s="11">
        <f t="shared" si="19"/>
        <v>1</v>
      </c>
      <c r="O114" s="4">
        <f t="shared" si="23"/>
        <v>6157.6027000000004</v>
      </c>
      <c r="P114" s="4">
        <f t="shared" si="24"/>
        <v>1231.5205400000002</v>
      </c>
      <c r="Q114" s="4">
        <f t="shared" si="25"/>
        <v>2463.0410800000004</v>
      </c>
      <c r="R114" s="4">
        <f t="shared" si="26"/>
        <v>3694.5616199999999</v>
      </c>
      <c r="S114" s="4">
        <f t="shared" si="27"/>
        <v>4926.0821600000008</v>
      </c>
    </row>
    <row r="115" spans="6:19">
      <c r="F115" s="25" t="s">
        <v>1</v>
      </c>
      <c r="H115" s="4" t="e">
        <f t="shared" si="16"/>
        <v>#N/A</v>
      </c>
      <c r="I115" s="4" t="e">
        <f t="shared" si="20"/>
        <v>#VALUE!</v>
      </c>
      <c r="J115" s="11">
        <f t="shared" si="17"/>
        <v>0.1</v>
      </c>
      <c r="K115" s="4">
        <f t="shared" si="21"/>
        <v>615.76027000000011</v>
      </c>
      <c r="L115" s="11">
        <f t="shared" si="18"/>
        <v>0.60000000000000009</v>
      </c>
      <c r="M115" s="4">
        <f t="shared" si="22"/>
        <v>3694.5616200000009</v>
      </c>
      <c r="N115" s="11">
        <f t="shared" si="19"/>
        <v>1</v>
      </c>
      <c r="O115" s="4">
        <f t="shared" si="23"/>
        <v>6157.6027000000004</v>
      </c>
      <c r="P115" s="4">
        <f t="shared" si="24"/>
        <v>1231.5205400000002</v>
      </c>
      <c r="Q115" s="4">
        <f t="shared" si="25"/>
        <v>2463.0410800000004</v>
      </c>
      <c r="R115" s="4">
        <f t="shared" si="26"/>
        <v>3694.5616199999999</v>
      </c>
      <c r="S115" s="4">
        <f t="shared" si="27"/>
        <v>4926.0821600000008</v>
      </c>
    </row>
    <row r="116" spans="6:19">
      <c r="F116" s="25" t="s">
        <v>1</v>
      </c>
      <c r="H116" s="4" t="e">
        <f t="shared" si="16"/>
        <v>#N/A</v>
      </c>
      <c r="I116" s="4" t="e">
        <f t="shared" si="20"/>
        <v>#VALUE!</v>
      </c>
      <c r="J116" s="11">
        <f t="shared" si="17"/>
        <v>0.1</v>
      </c>
      <c r="K116" s="4">
        <f t="shared" si="21"/>
        <v>615.76027000000011</v>
      </c>
      <c r="L116" s="11">
        <f t="shared" si="18"/>
        <v>0.60000000000000009</v>
      </c>
      <c r="M116" s="4">
        <f t="shared" si="22"/>
        <v>3694.5616200000009</v>
      </c>
      <c r="N116" s="11">
        <f t="shared" si="19"/>
        <v>1</v>
      </c>
      <c r="O116" s="4">
        <f t="shared" si="23"/>
        <v>6157.6027000000004</v>
      </c>
      <c r="P116" s="4">
        <f t="shared" si="24"/>
        <v>1231.5205400000002</v>
      </c>
      <c r="Q116" s="4">
        <f t="shared" si="25"/>
        <v>2463.0410800000004</v>
      </c>
      <c r="R116" s="4">
        <f t="shared" si="26"/>
        <v>3694.5616199999999</v>
      </c>
      <c r="S116" s="4">
        <f t="shared" si="27"/>
        <v>4926.0821600000008</v>
      </c>
    </row>
    <row r="117" spans="6:19">
      <c r="F117" s="25" t="s">
        <v>1</v>
      </c>
      <c r="H117" s="4" t="e">
        <f t="shared" si="16"/>
        <v>#N/A</v>
      </c>
      <c r="I117" s="4" t="e">
        <f t="shared" si="20"/>
        <v>#VALUE!</v>
      </c>
      <c r="J117" s="11">
        <f t="shared" si="17"/>
        <v>0.1</v>
      </c>
      <c r="K117" s="4">
        <f t="shared" si="21"/>
        <v>615.76027000000011</v>
      </c>
      <c r="L117" s="11">
        <f t="shared" si="18"/>
        <v>0.60000000000000009</v>
      </c>
      <c r="M117" s="4">
        <f t="shared" si="22"/>
        <v>3694.5616200000009</v>
      </c>
      <c r="N117" s="11">
        <f t="shared" si="19"/>
        <v>1</v>
      </c>
      <c r="O117" s="4">
        <f t="shared" si="23"/>
        <v>6157.6027000000004</v>
      </c>
      <c r="P117" s="4">
        <f t="shared" si="24"/>
        <v>1231.5205400000002</v>
      </c>
      <c r="Q117" s="4">
        <f t="shared" si="25"/>
        <v>2463.0410800000004</v>
      </c>
      <c r="R117" s="4">
        <f t="shared" si="26"/>
        <v>3694.5616199999999</v>
      </c>
      <c r="S117" s="4">
        <f t="shared" si="27"/>
        <v>4926.0821600000008</v>
      </c>
    </row>
    <row r="118" spans="6:19">
      <c r="F118" s="25" t="s">
        <v>1</v>
      </c>
      <c r="H118" s="4" t="e">
        <f t="shared" si="16"/>
        <v>#N/A</v>
      </c>
      <c r="I118" s="4" t="e">
        <f t="shared" si="20"/>
        <v>#VALUE!</v>
      </c>
      <c r="J118" s="11">
        <f t="shared" si="17"/>
        <v>0.1</v>
      </c>
      <c r="K118" s="4">
        <f t="shared" si="21"/>
        <v>615.76027000000011</v>
      </c>
      <c r="L118" s="11">
        <f t="shared" si="18"/>
        <v>0.60000000000000009</v>
      </c>
      <c r="M118" s="4">
        <f t="shared" si="22"/>
        <v>3694.5616200000009</v>
      </c>
      <c r="N118" s="11">
        <f t="shared" si="19"/>
        <v>1</v>
      </c>
      <c r="O118" s="4">
        <f t="shared" si="23"/>
        <v>6157.6027000000004</v>
      </c>
      <c r="P118" s="4">
        <f t="shared" si="24"/>
        <v>1231.5205400000002</v>
      </c>
      <c r="Q118" s="4">
        <f t="shared" si="25"/>
        <v>2463.0410800000004</v>
      </c>
      <c r="R118" s="4">
        <f t="shared" si="26"/>
        <v>3694.5616199999999</v>
      </c>
      <c r="S118" s="4">
        <f t="shared" si="27"/>
        <v>4926.0821600000008</v>
      </c>
    </row>
    <row r="119" spans="6:19">
      <c r="F119" s="25" t="s">
        <v>1</v>
      </c>
      <c r="H119" s="4" t="e">
        <f t="shared" si="16"/>
        <v>#N/A</v>
      </c>
      <c r="I119" s="4" t="e">
        <f t="shared" si="20"/>
        <v>#VALUE!</v>
      </c>
      <c r="J119" s="11">
        <f t="shared" si="17"/>
        <v>0.1</v>
      </c>
      <c r="K119" s="4">
        <f t="shared" si="21"/>
        <v>615.76027000000011</v>
      </c>
      <c r="L119" s="11">
        <f t="shared" si="18"/>
        <v>0.60000000000000009</v>
      </c>
      <c r="M119" s="4">
        <f t="shared" si="22"/>
        <v>3694.5616200000009</v>
      </c>
      <c r="N119" s="11">
        <f t="shared" si="19"/>
        <v>1</v>
      </c>
      <c r="O119" s="4">
        <f t="shared" si="23"/>
        <v>6157.6027000000004</v>
      </c>
      <c r="P119" s="4">
        <f t="shared" si="24"/>
        <v>1231.5205400000002</v>
      </c>
      <c r="Q119" s="4">
        <f t="shared" si="25"/>
        <v>2463.0410800000004</v>
      </c>
      <c r="R119" s="4">
        <f t="shared" si="26"/>
        <v>3694.5616199999999</v>
      </c>
      <c r="S119" s="4">
        <f t="shared" si="27"/>
        <v>4926.0821600000008</v>
      </c>
    </row>
    <row r="120" spans="6:19">
      <c r="F120" s="25" t="s">
        <v>1</v>
      </c>
      <c r="H120" s="4" t="e">
        <f t="shared" si="16"/>
        <v>#N/A</v>
      </c>
      <c r="I120" s="4" t="e">
        <f t="shared" si="20"/>
        <v>#VALUE!</v>
      </c>
      <c r="J120" s="11">
        <f t="shared" si="17"/>
        <v>0.1</v>
      </c>
      <c r="K120" s="4">
        <f t="shared" si="21"/>
        <v>615.76027000000011</v>
      </c>
      <c r="L120" s="11">
        <f t="shared" si="18"/>
        <v>0.60000000000000009</v>
      </c>
      <c r="M120" s="4">
        <f t="shared" si="22"/>
        <v>3694.5616200000009</v>
      </c>
      <c r="N120" s="11">
        <f t="shared" si="19"/>
        <v>1</v>
      </c>
      <c r="O120" s="4">
        <f t="shared" si="23"/>
        <v>6157.6027000000004</v>
      </c>
      <c r="P120" s="4">
        <f t="shared" si="24"/>
        <v>1231.5205400000002</v>
      </c>
      <c r="Q120" s="4">
        <f t="shared" si="25"/>
        <v>2463.0410800000004</v>
      </c>
      <c r="R120" s="4">
        <f t="shared" si="26"/>
        <v>3694.5616199999999</v>
      </c>
      <c r="S120" s="4">
        <f t="shared" si="27"/>
        <v>4926.0821600000008</v>
      </c>
    </row>
    <row r="121" spans="6:19">
      <c r="F121" s="25" t="s">
        <v>1</v>
      </c>
      <c r="H121" s="4" t="e">
        <f t="shared" si="16"/>
        <v>#N/A</v>
      </c>
      <c r="I121" s="4" t="e">
        <f t="shared" si="20"/>
        <v>#VALUE!</v>
      </c>
      <c r="J121" s="11">
        <f t="shared" si="17"/>
        <v>0.1</v>
      </c>
      <c r="K121" s="4">
        <f t="shared" si="21"/>
        <v>615.76027000000011</v>
      </c>
      <c r="L121" s="11">
        <f t="shared" si="18"/>
        <v>0.60000000000000009</v>
      </c>
      <c r="M121" s="4">
        <f t="shared" si="22"/>
        <v>3694.5616200000009</v>
      </c>
      <c r="N121" s="11">
        <f t="shared" si="19"/>
        <v>1</v>
      </c>
      <c r="O121" s="4">
        <f t="shared" si="23"/>
        <v>6157.6027000000004</v>
      </c>
      <c r="P121" s="4">
        <f t="shared" si="24"/>
        <v>1231.5205400000002</v>
      </c>
      <c r="Q121" s="4">
        <f t="shared" si="25"/>
        <v>2463.0410800000004</v>
      </c>
      <c r="R121" s="4">
        <f t="shared" si="26"/>
        <v>3694.5616199999999</v>
      </c>
      <c r="S121" s="4">
        <f t="shared" si="27"/>
        <v>4926.0821600000008</v>
      </c>
    </row>
    <row r="122" spans="6:19">
      <c r="F122" s="25" t="s">
        <v>1</v>
      </c>
      <c r="H122" s="4" t="e">
        <f t="shared" si="16"/>
        <v>#N/A</v>
      </c>
      <c r="I122" s="4" t="e">
        <f t="shared" si="20"/>
        <v>#VALUE!</v>
      </c>
      <c r="J122" s="11">
        <f t="shared" si="17"/>
        <v>0.1</v>
      </c>
      <c r="K122" s="4">
        <f t="shared" si="21"/>
        <v>615.76027000000011</v>
      </c>
      <c r="L122" s="11">
        <f t="shared" si="18"/>
        <v>0.60000000000000009</v>
      </c>
      <c r="M122" s="4">
        <f t="shared" si="22"/>
        <v>3694.5616200000009</v>
      </c>
      <c r="N122" s="11">
        <f t="shared" si="19"/>
        <v>1</v>
      </c>
      <c r="O122" s="4">
        <f t="shared" si="23"/>
        <v>6157.6027000000004</v>
      </c>
      <c r="P122" s="4">
        <f t="shared" si="24"/>
        <v>1231.5205400000002</v>
      </c>
      <c r="Q122" s="4">
        <f t="shared" si="25"/>
        <v>2463.0410800000004</v>
      </c>
      <c r="R122" s="4">
        <f t="shared" si="26"/>
        <v>3694.5616199999999</v>
      </c>
      <c r="S122" s="4">
        <f t="shared" si="27"/>
        <v>4926.0821600000008</v>
      </c>
    </row>
    <row r="123" spans="6:19">
      <c r="F123" s="25" t="s">
        <v>1</v>
      </c>
      <c r="H123" s="4" t="e">
        <f t="shared" si="16"/>
        <v>#N/A</v>
      </c>
      <c r="I123" s="4" t="e">
        <f t="shared" si="20"/>
        <v>#VALUE!</v>
      </c>
      <c r="J123" s="11">
        <f t="shared" si="17"/>
        <v>0.1</v>
      </c>
      <c r="K123" s="4">
        <f t="shared" si="21"/>
        <v>615.76027000000011</v>
      </c>
      <c r="L123" s="11">
        <f t="shared" si="18"/>
        <v>0.60000000000000009</v>
      </c>
      <c r="M123" s="4">
        <f t="shared" si="22"/>
        <v>3694.5616200000009</v>
      </c>
      <c r="N123" s="11">
        <f t="shared" si="19"/>
        <v>1</v>
      </c>
      <c r="O123" s="4">
        <f t="shared" si="23"/>
        <v>6157.6027000000004</v>
      </c>
      <c r="P123" s="4">
        <f t="shared" si="24"/>
        <v>1231.5205400000002</v>
      </c>
      <c r="Q123" s="4">
        <f t="shared" si="25"/>
        <v>2463.0410800000004</v>
      </c>
      <c r="R123" s="4">
        <f t="shared" si="26"/>
        <v>3694.5616199999999</v>
      </c>
      <c r="S123" s="4">
        <f t="shared" si="27"/>
        <v>4926.0821600000008</v>
      </c>
    </row>
    <row r="124" spans="6:19">
      <c r="F124" s="25" t="s">
        <v>1</v>
      </c>
      <c r="H124" s="4" t="e">
        <f t="shared" si="16"/>
        <v>#N/A</v>
      </c>
      <c r="I124" s="4" t="e">
        <f t="shared" si="20"/>
        <v>#VALUE!</v>
      </c>
      <c r="J124" s="11">
        <f t="shared" si="17"/>
        <v>0.1</v>
      </c>
      <c r="K124" s="4">
        <f t="shared" si="21"/>
        <v>615.76027000000011</v>
      </c>
      <c r="L124" s="11">
        <f t="shared" si="18"/>
        <v>0.60000000000000009</v>
      </c>
      <c r="M124" s="4">
        <f t="shared" si="22"/>
        <v>3694.5616200000009</v>
      </c>
      <c r="N124" s="11">
        <f t="shared" si="19"/>
        <v>1</v>
      </c>
      <c r="O124" s="4">
        <f t="shared" si="23"/>
        <v>6157.6027000000004</v>
      </c>
      <c r="P124" s="4">
        <f t="shared" si="24"/>
        <v>1231.5205400000002</v>
      </c>
      <c r="Q124" s="4">
        <f t="shared" si="25"/>
        <v>2463.0410800000004</v>
      </c>
      <c r="R124" s="4">
        <f t="shared" si="26"/>
        <v>3694.5616199999999</v>
      </c>
      <c r="S124" s="4">
        <f t="shared" si="27"/>
        <v>4926.0821600000008</v>
      </c>
    </row>
    <row r="125" spans="6:19">
      <c r="F125" s="25" t="s">
        <v>1</v>
      </c>
      <c r="H125" s="4" t="e">
        <f t="shared" si="16"/>
        <v>#N/A</v>
      </c>
      <c r="I125" s="4" t="e">
        <f t="shared" si="20"/>
        <v>#VALUE!</v>
      </c>
      <c r="J125" s="11">
        <f t="shared" si="17"/>
        <v>0.1</v>
      </c>
      <c r="K125" s="4">
        <f t="shared" si="21"/>
        <v>615.76027000000011</v>
      </c>
      <c r="L125" s="11">
        <f t="shared" si="18"/>
        <v>0.60000000000000009</v>
      </c>
      <c r="M125" s="4">
        <f t="shared" si="22"/>
        <v>3694.5616200000009</v>
      </c>
      <c r="N125" s="11">
        <f t="shared" si="19"/>
        <v>1</v>
      </c>
      <c r="O125" s="4">
        <f t="shared" si="23"/>
        <v>6157.6027000000004</v>
      </c>
      <c r="P125" s="4">
        <f t="shared" si="24"/>
        <v>1231.5205400000002</v>
      </c>
      <c r="Q125" s="4">
        <f t="shared" si="25"/>
        <v>2463.0410800000004</v>
      </c>
      <c r="R125" s="4">
        <f t="shared" si="26"/>
        <v>3694.5616199999999</v>
      </c>
      <c r="S125" s="4">
        <f t="shared" si="27"/>
        <v>4926.0821600000008</v>
      </c>
    </row>
    <row r="126" spans="6:19">
      <c r="F126" s="25" t="s">
        <v>1</v>
      </c>
      <c r="H126" s="4" t="e">
        <f t="shared" si="16"/>
        <v>#N/A</v>
      </c>
      <c r="I126" s="4" t="e">
        <f t="shared" si="20"/>
        <v>#VALUE!</v>
      </c>
      <c r="J126" s="11">
        <f t="shared" si="17"/>
        <v>0.1</v>
      </c>
      <c r="K126" s="4">
        <f t="shared" si="21"/>
        <v>615.76027000000011</v>
      </c>
      <c r="L126" s="11">
        <f t="shared" si="18"/>
        <v>0.60000000000000009</v>
      </c>
      <c r="M126" s="4">
        <f t="shared" si="22"/>
        <v>3694.5616200000009</v>
      </c>
      <c r="N126" s="11">
        <f t="shared" si="19"/>
        <v>1</v>
      </c>
      <c r="O126" s="4">
        <f t="shared" si="23"/>
        <v>6157.6027000000004</v>
      </c>
      <c r="P126" s="4">
        <f t="shared" si="24"/>
        <v>1231.5205400000002</v>
      </c>
      <c r="Q126" s="4">
        <f t="shared" si="25"/>
        <v>2463.0410800000004</v>
      </c>
      <c r="R126" s="4">
        <f t="shared" si="26"/>
        <v>3694.5616199999999</v>
      </c>
      <c r="S126" s="4">
        <f t="shared" si="27"/>
        <v>4926.0821600000008</v>
      </c>
    </row>
    <row r="127" spans="6:19">
      <c r="F127" s="25" t="s">
        <v>1</v>
      </c>
      <c r="H127" s="4" t="e">
        <f t="shared" si="16"/>
        <v>#N/A</v>
      </c>
      <c r="I127" s="4" t="e">
        <f t="shared" si="20"/>
        <v>#VALUE!</v>
      </c>
      <c r="J127" s="11">
        <f t="shared" si="17"/>
        <v>0.1</v>
      </c>
      <c r="K127" s="4">
        <f t="shared" si="21"/>
        <v>615.76027000000011</v>
      </c>
      <c r="L127" s="11">
        <f t="shared" si="18"/>
        <v>0.60000000000000009</v>
      </c>
      <c r="M127" s="4">
        <f t="shared" si="22"/>
        <v>3694.5616200000009</v>
      </c>
      <c r="N127" s="11">
        <f t="shared" si="19"/>
        <v>1</v>
      </c>
      <c r="O127" s="4">
        <f t="shared" si="23"/>
        <v>6157.6027000000004</v>
      </c>
      <c r="P127" s="4">
        <f t="shared" si="24"/>
        <v>1231.5205400000002</v>
      </c>
      <c r="Q127" s="4">
        <f t="shared" si="25"/>
        <v>2463.0410800000004</v>
      </c>
      <c r="R127" s="4">
        <f t="shared" si="26"/>
        <v>3694.5616199999999</v>
      </c>
      <c r="S127" s="4">
        <f t="shared" si="27"/>
        <v>4926.0821600000008</v>
      </c>
    </row>
    <row r="128" spans="6:19">
      <c r="F128" s="25" t="s">
        <v>1</v>
      </c>
      <c r="H128" s="4" t="e">
        <f t="shared" si="16"/>
        <v>#N/A</v>
      </c>
      <c r="I128" s="4" t="e">
        <f t="shared" si="20"/>
        <v>#VALUE!</v>
      </c>
      <c r="J128" s="11">
        <f t="shared" si="17"/>
        <v>0.1</v>
      </c>
      <c r="K128" s="4">
        <f t="shared" si="21"/>
        <v>615.76027000000011</v>
      </c>
      <c r="L128" s="11">
        <f t="shared" si="18"/>
        <v>0.60000000000000009</v>
      </c>
      <c r="M128" s="4">
        <f t="shared" si="22"/>
        <v>3694.5616200000009</v>
      </c>
      <c r="N128" s="11">
        <f t="shared" si="19"/>
        <v>1</v>
      </c>
      <c r="O128" s="4">
        <f t="shared" si="23"/>
        <v>6157.6027000000004</v>
      </c>
      <c r="P128" s="4">
        <f t="shared" si="24"/>
        <v>1231.5205400000002</v>
      </c>
      <c r="Q128" s="4">
        <f t="shared" si="25"/>
        <v>2463.0410800000004</v>
      </c>
      <c r="R128" s="4">
        <f t="shared" si="26"/>
        <v>3694.5616199999999</v>
      </c>
      <c r="S128" s="4">
        <f t="shared" si="27"/>
        <v>4926.0821600000008</v>
      </c>
    </row>
    <row r="129" spans="6:19">
      <c r="F129" s="25" t="s">
        <v>1</v>
      </c>
      <c r="H129" s="4" t="e">
        <f t="shared" si="16"/>
        <v>#N/A</v>
      </c>
      <c r="I129" s="4" t="e">
        <f t="shared" si="20"/>
        <v>#VALUE!</v>
      </c>
      <c r="J129" s="11">
        <f t="shared" si="17"/>
        <v>0.1</v>
      </c>
      <c r="K129" s="4">
        <f t="shared" si="21"/>
        <v>615.76027000000011</v>
      </c>
      <c r="L129" s="11">
        <f t="shared" si="18"/>
        <v>0.60000000000000009</v>
      </c>
      <c r="M129" s="4">
        <f t="shared" si="22"/>
        <v>3694.5616200000009</v>
      </c>
      <c r="N129" s="11">
        <f t="shared" si="19"/>
        <v>1</v>
      </c>
      <c r="O129" s="4">
        <f t="shared" si="23"/>
        <v>6157.6027000000004</v>
      </c>
      <c r="P129" s="4">
        <f t="shared" si="24"/>
        <v>1231.5205400000002</v>
      </c>
      <c r="Q129" s="4">
        <f t="shared" si="25"/>
        <v>2463.0410800000004</v>
      </c>
      <c r="R129" s="4">
        <f t="shared" si="26"/>
        <v>3694.5616199999999</v>
      </c>
      <c r="S129" s="4">
        <f t="shared" si="27"/>
        <v>4926.0821600000008</v>
      </c>
    </row>
    <row r="130" spans="6:19">
      <c r="F130" s="25" t="s">
        <v>1</v>
      </c>
      <c r="H130" s="4" t="e">
        <f t="shared" ref="H130:H193" si="28">IF(F130=1, $C$13,  #N/A)</f>
        <v>#N/A</v>
      </c>
      <c r="I130" s="4" t="e">
        <f t="shared" si="20"/>
        <v>#VALUE!</v>
      </c>
      <c r="J130" s="11">
        <f t="shared" ref="J130:J193" si="29">$C$16</f>
        <v>0.1</v>
      </c>
      <c r="K130" s="4">
        <f t="shared" si="21"/>
        <v>615.76027000000011</v>
      </c>
      <c r="L130" s="11">
        <f t="shared" ref="L130:L193" si="30">$C$17</f>
        <v>0.60000000000000009</v>
      </c>
      <c r="M130" s="4">
        <f t="shared" si="22"/>
        <v>3694.5616200000009</v>
      </c>
      <c r="N130" s="11">
        <f t="shared" ref="N130:N193" si="31">$C$18</f>
        <v>1</v>
      </c>
      <c r="O130" s="4">
        <f t="shared" si="23"/>
        <v>6157.6027000000004</v>
      </c>
      <c r="P130" s="4">
        <f t="shared" si="24"/>
        <v>1231.5205400000002</v>
      </c>
      <c r="Q130" s="4">
        <f t="shared" si="25"/>
        <v>2463.0410800000004</v>
      </c>
      <c r="R130" s="4">
        <f t="shared" si="26"/>
        <v>3694.5616199999999</v>
      </c>
      <c r="S130" s="4">
        <f t="shared" si="27"/>
        <v>4926.0821600000008</v>
      </c>
    </row>
    <row r="131" spans="6:19">
      <c r="F131" s="25" t="s">
        <v>1</v>
      </c>
      <c r="H131" s="4" t="e">
        <f t="shared" si="28"/>
        <v>#N/A</v>
      </c>
      <c r="I131" s="4" t="e">
        <f t="shared" ref="I131:I194" si="32">E131*F131</f>
        <v>#VALUE!</v>
      </c>
      <c r="J131" s="11">
        <f t="shared" si="29"/>
        <v>0.1</v>
      </c>
      <c r="K131" s="4">
        <f t="shared" ref="K131:K194" si="33">J131*_xlfn.AGGREGATE(4,7,E:E)</f>
        <v>615.76027000000011</v>
      </c>
      <c r="L131" s="11">
        <f t="shared" si="30"/>
        <v>0.60000000000000009</v>
      </c>
      <c r="M131" s="4">
        <f t="shared" ref="M131:M194" si="34">L131*_xlfn.AGGREGATE(4,7,E:E)</f>
        <v>3694.5616200000009</v>
      </c>
      <c r="N131" s="11">
        <f t="shared" si="31"/>
        <v>1</v>
      </c>
      <c r="O131" s="4">
        <f t="shared" ref="O131:O194" si="35">N131*_xlfn.AGGREGATE(4,7,E:E)</f>
        <v>6157.6027000000004</v>
      </c>
      <c r="P131" s="4">
        <f t="shared" ref="P131:P194" si="36">0.2*_xlfn.AGGREGATE(4,7,E:E)</f>
        <v>1231.5205400000002</v>
      </c>
      <c r="Q131" s="4">
        <f t="shared" ref="Q131:Q194" si="37">0.4*_xlfn.AGGREGATE(4,7,E:E)</f>
        <v>2463.0410800000004</v>
      </c>
      <c r="R131" s="4">
        <f t="shared" ref="R131:R194" si="38">0.6*_xlfn.AGGREGATE(4,7,E:E)</f>
        <v>3694.5616199999999</v>
      </c>
      <c r="S131" s="4">
        <f t="shared" ref="S131:S194" si="39">0.8*_xlfn.AGGREGATE(4,7,E:E)</f>
        <v>4926.0821600000008</v>
      </c>
    </row>
    <row r="132" spans="6:19">
      <c r="F132" s="25" t="s">
        <v>1</v>
      </c>
      <c r="H132" s="4" t="e">
        <f t="shared" si="28"/>
        <v>#N/A</v>
      </c>
      <c r="I132" s="4" t="e">
        <f t="shared" si="32"/>
        <v>#VALUE!</v>
      </c>
      <c r="J132" s="11">
        <f t="shared" si="29"/>
        <v>0.1</v>
      </c>
      <c r="K132" s="4">
        <f t="shared" si="33"/>
        <v>615.76027000000011</v>
      </c>
      <c r="L132" s="11">
        <f t="shared" si="30"/>
        <v>0.60000000000000009</v>
      </c>
      <c r="M132" s="4">
        <f t="shared" si="34"/>
        <v>3694.5616200000009</v>
      </c>
      <c r="N132" s="11">
        <f t="shared" si="31"/>
        <v>1</v>
      </c>
      <c r="O132" s="4">
        <f t="shared" si="35"/>
        <v>6157.6027000000004</v>
      </c>
      <c r="P132" s="4">
        <f t="shared" si="36"/>
        <v>1231.5205400000002</v>
      </c>
      <c r="Q132" s="4">
        <f t="shared" si="37"/>
        <v>2463.0410800000004</v>
      </c>
      <c r="R132" s="4">
        <f t="shared" si="38"/>
        <v>3694.5616199999999</v>
      </c>
      <c r="S132" s="4">
        <f t="shared" si="39"/>
        <v>4926.0821600000008</v>
      </c>
    </row>
    <row r="133" spans="6:19">
      <c r="F133" s="25" t="s">
        <v>1</v>
      </c>
      <c r="H133" s="4" t="e">
        <f t="shared" si="28"/>
        <v>#N/A</v>
      </c>
      <c r="I133" s="4" t="e">
        <f t="shared" si="32"/>
        <v>#VALUE!</v>
      </c>
      <c r="J133" s="11">
        <f t="shared" si="29"/>
        <v>0.1</v>
      </c>
      <c r="K133" s="4">
        <f t="shared" si="33"/>
        <v>615.76027000000011</v>
      </c>
      <c r="L133" s="11">
        <f t="shared" si="30"/>
        <v>0.60000000000000009</v>
      </c>
      <c r="M133" s="4">
        <f t="shared" si="34"/>
        <v>3694.5616200000009</v>
      </c>
      <c r="N133" s="11">
        <f t="shared" si="31"/>
        <v>1</v>
      </c>
      <c r="O133" s="4">
        <f t="shared" si="35"/>
        <v>6157.6027000000004</v>
      </c>
      <c r="P133" s="4">
        <f t="shared" si="36"/>
        <v>1231.5205400000002</v>
      </c>
      <c r="Q133" s="4">
        <f t="shared" si="37"/>
        <v>2463.0410800000004</v>
      </c>
      <c r="R133" s="4">
        <f t="shared" si="38"/>
        <v>3694.5616199999999</v>
      </c>
      <c r="S133" s="4">
        <f t="shared" si="39"/>
        <v>4926.0821600000008</v>
      </c>
    </row>
    <row r="134" spans="6:19">
      <c r="F134" s="25" t="s">
        <v>1</v>
      </c>
      <c r="H134" s="4" t="e">
        <f t="shared" si="28"/>
        <v>#N/A</v>
      </c>
      <c r="I134" s="4" t="e">
        <f t="shared" si="32"/>
        <v>#VALUE!</v>
      </c>
      <c r="J134" s="11">
        <f t="shared" si="29"/>
        <v>0.1</v>
      </c>
      <c r="K134" s="4">
        <f t="shared" si="33"/>
        <v>615.76027000000011</v>
      </c>
      <c r="L134" s="11">
        <f t="shared" si="30"/>
        <v>0.60000000000000009</v>
      </c>
      <c r="M134" s="4">
        <f t="shared" si="34"/>
        <v>3694.5616200000009</v>
      </c>
      <c r="N134" s="11">
        <f t="shared" si="31"/>
        <v>1</v>
      </c>
      <c r="O134" s="4">
        <f t="shared" si="35"/>
        <v>6157.6027000000004</v>
      </c>
      <c r="P134" s="4">
        <f t="shared" si="36"/>
        <v>1231.5205400000002</v>
      </c>
      <c r="Q134" s="4">
        <f t="shared" si="37"/>
        <v>2463.0410800000004</v>
      </c>
      <c r="R134" s="4">
        <f t="shared" si="38"/>
        <v>3694.5616199999999</v>
      </c>
      <c r="S134" s="4">
        <f t="shared" si="39"/>
        <v>4926.0821600000008</v>
      </c>
    </row>
    <row r="135" spans="6:19">
      <c r="F135" s="25" t="s">
        <v>1</v>
      </c>
      <c r="H135" s="4" t="e">
        <f t="shared" si="28"/>
        <v>#N/A</v>
      </c>
      <c r="I135" s="4" t="e">
        <f t="shared" si="32"/>
        <v>#VALUE!</v>
      </c>
      <c r="J135" s="11">
        <f t="shared" si="29"/>
        <v>0.1</v>
      </c>
      <c r="K135" s="4">
        <f t="shared" si="33"/>
        <v>615.76027000000011</v>
      </c>
      <c r="L135" s="11">
        <f t="shared" si="30"/>
        <v>0.60000000000000009</v>
      </c>
      <c r="M135" s="4">
        <f t="shared" si="34"/>
        <v>3694.5616200000009</v>
      </c>
      <c r="N135" s="11">
        <f t="shared" si="31"/>
        <v>1</v>
      </c>
      <c r="O135" s="4">
        <f t="shared" si="35"/>
        <v>6157.6027000000004</v>
      </c>
      <c r="P135" s="4">
        <f t="shared" si="36"/>
        <v>1231.5205400000002</v>
      </c>
      <c r="Q135" s="4">
        <f t="shared" si="37"/>
        <v>2463.0410800000004</v>
      </c>
      <c r="R135" s="4">
        <f t="shared" si="38"/>
        <v>3694.5616199999999</v>
      </c>
      <c r="S135" s="4">
        <f t="shared" si="39"/>
        <v>4926.0821600000008</v>
      </c>
    </row>
    <row r="136" spans="6:19">
      <c r="F136" s="25" t="s">
        <v>1</v>
      </c>
      <c r="H136" s="4" t="e">
        <f t="shared" si="28"/>
        <v>#N/A</v>
      </c>
      <c r="I136" s="4" t="e">
        <f t="shared" si="32"/>
        <v>#VALUE!</v>
      </c>
      <c r="J136" s="11">
        <f t="shared" si="29"/>
        <v>0.1</v>
      </c>
      <c r="K136" s="4">
        <f t="shared" si="33"/>
        <v>615.76027000000011</v>
      </c>
      <c r="L136" s="11">
        <f t="shared" si="30"/>
        <v>0.60000000000000009</v>
      </c>
      <c r="M136" s="4">
        <f t="shared" si="34"/>
        <v>3694.5616200000009</v>
      </c>
      <c r="N136" s="11">
        <f t="shared" si="31"/>
        <v>1</v>
      </c>
      <c r="O136" s="4">
        <f t="shared" si="35"/>
        <v>6157.6027000000004</v>
      </c>
      <c r="P136" s="4">
        <f t="shared" si="36"/>
        <v>1231.5205400000002</v>
      </c>
      <c r="Q136" s="4">
        <f t="shared" si="37"/>
        <v>2463.0410800000004</v>
      </c>
      <c r="R136" s="4">
        <f t="shared" si="38"/>
        <v>3694.5616199999999</v>
      </c>
      <c r="S136" s="4">
        <f t="shared" si="39"/>
        <v>4926.0821600000008</v>
      </c>
    </row>
    <row r="137" spans="6:19">
      <c r="F137" s="25" t="s">
        <v>1</v>
      </c>
      <c r="H137" s="4" t="e">
        <f t="shared" si="28"/>
        <v>#N/A</v>
      </c>
      <c r="I137" s="4" t="e">
        <f t="shared" si="32"/>
        <v>#VALUE!</v>
      </c>
      <c r="J137" s="11">
        <f t="shared" si="29"/>
        <v>0.1</v>
      </c>
      <c r="K137" s="4">
        <f t="shared" si="33"/>
        <v>615.76027000000011</v>
      </c>
      <c r="L137" s="11">
        <f t="shared" si="30"/>
        <v>0.60000000000000009</v>
      </c>
      <c r="M137" s="4">
        <f t="shared" si="34"/>
        <v>3694.5616200000009</v>
      </c>
      <c r="N137" s="11">
        <f t="shared" si="31"/>
        <v>1</v>
      </c>
      <c r="O137" s="4">
        <f t="shared" si="35"/>
        <v>6157.6027000000004</v>
      </c>
      <c r="P137" s="4">
        <f t="shared" si="36"/>
        <v>1231.5205400000002</v>
      </c>
      <c r="Q137" s="4">
        <f t="shared" si="37"/>
        <v>2463.0410800000004</v>
      </c>
      <c r="R137" s="4">
        <f t="shared" si="38"/>
        <v>3694.5616199999999</v>
      </c>
      <c r="S137" s="4">
        <f t="shared" si="39"/>
        <v>4926.0821600000008</v>
      </c>
    </row>
    <row r="138" spans="6:19">
      <c r="F138" s="25" t="s">
        <v>1</v>
      </c>
      <c r="H138" s="4" t="e">
        <f t="shared" si="28"/>
        <v>#N/A</v>
      </c>
      <c r="I138" s="4" t="e">
        <f t="shared" si="32"/>
        <v>#VALUE!</v>
      </c>
      <c r="J138" s="11">
        <f t="shared" si="29"/>
        <v>0.1</v>
      </c>
      <c r="K138" s="4">
        <f t="shared" si="33"/>
        <v>615.76027000000011</v>
      </c>
      <c r="L138" s="11">
        <f t="shared" si="30"/>
        <v>0.60000000000000009</v>
      </c>
      <c r="M138" s="4">
        <f t="shared" si="34"/>
        <v>3694.5616200000009</v>
      </c>
      <c r="N138" s="11">
        <f t="shared" si="31"/>
        <v>1</v>
      </c>
      <c r="O138" s="4">
        <f t="shared" si="35"/>
        <v>6157.6027000000004</v>
      </c>
      <c r="P138" s="4">
        <f t="shared" si="36"/>
        <v>1231.5205400000002</v>
      </c>
      <c r="Q138" s="4">
        <f t="shared" si="37"/>
        <v>2463.0410800000004</v>
      </c>
      <c r="R138" s="4">
        <f t="shared" si="38"/>
        <v>3694.5616199999999</v>
      </c>
      <c r="S138" s="4">
        <f t="shared" si="39"/>
        <v>4926.0821600000008</v>
      </c>
    </row>
    <row r="139" spans="6:19">
      <c r="F139" s="25" t="s">
        <v>1</v>
      </c>
      <c r="H139" s="4" t="e">
        <f t="shared" si="28"/>
        <v>#N/A</v>
      </c>
      <c r="I139" s="4" t="e">
        <f t="shared" si="32"/>
        <v>#VALUE!</v>
      </c>
      <c r="J139" s="11">
        <f t="shared" si="29"/>
        <v>0.1</v>
      </c>
      <c r="K139" s="4">
        <f t="shared" si="33"/>
        <v>615.76027000000011</v>
      </c>
      <c r="L139" s="11">
        <f t="shared" si="30"/>
        <v>0.60000000000000009</v>
      </c>
      <c r="M139" s="4">
        <f t="shared" si="34"/>
        <v>3694.5616200000009</v>
      </c>
      <c r="N139" s="11">
        <f t="shared" si="31"/>
        <v>1</v>
      </c>
      <c r="O139" s="4">
        <f t="shared" si="35"/>
        <v>6157.6027000000004</v>
      </c>
      <c r="P139" s="4">
        <f t="shared" si="36"/>
        <v>1231.5205400000002</v>
      </c>
      <c r="Q139" s="4">
        <f t="shared" si="37"/>
        <v>2463.0410800000004</v>
      </c>
      <c r="R139" s="4">
        <f t="shared" si="38"/>
        <v>3694.5616199999999</v>
      </c>
      <c r="S139" s="4">
        <f t="shared" si="39"/>
        <v>4926.0821600000008</v>
      </c>
    </row>
    <row r="140" spans="6:19">
      <c r="F140" s="25" t="s">
        <v>1</v>
      </c>
      <c r="H140" s="4" t="e">
        <f t="shared" si="28"/>
        <v>#N/A</v>
      </c>
      <c r="I140" s="4" t="e">
        <f t="shared" si="32"/>
        <v>#VALUE!</v>
      </c>
      <c r="J140" s="11">
        <f t="shared" si="29"/>
        <v>0.1</v>
      </c>
      <c r="K140" s="4">
        <f t="shared" si="33"/>
        <v>615.76027000000011</v>
      </c>
      <c r="L140" s="11">
        <f t="shared" si="30"/>
        <v>0.60000000000000009</v>
      </c>
      <c r="M140" s="4">
        <f t="shared" si="34"/>
        <v>3694.5616200000009</v>
      </c>
      <c r="N140" s="11">
        <f t="shared" si="31"/>
        <v>1</v>
      </c>
      <c r="O140" s="4">
        <f t="shared" si="35"/>
        <v>6157.6027000000004</v>
      </c>
      <c r="P140" s="4">
        <f t="shared" si="36"/>
        <v>1231.5205400000002</v>
      </c>
      <c r="Q140" s="4">
        <f t="shared" si="37"/>
        <v>2463.0410800000004</v>
      </c>
      <c r="R140" s="4">
        <f t="shared" si="38"/>
        <v>3694.5616199999999</v>
      </c>
      <c r="S140" s="4">
        <f t="shared" si="39"/>
        <v>4926.0821600000008</v>
      </c>
    </row>
    <row r="141" spans="6:19">
      <c r="F141" s="25" t="s">
        <v>1</v>
      </c>
      <c r="H141" s="4" t="e">
        <f t="shared" si="28"/>
        <v>#N/A</v>
      </c>
      <c r="I141" s="4" t="e">
        <f t="shared" si="32"/>
        <v>#VALUE!</v>
      </c>
      <c r="J141" s="11">
        <f t="shared" si="29"/>
        <v>0.1</v>
      </c>
      <c r="K141" s="4">
        <f t="shared" si="33"/>
        <v>615.76027000000011</v>
      </c>
      <c r="L141" s="11">
        <f t="shared" si="30"/>
        <v>0.60000000000000009</v>
      </c>
      <c r="M141" s="4">
        <f t="shared" si="34"/>
        <v>3694.5616200000009</v>
      </c>
      <c r="N141" s="11">
        <f t="shared" si="31"/>
        <v>1</v>
      </c>
      <c r="O141" s="4">
        <f t="shared" si="35"/>
        <v>6157.6027000000004</v>
      </c>
      <c r="P141" s="4">
        <f t="shared" si="36"/>
        <v>1231.5205400000002</v>
      </c>
      <c r="Q141" s="4">
        <f t="shared" si="37"/>
        <v>2463.0410800000004</v>
      </c>
      <c r="R141" s="4">
        <f t="shared" si="38"/>
        <v>3694.5616199999999</v>
      </c>
      <c r="S141" s="4">
        <f t="shared" si="39"/>
        <v>4926.0821600000008</v>
      </c>
    </row>
    <row r="142" spans="6:19">
      <c r="F142" s="25" t="s">
        <v>1</v>
      </c>
      <c r="H142" s="4" t="e">
        <f t="shared" si="28"/>
        <v>#N/A</v>
      </c>
      <c r="I142" s="4" t="e">
        <f t="shared" si="32"/>
        <v>#VALUE!</v>
      </c>
      <c r="J142" s="11">
        <f t="shared" si="29"/>
        <v>0.1</v>
      </c>
      <c r="K142" s="4">
        <f t="shared" si="33"/>
        <v>615.76027000000011</v>
      </c>
      <c r="L142" s="11">
        <f t="shared" si="30"/>
        <v>0.60000000000000009</v>
      </c>
      <c r="M142" s="4">
        <f t="shared" si="34"/>
        <v>3694.5616200000009</v>
      </c>
      <c r="N142" s="11">
        <f t="shared" si="31"/>
        <v>1</v>
      </c>
      <c r="O142" s="4">
        <f t="shared" si="35"/>
        <v>6157.6027000000004</v>
      </c>
      <c r="P142" s="4">
        <f t="shared" si="36"/>
        <v>1231.5205400000002</v>
      </c>
      <c r="Q142" s="4">
        <f t="shared" si="37"/>
        <v>2463.0410800000004</v>
      </c>
      <c r="R142" s="4">
        <f t="shared" si="38"/>
        <v>3694.5616199999999</v>
      </c>
      <c r="S142" s="4">
        <f t="shared" si="39"/>
        <v>4926.0821600000008</v>
      </c>
    </row>
    <row r="143" spans="6:19">
      <c r="F143" s="25" t="s">
        <v>1</v>
      </c>
      <c r="H143" s="4" t="e">
        <f t="shared" si="28"/>
        <v>#N/A</v>
      </c>
      <c r="I143" s="4" t="e">
        <f t="shared" si="32"/>
        <v>#VALUE!</v>
      </c>
      <c r="J143" s="11">
        <f t="shared" si="29"/>
        <v>0.1</v>
      </c>
      <c r="K143" s="4">
        <f t="shared" si="33"/>
        <v>615.76027000000011</v>
      </c>
      <c r="L143" s="11">
        <f t="shared" si="30"/>
        <v>0.60000000000000009</v>
      </c>
      <c r="M143" s="4">
        <f t="shared" si="34"/>
        <v>3694.5616200000009</v>
      </c>
      <c r="N143" s="11">
        <f t="shared" si="31"/>
        <v>1</v>
      </c>
      <c r="O143" s="4">
        <f t="shared" si="35"/>
        <v>6157.6027000000004</v>
      </c>
      <c r="P143" s="4">
        <f t="shared" si="36"/>
        <v>1231.5205400000002</v>
      </c>
      <c r="Q143" s="4">
        <f t="shared" si="37"/>
        <v>2463.0410800000004</v>
      </c>
      <c r="R143" s="4">
        <f t="shared" si="38"/>
        <v>3694.5616199999999</v>
      </c>
      <c r="S143" s="4">
        <f t="shared" si="39"/>
        <v>4926.0821600000008</v>
      </c>
    </row>
    <row r="144" spans="6:19">
      <c r="F144" s="25" t="s">
        <v>1</v>
      </c>
      <c r="H144" s="4" t="e">
        <f t="shared" si="28"/>
        <v>#N/A</v>
      </c>
      <c r="I144" s="4" t="e">
        <f t="shared" si="32"/>
        <v>#VALUE!</v>
      </c>
      <c r="J144" s="11">
        <f t="shared" si="29"/>
        <v>0.1</v>
      </c>
      <c r="K144" s="4">
        <f t="shared" si="33"/>
        <v>615.76027000000011</v>
      </c>
      <c r="L144" s="11">
        <f t="shared" si="30"/>
        <v>0.60000000000000009</v>
      </c>
      <c r="M144" s="4">
        <f t="shared" si="34"/>
        <v>3694.5616200000009</v>
      </c>
      <c r="N144" s="11">
        <f t="shared" si="31"/>
        <v>1</v>
      </c>
      <c r="O144" s="4">
        <f t="shared" si="35"/>
        <v>6157.6027000000004</v>
      </c>
      <c r="P144" s="4">
        <f t="shared" si="36"/>
        <v>1231.5205400000002</v>
      </c>
      <c r="Q144" s="4">
        <f t="shared" si="37"/>
        <v>2463.0410800000004</v>
      </c>
      <c r="R144" s="4">
        <f t="shared" si="38"/>
        <v>3694.5616199999999</v>
      </c>
      <c r="S144" s="4">
        <f t="shared" si="39"/>
        <v>4926.0821600000008</v>
      </c>
    </row>
    <row r="145" spans="6:19">
      <c r="F145" s="25" t="s">
        <v>1</v>
      </c>
      <c r="H145" s="4" t="e">
        <f t="shared" si="28"/>
        <v>#N/A</v>
      </c>
      <c r="I145" s="4" t="e">
        <f t="shared" si="32"/>
        <v>#VALUE!</v>
      </c>
      <c r="J145" s="11">
        <f t="shared" si="29"/>
        <v>0.1</v>
      </c>
      <c r="K145" s="4">
        <f t="shared" si="33"/>
        <v>615.76027000000011</v>
      </c>
      <c r="L145" s="11">
        <f t="shared" si="30"/>
        <v>0.60000000000000009</v>
      </c>
      <c r="M145" s="4">
        <f t="shared" si="34"/>
        <v>3694.5616200000009</v>
      </c>
      <c r="N145" s="11">
        <f t="shared" si="31"/>
        <v>1</v>
      </c>
      <c r="O145" s="4">
        <f t="shared" si="35"/>
        <v>6157.6027000000004</v>
      </c>
      <c r="P145" s="4">
        <f t="shared" si="36"/>
        <v>1231.5205400000002</v>
      </c>
      <c r="Q145" s="4">
        <f t="shared" si="37"/>
        <v>2463.0410800000004</v>
      </c>
      <c r="R145" s="4">
        <f t="shared" si="38"/>
        <v>3694.5616199999999</v>
      </c>
      <c r="S145" s="4">
        <f t="shared" si="39"/>
        <v>4926.0821600000008</v>
      </c>
    </row>
    <row r="146" spans="6:19">
      <c r="F146" s="25" t="s">
        <v>1</v>
      </c>
      <c r="H146" s="4" t="e">
        <f t="shared" si="28"/>
        <v>#N/A</v>
      </c>
      <c r="I146" s="4" t="e">
        <f t="shared" si="32"/>
        <v>#VALUE!</v>
      </c>
      <c r="J146" s="11">
        <f t="shared" si="29"/>
        <v>0.1</v>
      </c>
      <c r="K146" s="4">
        <f t="shared" si="33"/>
        <v>615.76027000000011</v>
      </c>
      <c r="L146" s="11">
        <f t="shared" si="30"/>
        <v>0.60000000000000009</v>
      </c>
      <c r="M146" s="4">
        <f t="shared" si="34"/>
        <v>3694.5616200000009</v>
      </c>
      <c r="N146" s="11">
        <f t="shared" si="31"/>
        <v>1</v>
      </c>
      <c r="O146" s="4">
        <f t="shared" si="35"/>
        <v>6157.6027000000004</v>
      </c>
      <c r="P146" s="4">
        <f t="shared" si="36"/>
        <v>1231.5205400000002</v>
      </c>
      <c r="Q146" s="4">
        <f t="shared" si="37"/>
        <v>2463.0410800000004</v>
      </c>
      <c r="R146" s="4">
        <f t="shared" si="38"/>
        <v>3694.5616199999999</v>
      </c>
      <c r="S146" s="4">
        <f t="shared" si="39"/>
        <v>4926.0821600000008</v>
      </c>
    </row>
    <row r="147" spans="6:19">
      <c r="F147" s="25" t="s">
        <v>1</v>
      </c>
      <c r="H147" s="4" t="e">
        <f t="shared" si="28"/>
        <v>#N/A</v>
      </c>
      <c r="I147" s="4" t="e">
        <f t="shared" si="32"/>
        <v>#VALUE!</v>
      </c>
      <c r="J147" s="11">
        <f t="shared" si="29"/>
        <v>0.1</v>
      </c>
      <c r="K147" s="4">
        <f t="shared" si="33"/>
        <v>615.76027000000011</v>
      </c>
      <c r="L147" s="11">
        <f t="shared" si="30"/>
        <v>0.60000000000000009</v>
      </c>
      <c r="M147" s="4">
        <f t="shared" si="34"/>
        <v>3694.5616200000009</v>
      </c>
      <c r="N147" s="11">
        <f t="shared" si="31"/>
        <v>1</v>
      </c>
      <c r="O147" s="4">
        <f t="shared" si="35"/>
        <v>6157.6027000000004</v>
      </c>
      <c r="P147" s="4">
        <f t="shared" si="36"/>
        <v>1231.5205400000002</v>
      </c>
      <c r="Q147" s="4">
        <f t="shared" si="37"/>
        <v>2463.0410800000004</v>
      </c>
      <c r="R147" s="4">
        <f t="shared" si="38"/>
        <v>3694.5616199999999</v>
      </c>
      <c r="S147" s="4">
        <f t="shared" si="39"/>
        <v>4926.0821600000008</v>
      </c>
    </row>
    <row r="148" spans="6:19">
      <c r="F148" s="25" t="s">
        <v>1</v>
      </c>
      <c r="H148" s="4" t="e">
        <f t="shared" si="28"/>
        <v>#N/A</v>
      </c>
      <c r="I148" s="4" t="e">
        <f t="shared" si="32"/>
        <v>#VALUE!</v>
      </c>
      <c r="J148" s="11">
        <f t="shared" si="29"/>
        <v>0.1</v>
      </c>
      <c r="K148" s="4">
        <f t="shared" si="33"/>
        <v>615.76027000000011</v>
      </c>
      <c r="L148" s="11">
        <f t="shared" si="30"/>
        <v>0.60000000000000009</v>
      </c>
      <c r="M148" s="4">
        <f t="shared" si="34"/>
        <v>3694.5616200000009</v>
      </c>
      <c r="N148" s="11">
        <f t="shared" si="31"/>
        <v>1</v>
      </c>
      <c r="O148" s="4">
        <f t="shared" si="35"/>
        <v>6157.6027000000004</v>
      </c>
      <c r="P148" s="4">
        <f t="shared" si="36"/>
        <v>1231.5205400000002</v>
      </c>
      <c r="Q148" s="4">
        <f t="shared" si="37"/>
        <v>2463.0410800000004</v>
      </c>
      <c r="R148" s="4">
        <f t="shared" si="38"/>
        <v>3694.5616199999999</v>
      </c>
      <c r="S148" s="4">
        <f t="shared" si="39"/>
        <v>4926.0821600000008</v>
      </c>
    </row>
    <row r="149" spans="6:19">
      <c r="F149" s="25" t="s">
        <v>1</v>
      </c>
      <c r="H149" s="4" t="e">
        <f t="shared" si="28"/>
        <v>#N/A</v>
      </c>
      <c r="I149" s="4" t="e">
        <f t="shared" si="32"/>
        <v>#VALUE!</v>
      </c>
      <c r="J149" s="11">
        <f t="shared" si="29"/>
        <v>0.1</v>
      </c>
      <c r="K149" s="4">
        <f t="shared" si="33"/>
        <v>615.76027000000011</v>
      </c>
      <c r="L149" s="11">
        <f t="shared" si="30"/>
        <v>0.60000000000000009</v>
      </c>
      <c r="M149" s="4">
        <f t="shared" si="34"/>
        <v>3694.5616200000009</v>
      </c>
      <c r="N149" s="11">
        <f t="shared" si="31"/>
        <v>1</v>
      </c>
      <c r="O149" s="4">
        <f t="shared" si="35"/>
        <v>6157.6027000000004</v>
      </c>
      <c r="P149" s="4">
        <f t="shared" si="36"/>
        <v>1231.5205400000002</v>
      </c>
      <c r="Q149" s="4">
        <f t="shared" si="37"/>
        <v>2463.0410800000004</v>
      </c>
      <c r="R149" s="4">
        <f t="shared" si="38"/>
        <v>3694.5616199999999</v>
      </c>
      <c r="S149" s="4">
        <f t="shared" si="39"/>
        <v>4926.0821600000008</v>
      </c>
    </row>
    <row r="150" spans="6:19">
      <c r="F150" s="25" t="s">
        <v>1</v>
      </c>
      <c r="H150" s="4" t="e">
        <f t="shared" si="28"/>
        <v>#N/A</v>
      </c>
      <c r="I150" s="4" t="e">
        <f t="shared" si="32"/>
        <v>#VALUE!</v>
      </c>
      <c r="J150" s="11">
        <f t="shared" si="29"/>
        <v>0.1</v>
      </c>
      <c r="K150" s="4">
        <f t="shared" si="33"/>
        <v>615.76027000000011</v>
      </c>
      <c r="L150" s="11">
        <f t="shared" si="30"/>
        <v>0.60000000000000009</v>
      </c>
      <c r="M150" s="4">
        <f t="shared" si="34"/>
        <v>3694.5616200000009</v>
      </c>
      <c r="N150" s="11">
        <f t="shared" si="31"/>
        <v>1</v>
      </c>
      <c r="O150" s="4">
        <f t="shared" si="35"/>
        <v>6157.6027000000004</v>
      </c>
      <c r="P150" s="4">
        <f t="shared" si="36"/>
        <v>1231.5205400000002</v>
      </c>
      <c r="Q150" s="4">
        <f t="shared" si="37"/>
        <v>2463.0410800000004</v>
      </c>
      <c r="R150" s="4">
        <f t="shared" si="38"/>
        <v>3694.5616199999999</v>
      </c>
      <c r="S150" s="4">
        <f t="shared" si="39"/>
        <v>4926.0821600000008</v>
      </c>
    </row>
    <row r="151" spans="6:19">
      <c r="F151" s="25" t="s">
        <v>1</v>
      </c>
      <c r="H151" s="4" t="e">
        <f t="shared" si="28"/>
        <v>#N/A</v>
      </c>
      <c r="I151" s="4" t="e">
        <f t="shared" si="32"/>
        <v>#VALUE!</v>
      </c>
      <c r="J151" s="11">
        <f t="shared" si="29"/>
        <v>0.1</v>
      </c>
      <c r="K151" s="4">
        <f t="shared" si="33"/>
        <v>615.76027000000011</v>
      </c>
      <c r="L151" s="11">
        <f t="shared" si="30"/>
        <v>0.60000000000000009</v>
      </c>
      <c r="M151" s="4">
        <f t="shared" si="34"/>
        <v>3694.5616200000009</v>
      </c>
      <c r="N151" s="11">
        <f t="shared" si="31"/>
        <v>1</v>
      </c>
      <c r="O151" s="4">
        <f t="shared" si="35"/>
        <v>6157.6027000000004</v>
      </c>
      <c r="P151" s="4">
        <f t="shared" si="36"/>
        <v>1231.5205400000002</v>
      </c>
      <c r="Q151" s="4">
        <f t="shared" si="37"/>
        <v>2463.0410800000004</v>
      </c>
      <c r="R151" s="4">
        <f t="shared" si="38"/>
        <v>3694.5616199999999</v>
      </c>
      <c r="S151" s="4">
        <f t="shared" si="39"/>
        <v>4926.0821600000008</v>
      </c>
    </row>
    <row r="152" spans="6:19">
      <c r="F152" s="25" t="s">
        <v>1</v>
      </c>
      <c r="H152" s="4" t="e">
        <f t="shared" si="28"/>
        <v>#N/A</v>
      </c>
      <c r="I152" s="4" t="e">
        <f t="shared" si="32"/>
        <v>#VALUE!</v>
      </c>
      <c r="J152" s="11">
        <f t="shared" si="29"/>
        <v>0.1</v>
      </c>
      <c r="K152" s="4">
        <f t="shared" si="33"/>
        <v>615.76027000000011</v>
      </c>
      <c r="L152" s="11">
        <f t="shared" si="30"/>
        <v>0.60000000000000009</v>
      </c>
      <c r="M152" s="4">
        <f t="shared" si="34"/>
        <v>3694.5616200000009</v>
      </c>
      <c r="N152" s="11">
        <f t="shared" si="31"/>
        <v>1</v>
      </c>
      <c r="O152" s="4">
        <f t="shared" si="35"/>
        <v>6157.6027000000004</v>
      </c>
      <c r="P152" s="4">
        <f t="shared" si="36"/>
        <v>1231.5205400000002</v>
      </c>
      <c r="Q152" s="4">
        <f t="shared" si="37"/>
        <v>2463.0410800000004</v>
      </c>
      <c r="R152" s="4">
        <f t="shared" si="38"/>
        <v>3694.5616199999999</v>
      </c>
      <c r="S152" s="4">
        <f t="shared" si="39"/>
        <v>4926.0821600000008</v>
      </c>
    </row>
    <row r="153" spans="6:19">
      <c r="F153" s="25" t="s">
        <v>1</v>
      </c>
      <c r="H153" s="4" t="e">
        <f t="shared" si="28"/>
        <v>#N/A</v>
      </c>
      <c r="I153" s="4" t="e">
        <f t="shared" si="32"/>
        <v>#VALUE!</v>
      </c>
      <c r="J153" s="11">
        <f t="shared" si="29"/>
        <v>0.1</v>
      </c>
      <c r="K153" s="4">
        <f t="shared" si="33"/>
        <v>615.76027000000011</v>
      </c>
      <c r="L153" s="11">
        <f t="shared" si="30"/>
        <v>0.60000000000000009</v>
      </c>
      <c r="M153" s="4">
        <f t="shared" si="34"/>
        <v>3694.5616200000009</v>
      </c>
      <c r="N153" s="11">
        <f t="shared" si="31"/>
        <v>1</v>
      </c>
      <c r="O153" s="4">
        <f t="shared" si="35"/>
        <v>6157.6027000000004</v>
      </c>
      <c r="P153" s="4">
        <f t="shared" si="36"/>
        <v>1231.5205400000002</v>
      </c>
      <c r="Q153" s="4">
        <f t="shared" si="37"/>
        <v>2463.0410800000004</v>
      </c>
      <c r="R153" s="4">
        <f t="shared" si="38"/>
        <v>3694.5616199999999</v>
      </c>
      <c r="S153" s="4">
        <f t="shared" si="39"/>
        <v>4926.0821600000008</v>
      </c>
    </row>
    <row r="154" spans="6:19">
      <c r="F154" s="25" t="s">
        <v>1</v>
      </c>
      <c r="H154" s="4" t="e">
        <f t="shared" si="28"/>
        <v>#N/A</v>
      </c>
      <c r="I154" s="4" t="e">
        <f t="shared" si="32"/>
        <v>#VALUE!</v>
      </c>
      <c r="J154" s="11">
        <f t="shared" si="29"/>
        <v>0.1</v>
      </c>
      <c r="K154" s="4">
        <f t="shared" si="33"/>
        <v>615.76027000000011</v>
      </c>
      <c r="L154" s="11">
        <f t="shared" si="30"/>
        <v>0.60000000000000009</v>
      </c>
      <c r="M154" s="4">
        <f t="shared" si="34"/>
        <v>3694.5616200000009</v>
      </c>
      <c r="N154" s="11">
        <f t="shared" si="31"/>
        <v>1</v>
      </c>
      <c r="O154" s="4">
        <f t="shared" si="35"/>
        <v>6157.6027000000004</v>
      </c>
      <c r="P154" s="4">
        <f t="shared" si="36"/>
        <v>1231.5205400000002</v>
      </c>
      <c r="Q154" s="4">
        <f t="shared" si="37"/>
        <v>2463.0410800000004</v>
      </c>
      <c r="R154" s="4">
        <f t="shared" si="38"/>
        <v>3694.5616199999999</v>
      </c>
      <c r="S154" s="4">
        <f t="shared" si="39"/>
        <v>4926.0821600000008</v>
      </c>
    </row>
    <row r="155" spans="6:19">
      <c r="F155" s="25" t="s">
        <v>1</v>
      </c>
      <c r="H155" s="4" t="e">
        <f t="shared" si="28"/>
        <v>#N/A</v>
      </c>
      <c r="I155" s="4" t="e">
        <f t="shared" si="32"/>
        <v>#VALUE!</v>
      </c>
      <c r="J155" s="11">
        <f t="shared" si="29"/>
        <v>0.1</v>
      </c>
      <c r="K155" s="4">
        <f t="shared" si="33"/>
        <v>615.76027000000011</v>
      </c>
      <c r="L155" s="11">
        <f t="shared" si="30"/>
        <v>0.60000000000000009</v>
      </c>
      <c r="M155" s="4">
        <f t="shared" si="34"/>
        <v>3694.5616200000009</v>
      </c>
      <c r="N155" s="11">
        <f t="shared" si="31"/>
        <v>1</v>
      </c>
      <c r="O155" s="4">
        <f t="shared" si="35"/>
        <v>6157.6027000000004</v>
      </c>
      <c r="P155" s="4">
        <f t="shared" si="36"/>
        <v>1231.5205400000002</v>
      </c>
      <c r="Q155" s="4">
        <f t="shared" si="37"/>
        <v>2463.0410800000004</v>
      </c>
      <c r="R155" s="4">
        <f t="shared" si="38"/>
        <v>3694.5616199999999</v>
      </c>
      <c r="S155" s="4">
        <f t="shared" si="39"/>
        <v>4926.0821600000008</v>
      </c>
    </row>
    <row r="156" spans="6:19">
      <c r="F156" s="25" t="s">
        <v>1</v>
      </c>
      <c r="H156" s="4" t="e">
        <f t="shared" si="28"/>
        <v>#N/A</v>
      </c>
      <c r="I156" s="4" t="e">
        <f t="shared" si="32"/>
        <v>#VALUE!</v>
      </c>
      <c r="J156" s="11">
        <f t="shared" si="29"/>
        <v>0.1</v>
      </c>
      <c r="K156" s="4">
        <f t="shared" si="33"/>
        <v>615.76027000000011</v>
      </c>
      <c r="L156" s="11">
        <f t="shared" si="30"/>
        <v>0.60000000000000009</v>
      </c>
      <c r="M156" s="4">
        <f t="shared" si="34"/>
        <v>3694.5616200000009</v>
      </c>
      <c r="N156" s="11">
        <f t="shared" si="31"/>
        <v>1</v>
      </c>
      <c r="O156" s="4">
        <f t="shared" si="35"/>
        <v>6157.6027000000004</v>
      </c>
      <c r="P156" s="4">
        <f t="shared" si="36"/>
        <v>1231.5205400000002</v>
      </c>
      <c r="Q156" s="4">
        <f t="shared" si="37"/>
        <v>2463.0410800000004</v>
      </c>
      <c r="R156" s="4">
        <f t="shared" si="38"/>
        <v>3694.5616199999999</v>
      </c>
      <c r="S156" s="4">
        <f t="shared" si="39"/>
        <v>4926.0821600000008</v>
      </c>
    </row>
    <row r="157" spans="6:19">
      <c r="F157" s="25" t="s">
        <v>1</v>
      </c>
      <c r="H157" s="4" t="e">
        <f t="shared" si="28"/>
        <v>#N/A</v>
      </c>
      <c r="I157" s="4" t="e">
        <f t="shared" si="32"/>
        <v>#VALUE!</v>
      </c>
      <c r="J157" s="11">
        <f t="shared" si="29"/>
        <v>0.1</v>
      </c>
      <c r="K157" s="4">
        <f t="shared" si="33"/>
        <v>615.76027000000011</v>
      </c>
      <c r="L157" s="11">
        <f t="shared" si="30"/>
        <v>0.60000000000000009</v>
      </c>
      <c r="M157" s="4">
        <f t="shared" si="34"/>
        <v>3694.5616200000009</v>
      </c>
      <c r="N157" s="11">
        <f t="shared" si="31"/>
        <v>1</v>
      </c>
      <c r="O157" s="4">
        <f t="shared" si="35"/>
        <v>6157.6027000000004</v>
      </c>
      <c r="P157" s="4">
        <f t="shared" si="36"/>
        <v>1231.5205400000002</v>
      </c>
      <c r="Q157" s="4">
        <f t="shared" si="37"/>
        <v>2463.0410800000004</v>
      </c>
      <c r="R157" s="4">
        <f t="shared" si="38"/>
        <v>3694.5616199999999</v>
      </c>
      <c r="S157" s="4">
        <f t="shared" si="39"/>
        <v>4926.0821600000008</v>
      </c>
    </row>
    <row r="158" spans="6:19">
      <c r="F158" s="25" t="s">
        <v>1</v>
      </c>
      <c r="H158" s="4" t="e">
        <f t="shared" si="28"/>
        <v>#N/A</v>
      </c>
      <c r="I158" s="4" t="e">
        <f t="shared" si="32"/>
        <v>#VALUE!</v>
      </c>
      <c r="J158" s="11">
        <f t="shared" si="29"/>
        <v>0.1</v>
      </c>
      <c r="K158" s="4">
        <f t="shared" si="33"/>
        <v>615.76027000000011</v>
      </c>
      <c r="L158" s="11">
        <f t="shared" si="30"/>
        <v>0.60000000000000009</v>
      </c>
      <c r="M158" s="4">
        <f t="shared" si="34"/>
        <v>3694.5616200000009</v>
      </c>
      <c r="N158" s="11">
        <f t="shared" si="31"/>
        <v>1</v>
      </c>
      <c r="O158" s="4">
        <f t="shared" si="35"/>
        <v>6157.6027000000004</v>
      </c>
      <c r="P158" s="4">
        <f t="shared" si="36"/>
        <v>1231.5205400000002</v>
      </c>
      <c r="Q158" s="4">
        <f t="shared" si="37"/>
        <v>2463.0410800000004</v>
      </c>
      <c r="R158" s="4">
        <f t="shared" si="38"/>
        <v>3694.5616199999999</v>
      </c>
      <c r="S158" s="4">
        <f t="shared" si="39"/>
        <v>4926.0821600000008</v>
      </c>
    </row>
    <row r="159" spans="6:19">
      <c r="F159" s="25" t="s">
        <v>1</v>
      </c>
      <c r="H159" s="4" t="e">
        <f t="shared" si="28"/>
        <v>#N/A</v>
      </c>
      <c r="I159" s="4" t="e">
        <f t="shared" si="32"/>
        <v>#VALUE!</v>
      </c>
      <c r="J159" s="11">
        <f t="shared" si="29"/>
        <v>0.1</v>
      </c>
      <c r="K159" s="4">
        <f t="shared" si="33"/>
        <v>615.76027000000011</v>
      </c>
      <c r="L159" s="11">
        <f t="shared" si="30"/>
        <v>0.60000000000000009</v>
      </c>
      <c r="M159" s="4">
        <f t="shared" si="34"/>
        <v>3694.5616200000009</v>
      </c>
      <c r="N159" s="11">
        <f t="shared" si="31"/>
        <v>1</v>
      </c>
      <c r="O159" s="4">
        <f t="shared" si="35"/>
        <v>6157.6027000000004</v>
      </c>
      <c r="P159" s="4">
        <f t="shared" si="36"/>
        <v>1231.5205400000002</v>
      </c>
      <c r="Q159" s="4">
        <f t="shared" si="37"/>
        <v>2463.0410800000004</v>
      </c>
      <c r="R159" s="4">
        <f t="shared" si="38"/>
        <v>3694.5616199999999</v>
      </c>
      <c r="S159" s="4">
        <f t="shared" si="39"/>
        <v>4926.0821600000008</v>
      </c>
    </row>
    <row r="160" spans="6:19">
      <c r="F160" s="25" t="s">
        <v>1</v>
      </c>
      <c r="H160" s="4" t="e">
        <f t="shared" si="28"/>
        <v>#N/A</v>
      </c>
      <c r="I160" s="4" t="e">
        <f t="shared" si="32"/>
        <v>#VALUE!</v>
      </c>
      <c r="J160" s="11">
        <f t="shared" si="29"/>
        <v>0.1</v>
      </c>
      <c r="K160" s="4">
        <f t="shared" si="33"/>
        <v>615.76027000000011</v>
      </c>
      <c r="L160" s="11">
        <f t="shared" si="30"/>
        <v>0.60000000000000009</v>
      </c>
      <c r="M160" s="4">
        <f t="shared" si="34"/>
        <v>3694.5616200000009</v>
      </c>
      <c r="N160" s="11">
        <f t="shared" si="31"/>
        <v>1</v>
      </c>
      <c r="O160" s="4">
        <f t="shared" si="35"/>
        <v>6157.6027000000004</v>
      </c>
      <c r="P160" s="4">
        <f t="shared" si="36"/>
        <v>1231.5205400000002</v>
      </c>
      <c r="Q160" s="4">
        <f t="shared" si="37"/>
        <v>2463.0410800000004</v>
      </c>
      <c r="R160" s="4">
        <f t="shared" si="38"/>
        <v>3694.5616199999999</v>
      </c>
      <c r="S160" s="4">
        <f t="shared" si="39"/>
        <v>4926.0821600000008</v>
      </c>
    </row>
    <row r="161" spans="6:19">
      <c r="F161" s="25" t="s">
        <v>1</v>
      </c>
      <c r="H161" s="4" t="e">
        <f t="shared" si="28"/>
        <v>#N/A</v>
      </c>
      <c r="I161" s="4" t="e">
        <f t="shared" si="32"/>
        <v>#VALUE!</v>
      </c>
      <c r="J161" s="11">
        <f t="shared" si="29"/>
        <v>0.1</v>
      </c>
      <c r="K161" s="4">
        <f t="shared" si="33"/>
        <v>615.76027000000011</v>
      </c>
      <c r="L161" s="11">
        <f t="shared" si="30"/>
        <v>0.60000000000000009</v>
      </c>
      <c r="M161" s="4">
        <f t="shared" si="34"/>
        <v>3694.5616200000009</v>
      </c>
      <c r="N161" s="11">
        <f t="shared" si="31"/>
        <v>1</v>
      </c>
      <c r="O161" s="4">
        <f t="shared" si="35"/>
        <v>6157.6027000000004</v>
      </c>
      <c r="P161" s="4">
        <f t="shared" si="36"/>
        <v>1231.5205400000002</v>
      </c>
      <c r="Q161" s="4">
        <f t="shared" si="37"/>
        <v>2463.0410800000004</v>
      </c>
      <c r="R161" s="4">
        <f t="shared" si="38"/>
        <v>3694.5616199999999</v>
      </c>
      <c r="S161" s="4">
        <f t="shared" si="39"/>
        <v>4926.0821600000008</v>
      </c>
    </row>
    <row r="162" spans="6:19">
      <c r="F162" s="25" t="s">
        <v>1</v>
      </c>
      <c r="H162" s="4" t="e">
        <f t="shared" si="28"/>
        <v>#N/A</v>
      </c>
      <c r="I162" s="4" t="e">
        <f t="shared" si="32"/>
        <v>#VALUE!</v>
      </c>
      <c r="J162" s="11">
        <f t="shared" si="29"/>
        <v>0.1</v>
      </c>
      <c r="K162" s="4">
        <f t="shared" si="33"/>
        <v>615.76027000000011</v>
      </c>
      <c r="L162" s="11">
        <f t="shared" si="30"/>
        <v>0.60000000000000009</v>
      </c>
      <c r="M162" s="4">
        <f t="shared" si="34"/>
        <v>3694.5616200000009</v>
      </c>
      <c r="N162" s="11">
        <f t="shared" si="31"/>
        <v>1</v>
      </c>
      <c r="O162" s="4">
        <f t="shared" si="35"/>
        <v>6157.6027000000004</v>
      </c>
      <c r="P162" s="4">
        <f t="shared" si="36"/>
        <v>1231.5205400000002</v>
      </c>
      <c r="Q162" s="4">
        <f t="shared" si="37"/>
        <v>2463.0410800000004</v>
      </c>
      <c r="R162" s="4">
        <f t="shared" si="38"/>
        <v>3694.5616199999999</v>
      </c>
      <c r="S162" s="4">
        <f t="shared" si="39"/>
        <v>4926.0821600000008</v>
      </c>
    </row>
    <row r="163" spans="6:19">
      <c r="F163" s="25" t="s">
        <v>1</v>
      </c>
      <c r="H163" s="4" t="e">
        <f t="shared" si="28"/>
        <v>#N/A</v>
      </c>
      <c r="I163" s="4" t="e">
        <f t="shared" si="32"/>
        <v>#VALUE!</v>
      </c>
      <c r="J163" s="11">
        <f t="shared" si="29"/>
        <v>0.1</v>
      </c>
      <c r="K163" s="4">
        <f t="shared" si="33"/>
        <v>615.76027000000011</v>
      </c>
      <c r="L163" s="11">
        <f t="shared" si="30"/>
        <v>0.60000000000000009</v>
      </c>
      <c r="M163" s="4">
        <f t="shared" si="34"/>
        <v>3694.5616200000009</v>
      </c>
      <c r="N163" s="11">
        <f t="shared" si="31"/>
        <v>1</v>
      </c>
      <c r="O163" s="4">
        <f t="shared" si="35"/>
        <v>6157.6027000000004</v>
      </c>
      <c r="P163" s="4">
        <f t="shared" si="36"/>
        <v>1231.5205400000002</v>
      </c>
      <c r="Q163" s="4">
        <f t="shared" si="37"/>
        <v>2463.0410800000004</v>
      </c>
      <c r="R163" s="4">
        <f t="shared" si="38"/>
        <v>3694.5616199999999</v>
      </c>
      <c r="S163" s="4">
        <f t="shared" si="39"/>
        <v>4926.0821600000008</v>
      </c>
    </row>
    <row r="164" spans="6:19">
      <c r="F164" s="25" t="s">
        <v>1</v>
      </c>
      <c r="H164" s="4" t="e">
        <f t="shared" si="28"/>
        <v>#N/A</v>
      </c>
      <c r="I164" s="4" t="e">
        <f t="shared" si="32"/>
        <v>#VALUE!</v>
      </c>
      <c r="J164" s="11">
        <f t="shared" si="29"/>
        <v>0.1</v>
      </c>
      <c r="K164" s="4">
        <f t="shared" si="33"/>
        <v>615.76027000000011</v>
      </c>
      <c r="L164" s="11">
        <f t="shared" si="30"/>
        <v>0.60000000000000009</v>
      </c>
      <c r="M164" s="4">
        <f t="shared" si="34"/>
        <v>3694.5616200000009</v>
      </c>
      <c r="N164" s="11">
        <f t="shared" si="31"/>
        <v>1</v>
      </c>
      <c r="O164" s="4">
        <f t="shared" si="35"/>
        <v>6157.6027000000004</v>
      </c>
      <c r="P164" s="4">
        <f t="shared" si="36"/>
        <v>1231.5205400000002</v>
      </c>
      <c r="Q164" s="4">
        <f t="shared" si="37"/>
        <v>2463.0410800000004</v>
      </c>
      <c r="R164" s="4">
        <f t="shared" si="38"/>
        <v>3694.5616199999999</v>
      </c>
      <c r="S164" s="4">
        <f t="shared" si="39"/>
        <v>4926.0821600000008</v>
      </c>
    </row>
    <row r="165" spans="6:19">
      <c r="F165" s="25" t="s">
        <v>1</v>
      </c>
      <c r="H165" s="4" t="e">
        <f t="shared" si="28"/>
        <v>#N/A</v>
      </c>
      <c r="I165" s="4" t="e">
        <f t="shared" si="32"/>
        <v>#VALUE!</v>
      </c>
      <c r="J165" s="11">
        <f t="shared" si="29"/>
        <v>0.1</v>
      </c>
      <c r="K165" s="4">
        <f t="shared" si="33"/>
        <v>615.76027000000011</v>
      </c>
      <c r="L165" s="11">
        <f t="shared" si="30"/>
        <v>0.60000000000000009</v>
      </c>
      <c r="M165" s="4">
        <f t="shared" si="34"/>
        <v>3694.5616200000009</v>
      </c>
      <c r="N165" s="11">
        <f t="shared" si="31"/>
        <v>1</v>
      </c>
      <c r="O165" s="4">
        <f t="shared" si="35"/>
        <v>6157.6027000000004</v>
      </c>
      <c r="P165" s="4">
        <f t="shared" si="36"/>
        <v>1231.5205400000002</v>
      </c>
      <c r="Q165" s="4">
        <f t="shared" si="37"/>
        <v>2463.0410800000004</v>
      </c>
      <c r="R165" s="4">
        <f t="shared" si="38"/>
        <v>3694.5616199999999</v>
      </c>
      <c r="S165" s="4">
        <f t="shared" si="39"/>
        <v>4926.0821600000008</v>
      </c>
    </row>
    <row r="166" spans="6:19">
      <c r="F166" s="25" t="s">
        <v>1</v>
      </c>
      <c r="H166" s="4" t="e">
        <f t="shared" si="28"/>
        <v>#N/A</v>
      </c>
      <c r="I166" s="4" t="e">
        <f t="shared" si="32"/>
        <v>#VALUE!</v>
      </c>
      <c r="J166" s="11">
        <f t="shared" si="29"/>
        <v>0.1</v>
      </c>
      <c r="K166" s="4">
        <f t="shared" si="33"/>
        <v>615.76027000000011</v>
      </c>
      <c r="L166" s="11">
        <f t="shared" si="30"/>
        <v>0.60000000000000009</v>
      </c>
      <c r="M166" s="4">
        <f t="shared" si="34"/>
        <v>3694.5616200000009</v>
      </c>
      <c r="N166" s="11">
        <f t="shared" si="31"/>
        <v>1</v>
      </c>
      <c r="O166" s="4">
        <f t="shared" si="35"/>
        <v>6157.6027000000004</v>
      </c>
      <c r="P166" s="4">
        <f t="shared" si="36"/>
        <v>1231.5205400000002</v>
      </c>
      <c r="Q166" s="4">
        <f t="shared" si="37"/>
        <v>2463.0410800000004</v>
      </c>
      <c r="R166" s="4">
        <f t="shared" si="38"/>
        <v>3694.5616199999999</v>
      </c>
      <c r="S166" s="4">
        <f t="shared" si="39"/>
        <v>4926.0821600000008</v>
      </c>
    </row>
    <row r="167" spans="6:19">
      <c r="F167" s="25" t="s">
        <v>1</v>
      </c>
      <c r="H167" s="4" t="e">
        <f t="shared" si="28"/>
        <v>#N/A</v>
      </c>
      <c r="I167" s="4" t="e">
        <f t="shared" si="32"/>
        <v>#VALUE!</v>
      </c>
      <c r="J167" s="11">
        <f t="shared" si="29"/>
        <v>0.1</v>
      </c>
      <c r="K167" s="4">
        <f t="shared" si="33"/>
        <v>615.76027000000011</v>
      </c>
      <c r="L167" s="11">
        <f t="shared" si="30"/>
        <v>0.60000000000000009</v>
      </c>
      <c r="M167" s="4">
        <f t="shared" si="34"/>
        <v>3694.5616200000009</v>
      </c>
      <c r="N167" s="11">
        <f t="shared" si="31"/>
        <v>1</v>
      </c>
      <c r="O167" s="4">
        <f t="shared" si="35"/>
        <v>6157.6027000000004</v>
      </c>
      <c r="P167" s="4">
        <f t="shared" si="36"/>
        <v>1231.5205400000002</v>
      </c>
      <c r="Q167" s="4">
        <f t="shared" si="37"/>
        <v>2463.0410800000004</v>
      </c>
      <c r="R167" s="4">
        <f t="shared" si="38"/>
        <v>3694.5616199999999</v>
      </c>
      <c r="S167" s="4">
        <f t="shared" si="39"/>
        <v>4926.0821600000008</v>
      </c>
    </row>
    <row r="168" spans="6:19">
      <c r="F168" s="25" t="s">
        <v>1</v>
      </c>
      <c r="H168" s="4" t="e">
        <f t="shared" si="28"/>
        <v>#N/A</v>
      </c>
      <c r="I168" s="4" t="e">
        <f t="shared" si="32"/>
        <v>#VALUE!</v>
      </c>
      <c r="J168" s="11">
        <f t="shared" si="29"/>
        <v>0.1</v>
      </c>
      <c r="K168" s="4">
        <f t="shared" si="33"/>
        <v>615.76027000000011</v>
      </c>
      <c r="L168" s="11">
        <f t="shared" si="30"/>
        <v>0.60000000000000009</v>
      </c>
      <c r="M168" s="4">
        <f t="shared" si="34"/>
        <v>3694.5616200000009</v>
      </c>
      <c r="N168" s="11">
        <f t="shared" si="31"/>
        <v>1</v>
      </c>
      <c r="O168" s="4">
        <f t="shared" si="35"/>
        <v>6157.6027000000004</v>
      </c>
      <c r="P168" s="4">
        <f t="shared" si="36"/>
        <v>1231.5205400000002</v>
      </c>
      <c r="Q168" s="4">
        <f t="shared" si="37"/>
        <v>2463.0410800000004</v>
      </c>
      <c r="R168" s="4">
        <f t="shared" si="38"/>
        <v>3694.5616199999999</v>
      </c>
      <c r="S168" s="4">
        <f t="shared" si="39"/>
        <v>4926.0821600000008</v>
      </c>
    </row>
    <row r="169" spans="6:19">
      <c r="F169" s="25" t="s">
        <v>1</v>
      </c>
      <c r="H169" s="4" t="e">
        <f t="shared" si="28"/>
        <v>#N/A</v>
      </c>
      <c r="I169" s="4" t="e">
        <f t="shared" si="32"/>
        <v>#VALUE!</v>
      </c>
      <c r="J169" s="11">
        <f t="shared" si="29"/>
        <v>0.1</v>
      </c>
      <c r="K169" s="4">
        <f t="shared" si="33"/>
        <v>615.76027000000011</v>
      </c>
      <c r="L169" s="11">
        <f t="shared" si="30"/>
        <v>0.60000000000000009</v>
      </c>
      <c r="M169" s="4">
        <f t="shared" si="34"/>
        <v>3694.5616200000009</v>
      </c>
      <c r="N169" s="11">
        <f t="shared" si="31"/>
        <v>1</v>
      </c>
      <c r="O169" s="4">
        <f t="shared" si="35"/>
        <v>6157.6027000000004</v>
      </c>
      <c r="P169" s="4">
        <f t="shared" si="36"/>
        <v>1231.5205400000002</v>
      </c>
      <c r="Q169" s="4">
        <f t="shared" si="37"/>
        <v>2463.0410800000004</v>
      </c>
      <c r="R169" s="4">
        <f t="shared" si="38"/>
        <v>3694.5616199999999</v>
      </c>
      <c r="S169" s="4">
        <f t="shared" si="39"/>
        <v>4926.0821600000008</v>
      </c>
    </row>
    <row r="170" spans="6:19">
      <c r="F170" s="25" t="s">
        <v>1</v>
      </c>
      <c r="H170" s="4" t="e">
        <f t="shared" si="28"/>
        <v>#N/A</v>
      </c>
      <c r="I170" s="4" t="e">
        <f t="shared" si="32"/>
        <v>#VALUE!</v>
      </c>
      <c r="J170" s="11">
        <f t="shared" si="29"/>
        <v>0.1</v>
      </c>
      <c r="K170" s="4">
        <f t="shared" si="33"/>
        <v>615.76027000000011</v>
      </c>
      <c r="L170" s="11">
        <f t="shared" si="30"/>
        <v>0.60000000000000009</v>
      </c>
      <c r="M170" s="4">
        <f t="shared" si="34"/>
        <v>3694.5616200000009</v>
      </c>
      <c r="N170" s="11">
        <f t="shared" si="31"/>
        <v>1</v>
      </c>
      <c r="O170" s="4">
        <f t="shared" si="35"/>
        <v>6157.6027000000004</v>
      </c>
      <c r="P170" s="4">
        <f t="shared" si="36"/>
        <v>1231.5205400000002</v>
      </c>
      <c r="Q170" s="4">
        <f t="shared" si="37"/>
        <v>2463.0410800000004</v>
      </c>
      <c r="R170" s="4">
        <f t="shared" si="38"/>
        <v>3694.5616199999999</v>
      </c>
      <c r="S170" s="4">
        <f t="shared" si="39"/>
        <v>4926.0821600000008</v>
      </c>
    </row>
    <row r="171" spans="6:19">
      <c r="F171" s="25" t="s">
        <v>1</v>
      </c>
      <c r="H171" s="4" t="e">
        <f t="shared" si="28"/>
        <v>#N/A</v>
      </c>
      <c r="I171" s="4" t="e">
        <f t="shared" si="32"/>
        <v>#VALUE!</v>
      </c>
      <c r="J171" s="11">
        <f t="shared" si="29"/>
        <v>0.1</v>
      </c>
      <c r="K171" s="4">
        <f t="shared" si="33"/>
        <v>615.76027000000011</v>
      </c>
      <c r="L171" s="11">
        <f t="shared" si="30"/>
        <v>0.60000000000000009</v>
      </c>
      <c r="M171" s="4">
        <f t="shared" si="34"/>
        <v>3694.5616200000009</v>
      </c>
      <c r="N171" s="11">
        <f t="shared" si="31"/>
        <v>1</v>
      </c>
      <c r="O171" s="4">
        <f t="shared" si="35"/>
        <v>6157.6027000000004</v>
      </c>
      <c r="P171" s="4">
        <f t="shared" si="36"/>
        <v>1231.5205400000002</v>
      </c>
      <c r="Q171" s="4">
        <f t="shared" si="37"/>
        <v>2463.0410800000004</v>
      </c>
      <c r="R171" s="4">
        <f t="shared" si="38"/>
        <v>3694.5616199999999</v>
      </c>
      <c r="S171" s="4">
        <f t="shared" si="39"/>
        <v>4926.0821600000008</v>
      </c>
    </row>
    <row r="172" spans="6:19">
      <c r="F172" s="25" t="s">
        <v>1</v>
      </c>
      <c r="H172" s="4" t="e">
        <f t="shared" si="28"/>
        <v>#N/A</v>
      </c>
      <c r="I172" s="4" t="e">
        <f t="shared" si="32"/>
        <v>#VALUE!</v>
      </c>
      <c r="J172" s="11">
        <f t="shared" si="29"/>
        <v>0.1</v>
      </c>
      <c r="K172" s="4">
        <f t="shared" si="33"/>
        <v>615.76027000000011</v>
      </c>
      <c r="L172" s="11">
        <f t="shared" si="30"/>
        <v>0.60000000000000009</v>
      </c>
      <c r="M172" s="4">
        <f t="shared" si="34"/>
        <v>3694.5616200000009</v>
      </c>
      <c r="N172" s="11">
        <f t="shared" si="31"/>
        <v>1</v>
      </c>
      <c r="O172" s="4">
        <f t="shared" si="35"/>
        <v>6157.6027000000004</v>
      </c>
      <c r="P172" s="4">
        <f t="shared" si="36"/>
        <v>1231.5205400000002</v>
      </c>
      <c r="Q172" s="4">
        <f t="shared" si="37"/>
        <v>2463.0410800000004</v>
      </c>
      <c r="R172" s="4">
        <f t="shared" si="38"/>
        <v>3694.5616199999999</v>
      </c>
      <c r="S172" s="4">
        <f t="shared" si="39"/>
        <v>4926.0821600000008</v>
      </c>
    </row>
    <row r="173" spans="6:19">
      <c r="F173" s="25" t="s">
        <v>1</v>
      </c>
      <c r="H173" s="4" t="e">
        <f t="shared" si="28"/>
        <v>#N/A</v>
      </c>
      <c r="I173" s="4" t="e">
        <f t="shared" si="32"/>
        <v>#VALUE!</v>
      </c>
      <c r="J173" s="11">
        <f t="shared" si="29"/>
        <v>0.1</v>
      </c>
      <c r="K173" s="4">
        <f t="shared" si="33"/>
        <v>615.76027000000011</v>
      </c>
      <c r="L173" s="11">
        <f t="shared" si="30"/>
        <v>0.60000000000000009</v>
      </c>
      <c r="M173" s="4">
        <f t="shared" si="34"/>
        <v>3694.5616200000009</v>
      </c>
      <c r="N173" s="11">
        <f t="shared" si="31"/>
        <v>1</v>
      </c>
      <c r="O173" s="4">
        <f t="shared" si="35"/>
        <v>6157.6027000000004</v>
      </c>
      <c r="P173" s="4">
        <f t="shared" si="36"/>
        <v>1231.5205400000002</v>
      </c>
      <c r="Q173" s="4">
        <f t="shared" si="37"/>
        <v>2463.0410800000004</v>
      </c>
      <c r="R173" s="4">
        <f t="shared" si="38"/>
        <v>3694.5616199999999</v>
      </c>
      <c r="S173" s="4">
        <f t="shared" si="39"/>
        <v>4926.0821600000008</v>
      </c>
    </row>
    <row r="174" spans="6:19">
      <c r="F174" s="25" t="s">
        <v>1</v>
      </c>
      <c r="H174" s="4" t="e">
        <f t="shared" si="28"/>
        <v>#N/A</v>
      </c>
      <c r="I174" s="4" t="e">
        <f t="shared" si="32"/>
        <v>#VALUE!</v>
      </c>
      <c r="J174" s="11">
        <f t="shared" si="29"/>
        <v>0.1</v>
      </c>
      <c r="K174" s="4">
        <f t="shared" si="33"/>
        <v>615.76027000000011</v>
      </c>
      <c r="L174" s="11">
        <f t="shared" si="30"/>
        <v>0.60000000000000009</v>
      </c>
      <c r="M174" s="4">
        <f t="shared" si="34"/>
        <v>3694.5616200000009</v>
      </c>
      <c r="N174" s="11">
        <f t="shared" si="31"/>
        <v>1</v>
      </c>
      <c r="O174" s="4">
        <f t="shared" si="35"/>
        <v>6157.6027000000004</v>
      </c>
      <c r="P174" s="4">
        <f t="shared" si="36"/>
        <v>1231.5205400000002</v>
      </c>
      <c r="Q174" s="4">
        <f t="shared" si="37"/>
        <v>2463.0410800000004</v>
      </c>
      <c r="R174" s="4">
        <f t="shared" si="38"/>
        <v>3694.5616199999999</v>
      </c>
      <c r="S174" s="4">
        <f t="shared" si="39"/>
        <v>4926.0821600000008</v>
      </c>
    </row>
    <row r="175" spans="6:19">
      <c r="F175" s="25" t="s">
        <v>1</v>
      </c>
      <c r="H175" s="4" t="e">
        <f t="shared" si="28"/>
        <v>#N/A</v>
      </c>
      <c r="I175" s="4" t="e">
        <f t="shared" si="32"/>
        <v>#VALUE!</v>
      </c>
      <c r="J175" s="11">
        <f t="shared" si="29"/>
        <v>0.1</v>
      </c>
      <c r="K175" s="4">
        <f t="shared" si="33"/>
        <v>615.76027000000011</v>
      </c>
      <c r="L175" s="11">
        <f t="shared" si="30"/>
        <v>0.60000000000000009</v>
      </c>
      <c r="M175" s="4">
        <f t="shared" si="34"/>
        <v>3694.5616200000009</v>
      </c>
      <c r="N175" s="11">
        <f t="shared" si="31"/>
        <v>1</v>
      </c>
      <c r="O175" s="4">
        <f t="shared" si="35"/>
        <v>6157.6027000000004</v>
      </c>
      <c r="P175" s="4">
        <f t="shared" si="36"/>
        <v>1231.5205400000002</v>
      </c>
      <c r="Q175" s="4">
        <f t="shared" si="37"/>
        <v>2463.0410800000004</v>
      </c>
      <c r="R175" s="4">
        <f t="shared" si="38"/>
        <v>3694.5616199999999</v>
      </c>
      <c r="S175" s="4">
        <f t="shared" si="39"/>
        <v>4926.0821600000008</v>
      </c>
    </row>
    <row r="176" spans="6:19">
      <c r="F176" s="25" t="s">
        <v>1</v>
      </c>
      <c r="H176" s="4" t="e">
        <f t="shared" si="28"/>
        <v>#N/A</v>
      </c>
      <c r="I176" s="4" t="e">
        <f t="shared" si="32"/>
        <v>#VALUE!</v>
      </c>
      <c r="J176" s="11">
        <f t="shared" si="29"/>
        <v>0.1</v>
      </c>
      <c r="K176" s="4">
        <f t="shared" si="33"/>
        <v>615.76027000000011</v>
      </c>
      <c r="L176" s="11">
        <f t="shared" si="30"/>
        <v>0.60000000000000009</v>
      </c>
      <c r="M176" s="4">
        <f t="shared" si="34"/>
        <v>3694.5616200000009</v>
      </c>
      <c r="N176" s="11">
        <f t="shared" si="31"/>
        <v>1</v>
      </c>
      <c r="O176" s="4">
        <f t="shared" si="35"/>
        <v>6157.6027000000004</v>
      </c>
      <c r="P176" s="4">
        <f t="shared" si="36"/>
        <v>1231.5205400000002</v>
      </c>
      <c r="Q176" s="4">
        <f t="shared" si="37"/>
        <v>2463.0410800000004</v>
      </c>
      <c r="R176" s="4">
        <f t="shared" si="38"/>
        <v>3694.5616199999999</v>
      </c>
      <c r="S176" s="4">
        <f t="shared" si="39"/>
        <v>4926.0821600000008</v>
      </c>
    </row>
    <row r="177" spans="6:19">
      <c r="F177" s="25" t="s">
        <v>1</v>
      </c>
      <c r="H177" s="4" t="e">
        <f t="shared" si="28"/>
        <v>#N/A</v>
      </c>
      <c r="I177" s="4" t="e">
        <f t="shared" si="32"/>
        <v>#VALUE!</v>
      </c>
      <c r="J177" s="11">
        <f t="shared" si="29"/>
        <v>0.1</v>
      </c>
      <c r="K177" s="4">
        <f t="shared" si="33"/>
        <v>615.76027000000011</v>
      </c>
      <c r="L177" s="11">
        <f t="shared" si="30"/>
        <v>0.60000000000000009</v>
      </c>
      <c r="M177" s="4">
        <f t="shared" si="34"/>
        <v>3694.5616200000009</v>
      </c>
      <c r="N177" s="11">
        <f t="shared" si="31"/>
        <v>1</v>
      </c>
      <c r="O177" s="4">
        <f t="shared" si="35"/>
        <v>6157.6027000000004</v>
      </c>
      <c r="P177" s="4">
        <f t="shared" si="36"/>
        <v>1231.5205400000002</v>
      </c>
      <c r="Q177" s="4">
        <f t="shared" si="37"/>
        <v>2463.0410800000004</v>
      </c>
      <c r="R177" s="4">
        <f t="shared" si="38"/>
        <v>3694.5616199999999</v>
      </c>
      <c r="S177" s="4">
        <f t="shared" si="39"/>
        <v>4926.0821600000008</v>
      </c>
    </row>
    <row r="178" spans="6:19">
      <c r="F178" s="25" t="s">
        <v>1</v>
      </c>
      <c r="H178" s="4" t="e">
        <f t="shared" si="28"/>
        <v>#N/A</v>
      </c>
      <c r="I178" s="4" t="e">
        <f t="shared" si="32"/>
        <v>#VALUE!</v>
      </c>
      <c r="J178" s="11">
        <f t="shared" si="29"/>
        <v>0.1</v>
      </c>
      <c r="K178" s="4">
        <f t="shared" si="33"/>
        <v>615.76027000000011</v>
      </c>
      <c r="L178" s="11">
        <f t="shared" si="30"/>
        <v>0.60000000000000009</v>
      </c>
      <c r="M178" s="4">
        <f t="shared" si="34"/>
        <v>3694.5616200000009</v>
      </c>
      <c r="N178" s="11">
        <f t="shared" si="31"/>
        <v>1</v>
      </c>
      <c r="O178" s="4">
        <f t="shared" si="35"/>
        <v>6157.6027000000004</v>
      </c>
      <c r="P178" s="4">
        <f t="shared" si="36"/>
        <v>1231.5205400000002</v>
      </c>
      <c r="Q178" s="4">
        <f t="shared" si="37"/>
        <v>2463.0410800000004</v>
      </c>
      <c r="R178" s="4">
        <f t="shared" si="38"/>
        <v>3694.5616199999999</v>
      </c>
      <c r="S178" s="4">
        <f t="shared" si="39"/>
        <v>4926.0821600000008</v>
      </c>
    </row>
    <row r="179" spans="6:19">
      <c r="F179" s="25" t="s">
        <v>1</v>
      </c>
      <c r="H179" s="4" t="e">
        <f t="shared" si="28"/>
        <v>#N/A</v>
      </c>
      <c r="I179" s="4" t="e">
        <f t="shared" si="32"/>
        <v>#VALUE!</v>
      </c>
      <c r="J179" s="11">
        <f t="shared" si="29"/>
        <v>0.1</v>
      </c>
      <c r="K179" s="4">
        <f t="shared" si="33"/>
        <v>615.76027000000011</v>
      </c>
      <c r="L179" s="11">
        <f t="shared" si="30"/>
        <v>0.60000000000000009</v>
      </c>
      <c r="M179" s="4">
        <f t="shared" si="34"/>
        <v>3694.5616200000009</v>
      </c>
      <c r="N179" s="11">
        <f t="shared" si="31"/>
        <v>1</v>
      </c>
      <c r="O179" s="4">
        <f t="shared" si="35"/>
        <v>6157.6027000000004</v>
      </c>
      <c r="P179" s="4">
        <f t="shared" si="36"/>
        <v>1231.5205400000002</v>
      </c>
      <c r="Q179" s="4">
        <f t="shared" si="37"/>
        <v>2463.0410800000004</v>
      </c>
      <c r="R179" s="4">
        <f t="shared" si="38"/>
        <v>3694.5616199999999</v>
      </c>
      <c r="S179" s="4">
        <f t="shared" si="39"/>
        <v>4926.0821600000008</v>
      </c>
    </row>
    <row r="180" spans="6:19">
      <c r="F180" s="25" t="s">
        <v>1</v>
      </c>
      <c r="H180" s="4" t="e">
        <f t="shared" si="28"/>
        <v>#N/A</v>
      </c>
      <c r="I180" s="4" t="e">
        <f t="shared" si="32"/>
        <v>#VALUE!</v>
      </c>
      <c r="J180" s="11">
        <f t="shared" si="29"/>
        <v>0.1</v>
      </c>
      <c r="K180" s="4">
        <f t="shared" si="33"/>
        <v>615.76027000000011</v>
      </c>
      <c r="L180" s="11">
        <f t="shared" si="30"/>
        <v>0.60000000000000009</v>
      </c>
      <c r="M180" s="4">
        <f t="shared" si="34"/>
        <v>3694.5616200000009</v>
      </c>
      <c r="N180" s="11">
        <f t="shared" si="31"/>
        <v>1</v>
      </c>
      <c r="O180" s="4">
        <f t="shared" si="35"/>
        <v>6157.6027000000004</v>
      </c>
      <c r="P180" s="4">
        <f t="shared" si="36"/>
        <v>1231.5205400000002</v>
      </c>
      <c r="Q180" s="4">
        <f t="shared" si="37"/>
        <v>2463.0410800000004</v>
      </c>
      <c r="R180" s="4">
        <f t="shared" si="38"/>
        <v>3694.5616199999999</v>
      </c>
      <c r="S180" s="4">
        <f t="shared" si="39"/>
        <v>4926.0821600000008</v>
      </c>
    </row>
    <row r="181" spans="6:19">
      <c r="F181" s="25" t="s">
        <v>1</v>
      </c>
      <c r="H181" s="4" t="e">
        <f t="shared" si="28"/>
        <v>#N/A</v>
      </c>
      <c r="I181" s="4" t="e">
        <f t="shared" si="32"/>
        <v>#VALUE!</v>
      </c>
      <c r="J181" s="11">
        <f t="shared" si="29"/>
        <v>0.1</v>
      </c>
      <c r="K181" s="4">
        <f t="shared" si="33"/>
        <v>615.76027000000011</v>
      </c>
      <c r="L181" s="11">
        <f t="shared" si="30"/>
        <v>0.60000000000000009</v>
      </c>
      <c r="M181" s="4">
        <f t="shared" si="34"/>
        <v>3694.5616200000009</v>
      </c>
      <c r="N181" s="11">
        <f t="shared" si="31"/>
        <v>1</v>
      </c>
      <c r="O181" s="4">
        <f t="shared" si="35"/>
        <v>6157.6027000000004</v>
      </c>
      <c r="P181" s="4">
        <f t="shared" si="36"/>
        <v>1231.5205400000002</v>
      </c>
      <c r="Q181" s="4">
        <f t="shared" si="37"/>
        <v>2463.0410800000004</v>
      </c>
      <c r="R181" s="4">
        <f t="shared" si="38"/>
        <v>3694.5616199999999</v>
      </c>
      <c r="S181" s="4">
        <f t="shared" si="39"/>
        <v>4926.0821600000008</v>
      </c>
    </row>
    <row r="182" spans="6:19">
      <c r="F182" s="25" t="s">
        <v>1</v>
      </c>
      <c r="H182" s="4" t="e">
        <f t="shared" si="28"/>
        <v>#N/A</v>
      </c>
      <c r="I182" s="4" t="e">
        <f t="shared" si="32"/>
        <v>#VALUE!</v>
      </c>
      <c r="J182" s="11">
        <f t="shared" si="29"/>
        <v>0.1</v>
      </c>
      <c r="K182" s="4">
        <f t="shared" si="33"/>
        <v>615.76027000000011</v>
      </c>
      <c r="L182" s="11">
        <f t="shared" si="30"/>
        <v>0.60000000000000009</v>
      </c>
      <c r="M182" s="4">
        <f t="shared" si="34"/>
        <v>3694.5616200000009</v>
      </c>
      <c r="N182" s="11">
        <f t="shared" si="31"/>
        <v>1</v>
      </c>
      <c r="O182" s="4">
        <f t="shared" si="35"/>
        <v>6157.6027000000004</v>
      </c>
      <c r="P182" s="4">
        <f t="shared" si="36"/>
        <v>1231.5205400000002</v>
      </c>
      <c r="Q182" s="4">
        <f t="shared" si="37"/>
        <v>2463.0410800000004</v>
      </c>
      <c r="R182" s="4">
        <f t="shared" si="38"/>
        <v>3694.5616199999999</v>
      </c>
      <c r="S182" s="4">
        <f t="shared" si="39"/>
        <v>4926.0821600000008</v>
      </c>
    </row>
    <row r="183" spans="6:19">
      <c r="F183" s="25" t="s">
        <v>1</v>
      </c>
      <c r="H183" s="4" t="e">
        <f t="shared" si="28"/>
        <v>#N/A</v>
      </c>
      <c r="I183" s="4" t="e">
        <f t="shared" si="32"/>
        <v>#VALUE!</v>
      </c>
      <c r="J183" s="11">
        <f t="shared" si="29"/>
        <v>0.1</v>
      </c>
      <c r="K183" s="4">
        <f t="shared" si="33"/>
        <v>615.76027000000011</v>
      </c>
      <c r="L183" s="11">
        <f t="shared" si="30"/>
        <v>0.60000000000000009</v>
      </c>
      <c r="M183" s="4">
        <f t="shared" si="34"/>
        <v>3694.5616200000009</v>
      </c>
      <c r="N183" s="11">
        <f t="shared" si="31"/>
        <v>1</v>
      </c>
      <c r="O183" s="4">
        <f t="shared" si="35"/>
        <v>6157.6027000000004</v>
      </c>
      <c r="P183" s="4">
        <f t="shared" si="36"/>
        <v>1231.5205400000002</v>
      </c>
      <c r="Q183" s="4">
        <f t="shared" si="37"/>
        <v>2463.0410800000004</v>
      </c>
      <c r="R183" s="4">
        <f t="shared" si="38"/>
        <v>3694.5616199999999</v>
      </c>
      <c r="S183" s="4">
        <f t="shared" si="39"/>
        <v>4926.0821600000008</v>
      </c>
    </row>
    <row r="184" spans="6:19">
      <c r="F184" s="25" t="s">
        <v>1</v>
      </c>
      <c r="H184" s="4" t="e">
        <f t="shared" si="28"/>
        <v>#N/A</v>
      </c>
      <c r="I184" s="4" t="e">
        <f t="shared" si="32"/>
        <v>#VALUE!</v>
      </c>
      <c r="J184" s="11">
        <f t="shared" si="29"/>
        <v>0.1</v>
      </c>
      <c r="K184" s="4">
        <f t="shared" si="33"/>
        <v>615.76027000000011</v>
      </c>
      <c r="L184" s="11">
        <f t="shared" si="30"/>
        <v>0.60000000000000009</v>
      </c>
      <c r="M184" s="4">
        <f t="shared" si="34"/>
        <v>3694.5616200000009</v>
      </c>
      <c r="N184" s="11">
        <f t="shared" si="31"/>
        <v>1</v>
      </c>
      <c r="O184" s="4">
        <f t="shared" si="35"/>
        <v>6157.6027000000004</v>
      </c>
      <c r="P184" s="4">
        <f t="shared" si="36"/>
        <v>1231.5205400000002</v>
      </c>
      <c r="Q184" s="4">
        <f t="shared" si="37"/>
        <v>2463.0410800000004</v>
      </c>
      <c r="R184" s="4">
        <f t="shared" si="38"/>
        <v>3694.5616199999999</v>
      </c>
      <c r="S184" s="4">
        <f t="shared" si="39"/>
        <v>4926.0821600000008</v>
      </c>
    </row>
    <row r="185" spans="6:19">
      <c r="F185" s="25" t="s">
        <v>1</v>
      </c>
      <c r="H185" s="4" t="e">
        <f t="shared" si="28"/>
        <v>#N/A</v>
      </c>
      <c r="I185" s="4" t="e">
        <f t="shared" si="32"/>
        <v>#VALUE!</v>
      </c>
      <c r="J185" s="11">
        <f t="shared" si="29"/>
        <v>0.1</v>
      </c>
      <c r="K185" s="4">
        <f t="shared" si="33"/>
        <v>615.76027000000011</v>
      </c>
      <c r="L185" s="11">
        <f t="shared" si="30"/>
        <v>0.60000000000000009</v>
      </c>
      <c r="M185" s="4">
        <f t="shared" si="34"/>
        <v>3694.5616200000009</v>
      </c>
      <c r="N185" s="11">
        <f t="shared" si="31"/>
        <v>1</v>
      </c>
      <c r="O185" s="4">
        <f t="shared" si="35"/>
        <v>6157.6027000000004</v>
      </c>
      <c r="P185" s="4">
        <f t="shared" si="36"/>
        <v>1231.5205400000002</v>
      </c>
      <c r="Q185" s="4">
        <f t="shared" si="37"/>
        <v>2463.0410800000004</v>
      </c>
      <c r="R185" s="4">
        <f t="shared" si="38"/>
        <v>3694.5616199999999</v>
      </c>
      <c r="S185" s="4">
        <f t="shared" si="39"/>
        <v>4926.0821600000008</v>
      </c>
    </row>
    <row r="186" spans="6:19">
      <c r="F186" s="25" t="s">
        <v>1</v>
      </c>
      <c r="H186" s="4" t="e">
        <f t="shared" si="28"/>
        <v>#N/A</v>
      </c>
      <c r="I186" s="4" t="e">
        <f t="shared" si="32"/>
        <v>#VALUE!</v>
      </c>
      <c r="J186" s="11">
        <f t="shared" si="29"/>
        <v>0.1</v>
      </c>
      <c r="K186" s="4">
        <f t="shared" si="33"/>
        <v>615.76027000000011</v>
      </c>
      <c r="L186" s="11">
        <f t="shared" si="30"/>
        <v>0.60000000000000009</v>
      </c>
      <c r="M186" s="4">
        <f t="shared" si="34"/>
        <v>3694.5616200000009</v>
      </c>
      <c r="N186" s="11">
        <f t="shared" si="31"/>
        <v>1</v>
      </c>
      <c r="O186" s="4">
        <f t="shared" si="35"/>
        <v>6157.6027000000004</v>
      </c>
      <c r="P186" s="4">
        <f t="shared" si="36"/>
        <v>1231.5205400000002</v>
      </c>
      <c r="Q186" s="4">
        <f t="shared" si="37"/>
        <v>2463.0410800000004</v>
      </c>
      <c r="R186" s="4">
        <f t="shared" si="38"/>
        <v>3694.5616199999999</v>
      </c>
      <c r="S186" s="4">
        <f t="shared" si="39"/>
        <v>4926.0821600000008</v>
      </c>
    </row>
    <row r="187" spans="6:19">
      <c r="F187" s="25" t="s">
        <v>1</v>
      </c>
      <c r="H187" s="4" t="e">
        <f t="shared" si="28"/>
        <v>#N/A</v>
      </c>
      <c r="I187" s="4" t="e">
        <f t="shared" si="32"/>
        <v>#VALUE!</v>
      </c>
      <c r="J187" s="11">
        <f t="shared" si="29"/>
        <v>0.1</v>
      </c>
      <c r="K187" s="4">
        <f t="shared" si="33"/>
        <v>615.76027000000011</v>
      </c>
      <c r="L187" s="11">
        <f t="shared" si="30"/>
        <v>0.60000000000000009</v>
      </c>
      <c r="M187" s="4">
        <f t="shared" si="34"/>
        <v>3694.5616200000009</v>
      </c>
      <c r="N187" s="11">
        <f t="shared" si="31"/>
        <v>1</v>
      </c>
      <c r="O187" s="4">
        <f t="shared" si="35"/>
        <v>6157.6027000000004</v>
      </c>
      <c r="P187" s="4">
        <f t="shared" si="36"/>
        <v>1231.5205400000002</v>
      </c>
      <c r="Q187" s="4">
        <f t="shared" si="37"/>
        <v>2463.0410800000004</v>
      </c>
      <c r="R187" s="4">
        <f t="shared" si="38"/>
        <v>3694.5616199999999</v>
      </c>
      <c r="S187" s="4">
        <f t="shared" si="39"/>
        <v>4926.0821600000008</v>
      </c>
    </row>
    <row r="188" spans="6:19">
      <c r="F188" s="25" t="s">
        <v>1</v>
      </c>
      <c r="H188" s="4" t="e">
        <f t="shared" si="28"/>
        <v>#N/A</v>
      </c>
      <c r="I188" s="4" t="e">
        <f t="shared" si="32"/>
        <v>#VALUE!</v>
      </c>
      <c r="J188" s="11">
        <f t="shared" si="29"/>
        <v>0.1</v>
      </c>
      <c r="K188" s="4">
        <f t="shared" si="33"/>
        <v>615.76027000000011</v>
      </c>
      <c r="L188" s="11">
        <f t="shared" si="30"/>
        <v>0.60000000000000009</v>
      </c>
      <c r="M188" s="4">
        <f t="shared" si="34"/>
        <v>3694.5616200000009</v>
      </c>
      <c r="N188" s="11">
        <f t="shared" si="31"/>
        <v>1</v>
      </c>
      <c r="O188" s="4">
        <f t="shared" si="35"/>
        <v>6157.6027000000004</v>
      </c>
      <c r="P188" s="4">
        <f t="shared" si="36"/>
        <v>1231.5205400000002</v>
      </c>
      <c r="Q188" s="4">
        <f t="shared" si="37"/>
        <v>2463.0410800000004</v>
      </c>
      <c r="R188" s="4">
        <f t="shared" si="38"/>
        <v>3694.5616199999999</v>
      </c>
      <c r="S188" s="4">
        <f t="shared" si="39"/>
        <v>4926.0821600000008</v>
      </c>
    </row>
    <row r="189" spans="6:19">
      <c r="F189" s="25" t="s">
        <v>1</v>
      </c>
      <c r="H189" s="4" t="e">
        <f t="shared" si="28"/>
        <v>#N/A</v>
      </c>
      <c r="I189" s="4" t="e">
        <f t="shared" si="32"/>
        <v>#VALUE!</v>
      </c>
      <c r="J189" s="11">
        <f t="shared" si="29"/>
        <v>0.1</v>
      </c>
      <c r="K189" s="4">
        <f t="shared" si="33"/>
        <v>615.76027000000011</v>
      </c>
      <c r="L189" s="11">
        <f t="shared" si="30"/>
        <v>0.60000000000000009</v>
      </c>
      <c r="M189" s="4">
        <f t="shared" si="34"/>
        <v>3694.5616200000009</v>
      </c>
      <c r="N189" s="11">
        <f t="shared" si="31"/>
        <v>1</v>
      </c>
      <c r="O189" s="4">
        <f t="shared" si="35"/>
        <v>6157.6027000000004</v>
      </c>
      <c r="P189" s="4">
        <f t="shared" si="36"/>
        <v>1231.5205400000002</v>
      </c>
      <c r="Q189" s="4">
        <f t="shared" si="37"/>
        <v>2463.0410800000004</v>
      </c>
      <c r="R189" s="4">
        <f t="shared" si="38"/>
        <v>3694.5616199999999</v>
      </c>
      <c r="S189" s="4">
        <f t="shared" si="39"/>
        <v>4926.0821600000008</v>
      </c>
    </row>
    <row r="190" spans="6:19">
      <c r="F190" s="25" t="s">
        <v>1</v>
      </c>
      <c r="H190" s="4" t="e">
        <f t="shared" si="28"/>
        <v>#N/A</v>
      </c>
      <c r="I190" s="4" t="e">
        <f t="shared" si="32"/>
        <v>#VALUE!</v>
      </c>
      <c r="J190" s="11">
        <f t="shared" si="29"/>
        <v>0.1</v>
      </c>
      <c r="K190" s="4">
        <f t="shared" si="33"/>
        <v>615.76027000000011</v>
      </c>
      <c r="L190" s="11">
        <f t="shared" si="30"/>
        <v>0.60000000000000009</v>
      </c>
      <c r="M190" s="4">
        <f t="shared" si="34"/>
        <v>3694.5616200000009</v>
      </c>
      <c r="N190" s="11">
        <f t="shared" si="31"/>
        <v>1</v>
      </c>
      <c r="O190" s="4">
        <f t="shared" si="35"/>
        <v>6157.6027000000004</v>
      </c>
      <c r="P190" s="4">
        <f t="shared" si="36"/>
        <v>1231.5205400000002</v>
      </c>
      <c r="Q190" s="4">
        <f t="shared" si="37"/>
        <v>2463.0410800000004</v>
      </c>
      <c r="R190" s="4">
        <f t="shared" si="38"/>
        <v>3694.5616199999999</v>
      </c>
      <c r="S190" s="4">
        <f t="shared" si="39"/>
        <v>4926.0821600000008</v>
      </c>
    </row>
    <row r="191" spans="6:19">
      <c r="F191" s="25" t="s">
        <v>1</v>
      </c>
      <c r="H191" s="4" t="e">
        <f t="shared" si="28"/>
        <v>#N/A</v>
      </c>
      <c r="I191" s="4" t="e">
        <f t="shared" si="32"/>
        <v>#VALUE!</v>
      </c>
      <c r="J191" s="11">
        <f t="shared" si="29"/>
        <v>0.1</v>
      </c>
      <c r="K191" s="4">
        <f t="shared" si="33"/>
        <v>615.76027000000011</v>
      </c>
      <c r="L191" s="11">
        <f t="shared" si="30"/>
        <v>0.60000000000000009</v>
      </c>
      <c r="M191" s="4">
        <f t="shared" si="34"/>
        <v>3694.5616200000009</v>
      </c>
      <c r="N191" s="11">
        <f t="shared" si="31"/>
        <v>1</v>
      </c>
      <c r="O191" s="4">
        <f t="shared" si="35"/>
        <v>6157.6027000000004</v>
      </c>
      <c r="P191" s="4">
        <f t="shared" si="36"/>
        <v>1231.5205400000002</v>
      </c>
      <c r="Q191" s="4">
        <f t="shared" si="37"/>
        <v>2463.0410800000004</v>
      </c>
      <c r="R191" s="4">
        <f t="shared" si="38"/>
        <v>3694.5616199999999</v>
      </c>
      <c r="S191" s="4">
        <f t="shared" si="39"/>
        <v>4926.0821600000008</v>
      </c>
    </row>
    <row r="192" spans="6:19">
      <c r="F192" s="25" t="s">
        <v>1</v>
      </c>
      <c r="H192" s="4" t="e">
        <f t="shared" si="28"/>
        <v>#N/A</v>
      </c>
      <c r="I192" s="4" t="e">
        <f t="shared" si="32"/>
        <v>#VALUE!</v>
      </c>
      <c r="J192" s="11">
        <f t="shared" si="29"/>
        <v>0.1</v>
      </c>
      <c r="K192" s="4">
        <f t="shared" si="33"/>
        <v>615.76027000000011</v>
      </c>
      <c r="L192" s="11">
        <f t="shared" si="30"/>
        <v>0.60000000000000009</v>
      </c>
      <c r="M192" s="4">
        <f t="shared" si="34"/>
        <v>3694.5616200000009</v>
      </c>
      <c r="N192" s="11">
        <f t="shared" si="31"/>
        <v>1</v>
      </c>
      <c r="O192" s="4">
        <f t="shared" si="35"/>
        <v>6157.6027000000004</v>
      </c>
      <c r="P192" s="4">
        <f t="shared" si="36"/>
        <v>1231.5205400000002</v>
      </c>
      <c r="Q192" s="4">
        <f t="shared" si="37"/>
        <v>2463.0410800000004</v>
      </c>
      <c r="R192" s="4">
        <f t="shared" si="38"/>
        <v>3694.5616199999999</v>
      </c>
      <c r="S192" s="4">
        <f t="shared" si="39"/>
        <v>4926.0821600000008</v>
      </c>
    </row>
    <row r="193" spans="6:19">
      <c r="F193" s="25" t="s">
        <v>1</v>
      </c>
      <c r="H193" s="4" t="e">
        <f t="shared" si="28"/>
        <v>#N/A</v>
      </c>
      <c r="I193" s="4" t="e">
        <f t="shared" si="32"/>
        <v>#VALUE!</v>
      </c>
      <c r="J193" s="11">
        <f t="shared" si="29"/>
        <v>0.1</v>
      </c>
      <c r="K193" s="4">
        <f t="shared" si="33"/>
        <v>615.76027000000011</v>
      </c>
      <c r="L193" s="11">
        <f t="shared" si="30"/>
        <v>0.60000000000000009</v>
      </c>
      <c r="M193" s="4">
        <f t="shared" si="34"/>
        <v>3694.5616200000009</v>
      </c>
      <c r="N193" s="11">
        <f t="shared" si="31"/>
        <v>1</v>
      </c>
      <c r="O193" s="4">
        <f t="shared" si="35"/>
        <v>6157.6027000000004</v>
      </c>
      <c r="P193" s="4">
        <f t="shared" si="36"/>
        <v>1231.5205400000002</v>
      </c>
      <c r="Q193" s="4">
        <f t="shared" si="37"/>
        <v>2463.0410800000004</v>
      </c>
      <c r="R193" s="4">
        <f t="shared" si="38"/>
        <v>3694.5616199999999</v>
      </c>
      <c r="S193" s="4">
        <f t="shared" si="39"/>
        <v>4926.0821600000008</v>
      </c>
    </row>
    <row r="194" spans="6:19">
      <c r="F194" s="25" t="s">
        <v>1</v>
      </c>
      <c r="H194" s="4" t="e">
        <f t="shared" ref="H194:H257" si="40">IF(F194=1, $C$13,  #N/A)</f>
        <v>#N/A</v>
      </c>
      <c r="I194" s="4" t="e">
        <f t="shared" si="32"/>
        <v>#VALUE!</v>
      </c>
      <c r="J194" s="11">
        <f t="shared" ref="J194:J257" si="41">$C$16</f>
        <v>0.1</v>
      </c>
      <c r="K194" s="4">
        <f t="shared" si="33"/>
        <v>615.76027000000011</v>
      </c>
      <c r="L194" s="11">
        <f t="shared" ref="L194:L257" si="42">$C$17</f>
        <v>0.60000000000000009</v>
      </c>
      <c r="M194" s="4">
        <f t="shared" si="34"/>
        <v>3694.5616200000009</v>
      </c>
      <c r="N194" s="11">
        <f t="shared" ref="N194:N257" si="43">$C$18</f>
        <v>1</v>
      </c>
      <c r="O194" s="4">
        <f t="shared" si="35"/>
        <v>6157.6027000000004</v>
      </c>
      <c r="P194" s="4">
        <f t="shared" si="36"/>
        <v>1231.5205400000002</v>
      </c>
      <c r="Q194" s="4">
        <f t="shared" si="37"/>
        <v>2463.0410800000004</v>
      </c>
      <c r="R194" s="4">
        <f t="shared" si="38"/>
        <v>3694.5616199999999</v>
      </c>
      <c r="S194" s="4">
        <f t="shared" si="39"/>
        <v>4926.0821600000008</v>
      </c>
    </row>
    <row r="195" spans="6:19">
      <c r="F195" s="25" t="s">
        <v>1</v>
      </c>
      <c r="H195" s="4" t="e">
        <f t="shared" si="40"/>
        <v>#N/A</v>
      </c>
      <c r="I195" s="4" t="e">
        <f t="shared" ref="I195:I258" si="44">E195*F195</f>
        <v>#VALUE!</v>
      </c>
      <c r="J195" s="11">
        <f t="shared" si="41"/>
        <v>0.1</v>
      </c>
      <c r="K195" s="4">
        <f t="shared" ref="K195:K258" si="45">J195*_xlfn.AGGREGATE(4,7,E:E)</f>
        <v>615.76027000000011</v>
      </c>
      <c r="L195" s="11">
        <f t="shared" si="42"/>
        <v>0.60000000000000009</v>
      </c>
      <c r="M195" s="4">
        <f t="shared" ref="M195:M258" si="46">L195*_xlfn.AGGREGATE(4,7,E:E)</f>
        <v>3694.5616200000009</v>
      </c>
      <c r="N195" s="11">
        <f t="shared" si="43"/>
        <v>1</v>
      </c>
      <c r="O195" s="4">
        <f t="shared" ref="O195:O258" si="47">N195*_xlfn.AGGREGATE(4,7,E:E)</f>
        <v>6157.6027000000004</v>
      </c>
      <c r="P195" s="4">
        <f t="shared" ref="P195:P258" si="48">0.2*_xlfn.AGGREGATE(4,7,E:E)</f>
        <v>1231.5205400000002</v>
      </c>
      <c r="Q195" s="4">
        <f t="shared" ref="Q195:Q258" si="49">0.4*_xlfn.AGGREGATE(4,7,E:E)</f>
        <v>2463.0410800000004</v>
      </c>
      <c r="R195" s="4">
        <f t="shared" ref="R195:R258" si="50">0.6*_xlfn.AGGREGATE(4,7,E:E)</f>
        <v>3694.5616199999999</v>
      </c>
      <c r="S195" s="4">
        <f t="shared" ref="S195:S258" si="51">0.8*_xlfn.AGGREGATE(4,7,E:E)</f>
        <v>4926.0821600000008</v>
      </c>
    </row>
    <row r="196" spans="6:19">
      <c r="F196" s="25" t="s">
        <v>1</v>
      </c>
      <c r="H196" s="4" t="e">
        <f t="shared" si="40"/>
        <v>#N/A</v>
      </c>
      <c r="I196" s="4" t="e">
        <f t="shared" si="44"/>
        <v>#VALUE!</v>
      </c>
      <c r="J196" s="11">
        <f t="shared" si="41"/>
        <v>0.1</v>
      </c>
      <c r="K196" s="4">
        <f t="shared" si="45"/>
        <v>615.76027000000011</v>
      </c>
      <c r="L196" s="11">
        <f t="shared" si="42"/>
        <v>0.60000000000000009</v>
      </c>
      <c r="M196" s="4">
        <f t="shared" si="46"/>
        <v>3694.5616200000009</v>
      </c>
      <c r="N196" s="11">
        <f t="shared" si="43"/>
        <v>1</v>
      </c>
      <c r="O196" s="4">
        <f t="shared" si="47"/>
        <v>6157.6027000000004</v>
      </c>
      <c r="P196" s="4">
        <f t="shared" si="48"/>
        <v>1231.5205400000002</v>
      </c>
      <c r="Q196" s="4">
        <f t="shared" si="49"/>
        <v>2463.0410800000004</v>
      </c>
      <c r="R196" s="4">
        <f t="shared" si="50"/>
        <v>3694.5616199999999</v>
      </c>
      <c r="S196" s="4">
        <f t="shared" si="51"/>
        <v>4926.0821600000008</v>
      </c>
    </row>
    <row r="197" spans="6:19">
      <c r="F197" s="25" t="s">
        <v>1</v>
      </c>
      <c r="H197" s="4" t="e">
        <f t="shared" si="40"/>
        <v>#N/A</v>
      </c>
      <c r="I197" s="4" t="e">
        <f t="shared" si="44"/>
        <v>#VALUE!</v>
      </c>
      <c r="J197" s="11">
        <f t="shared" si="41"/>
        <v>0.1</v>
      </c>
      <c r="K197" s="4">
        <f t="shared" si="45"/>
        <v>615.76027000000011</v>
      </c>
      <c r="L197" s="11">
        <f t="shared" si="42"/>
        <v>0.60000000000000009</v>
      </c>
      <c r="M197" s="4">
        <f t="shared" si="46"/>
        <v>3694.5616200000009</v>
      </c>
      <c r="N197" s="11">
        <f t="shared" si="43"/>
        <v>1</v>
      </c>
      <c r="O197" s="4">
        <f t="shared" si="47"/>
        <v>6157.6027000000004</v>
      </c>
      <c r="P197" s="4">
        <f t="shared" si="48"/>
        <v>1231.5205400000002</v>
      </c>
      <c r="Q197" s="4">
        <f t="shared" si="49"/>
        <v>2463.0410800000004</v>
      </c>
      <c r="R197" s="4">
        <f t="shared" si="50"/>
        <v>3694.5616199999999</v>
      </c>
      <c r="S197" s="4">
        <f t="shared" si="51"/>
        <v>4926.0821600000008</v>
      </c>
    </row>
    <row r="198" spans="6:19">
      <c r="F198" s="25" t="s">
        <v>1</v>
      </c>
      <c r="H198" s="4" t="e">
        <f t="shared" si="40"/>
        <v>#N/A</v>
      </c>
      <c r="I198" s="4" t="e">
        <f t="shared" si="44"/>
        <v>#VALUE!</v>
      </c>
      <c r="J198" s="11">
        <f t="shared" si="41"/>
        <v>0.1</v>
      </c>
      <c r="K198" s="4">
        <f t="shared" si="45"/>
        <v>615.76027000000011</v>
      </c>
      <c r="L198" s="11">
        <f t="shared" si="42"/>
        <v>0.60000000000000009</v>
      </c>
      <c r="M198" s="4">
        <f t="shared" si="46"/>
        <v>3694.5616200000009</v>
      </c>
      <c r="N198" s="11">
        <f t="shared" si="43"/>
        <v>1</v>
      </c>
      <c r="O198" s="4">
        <f t="shared" si="47"/>
        <v>6157.6027000000004</v>
      </c>
      <c r="P198" s="4">
        <f t="shared" si="48"/>
        <v>1231.5205400000002</v>
      </c>
      <c r="Q198" s="4">
        <f t="shared" si="49"/>
        <v>2463.0410800000004</v>
      </c>
      <c r="R198" s="4">
        <f t="shared" si="50"/>
        <v>3694.5616199999999</v>
      </c>
      <c r="S198" s="4">
        <f t="shared" si="51"/>
        <v>4926.0821600000008</v>
      </c>
    </row>
    <row r="199" spans="6:19">
      <c r="F199" s="25" t="s">
        <v>1</v>
      </c>
      <c r="H199" s="4" t="e">
        <f t="shared" si="40"/>
        <v>#N/A</v>
      </c>
      <c r="I199" s="4" t="e">
        <f t="shared" si="44"/>
        <v>#VALUE!</v>
      </c>
      <c r="J199" s="11">
        <f t="shared" si="41"/>
        <v>0.1</v>
      </c>
      <c r="K199" s="4">
        <f t="shared" si="45"/>
        <v>615.76027000000011</v>
      </c>
      <c r="L199" s="11">
        <f t="shared" si="42"/>
        <v>0.60000000000000009</v>
      </c>
      <c r="M199" s="4">
        <f t="shared" si="46"/>
        <v>3694.5616200000009</v>
      </c>
      <c r="N199" s="11">
        <f t="shared" si="43"/>
        <v>1</v>
      </c>
      <c r="O199" s="4">
        <f t="shared" si="47"/>
        <v>6157.6027000000004</v>
      </c>
      <c r="P199" s="4">
        <f t="shared" si="48"/>
        <v>1231.5205400000002</v>
      </c>
      <c r="Q199" s="4">
        <f t="shared" si="49"/>
        <v>2463.0410800000004</v>
      </c>
      <c r="R199" s="4">
        <f t="shared" si="50"/>
        <v>3694.5616199999999</v>
      </c>
      <c r="S199" s="4">
        <f t="shared" si="51"/>
        <v>4926.0821600000008</v>
      </c>
    </row>
    <row r="200" spans="6:19">
      <c r="F200" s="25" t="s">
        <v>1</v>
      </c>
      <c r="H200" s="4" t="e">
        <f t="shared" si="40"/>
        <v>#N/A</v>
      </c>
      <c r="I200" s="4" t="e">
        <f t="shared" si="44"/>
        <v>#VALUE!</v>
      </c>
      <c r="J200" s="11">
        <f t="shared" si="41"/>
        <v>0.1</v>
      </c>
      <c r="K200" s="4">
        <f t="shared" si="45"/>
        <v>615.76027000000011</v>
      </c>
      <c r="L200" s="11">
        <f t="shared" si="42"/>
        <v>0.60000000000000009</v>
      </c>
      <c r="M200" s="4">
        <f t="shared" si="46"/>
        <v>3694.5616200000009</v>
      </c>
      <c r="N200" s="11">
        <f t="shared" si="43"/>
        <v>1</v>
      </c>
      <c r="O200" s="4">
        <f t="shared" si="47"/>
        <v>6157.6027000000004</v>
      </c>
      <c r="P200" s="4">
        <f t="shared" si="48"/>
        <v>1231.5205400000002</v>
      </c>
      <c r="Q200" s="4">
        <f t="shared" si="49"/>
        <v>2463.0410800000004</v>
      </c>
      <c r="R200" s="4">
        <f t="shared" si="50"/>
        <v>3694.5616199999999</v>
      </c>
      <c r="S200" s="4">
        <f t="shared" si="51"/>
        <v>4926.0821600000008</v>
      </c>
    </row>
    <row r="201" spans="6:19">
      <c r="F201" s="25" t="s">
        <v>1</v>
      </c>
      <c r="H201" s="4" t="e">
        <f t="shared" si="40"/>
        <v>#N/A</v>
      </c>
      <c r="I201" s="4" t="e">
        <f t="shared" si="44"/>
        <v>#VALUE!</v>
      </c>
      <c r="J201" s="11">
        <f t="shared" si="41"/>
        <v>0.1</v>
      </c>
      <c r="K201" s="4">
        <f t="shared" si="45"/>
        <v>615.76027000000011</v>
      </c>
      <c r="L201" s="11">
        <f t="shared" si="42"/>
        <v>0.60000000000000009</v>
      </c>
      <c r="M201" s="4">
        <f t="shared" si="46"/>
        <v>3694.5616200000009</v>
      </c>
      <c r="N201" s="11">
        <f t="shared" si="43"/>
        <v>1</v>
      </c>
      <c r="O201" s="4">
        <f t="shared" si="47"/>
        <v>6157.6027000000004</v>
      </c>
      <c r="P201" s="4">
        <f t="shared" si="48"/>
        <v>1231.5205400000002</v>
      </c>
      <c r="Q201" s="4">
        <f t="shared" si="49"/>
        <v>2463.0410800000004</v>
      </c>
      <c r="R201" s="4">
        <f t="shared" si="50"/>
        <v>3694.5616199999999</v>
      </c>
      <c r="S201" s="4">
        <f t="shared" si="51"/>
        <v>4926.0821600000008</v>
      </c>
    </row>
    <row r="202" spans="6:19">
      <c r="F202" s="25" t="s">
        <v>1</v>
      </c>
      <c r="H202" s="4" t="e">
        <f t="shared" si="40"/>
        <v>#N/A</v>
      </c>
      <c r="I202" s="4" t="e">
        <f t="shared" si="44"/>
        <v>#VALUE!</v>
      </c>
      <c r="J202" s="11">
        <f t="shared" si="41"/>
        <v>0.1</v>
      </c>
      <c r="K202" s="4">
        <f t="shared" si="45"/>
        <v>615.76027000000011</v>
      </c>
      <c r="L202" s="11">
        <f t="shared" si="42"/>
        <v>0.60000000000000009</v>
      </c>
      <c r="M202" s="4">
        <f t="shared" si="46"/>
        <v>3694.5616200000009</v>
      </c>
      <c r="N202" s="11">
        <f t="shared" si="43"/>
        <v>1</v>
      </c>
      <c r="O202" s="4">
        <f t="shared" si="47"/>
        <v>6157.6027000000004</v>
      </c>
      <c r="P202" s="4">
        <f t="shared" si="48"/>
        <v>1231.5205400000002</v>
      </c>
      <c r="Q202" s="4">
        <f t="shared" si="49"/>
        <v>2463.0410800000004</v>
      </c>
      <c r="R202" s="4">
        <f t="shared" si="50"/>
        <v>3694.5616199999999</v>
      </c>
      <c r="S202" s="4">
        <f t="shared" si="51"/>
        <v>4926.0821600000008</v>
      </c>
    </row>
    <row r="203" spans="6:19">
      <c r="F203" s="25" t="s">
        <v>1</v>
      </c>
      <c r="H203" s="4" t="e">
        <f t="shared" si="40"/>
        <v>#N/A</v>
      </c>
      <c r="I203" s="4" t="e">
        <f t="shared" si="44"/>
        <v>#VALUE!</v>
      </c>
      <c r="J203" s="11">
        <f t="shared" si="41"/>
        <v>0.1</v>
      </c>
      <c r="K203" s="4">
        <f t="shared" si="45"/>
        <v>615.76027000000011</v>
      </c>
      <c r="L203" s="11">
        <f t="shared" si="42"/>
        <v>0.60000000000000009</v>
      </c>
      <c r="M203" s="4">
        <f t="shared" si="46"/>
        <v>3694.5616200000009</v>
      </c>
      <c r="N203" s="11">
        <f t="shared" si="43"/>
        <v>1</v>
      </c>
      <c r="O203" s="4">
        <f t="shared" si="47"/>
        <v>6157.6027000000004</v>
      </c>
      <c r="P203" s="4">
        <f t="shared" si="48"/>
        <v>1231.5205400000002</v>
      </c>
      <c r="Q203" s="4">
        <f t="shared" si="49"/>
        <v>2463.0410800000004</v>
      </c>
      <c r="R203" s="4">
        <f t="shared" si="50"/>
        <v>3694.5616199999999</v>
      </c>
      <c r="S203" s="4">
        <f t="shared" si="51"/>
        <v>4926.0821600000008</v>
      </c>
    </row>
    <row r="204" spans="6:19">
      <c r="F204" s="25" t="s">
        <v>1</v>
      </c>
      <c r="H204" s="4" t="e">
        <f t="shared" si="40"/>
        <v>#N/A</v>
      </c>
      <c r="I204" s="4" t="e">
        <f t="shared" si="44"/>
        <v>#VALUE!</v>
      </c>
      <c r="J204" s="11">
        <f t="shared" si="41"/>
        <v>0.1</v>
      </c>
      <c r="K204" s="4">
        <f t="shared" si="45"/>
        <v>615.76027000000011</v>
      </c>
      <c r="L204" s="11">
        <f t="shared" si="42"/>
        <v>0.60000000000000009</v>
      </c>
      <c r="M204" s="4">
        <f t="shared" si="46"/>
        <v>3694.5616200000009</v>
      </c>
      <c r="N204" s="11">
        <f t="shared" si="43"/>
        <v>1</v>
      </c>
      <c r="O204" s="4">
        <f t="shared" si="47"/>
        <v>6157.6027000000004</v>
      </c>
      <c r="P204" s="4">
        <f t="shared" si="48"/>
        <v>1231.5205400000002</v>
      </c>
      <c r="Q204" s="4">
        <f t="shared" si="49"/>
        <v>2463.0410800000004</v>
      </c>
      <c r="R204" s="4">
        <f t="shared" si="50"/>
        <v>3694.5616199999999</v>
      </c>
      <c r="S204" s="4">
        <f t="shared" si="51"/>
        <v>4926.0821600000008</v>
      </c>
    </row>
    <row r="205" spans="6:19">
      <c r="F205" s="25" t="s">
        <v>1</v>
      </c>
      <c r="H205" s="4" t="e">
        <f t="shared" si="40"/>
        <v>#N/A</v>
      </c>
      <c r="I205" s="4" t="e">
        <f t="shared" si="44"/>
        <v>#VALUE!</v>
      </c>
      <c r="J205" s="11">
        <f t="shared" si="41"/>
        <v>0.1</v>
      </c>
      <c r="K205" s="4">
        <f t="shared" si="45"/>
        <v>615.76027000000011</v>
      </c>
      <c r="L205" s="11">
        <f t="shared" si="42"/>
        <v>0.60000000000000009</v>
      </c>
      <c r="M205" s="4">
        <f t="shared" si="46"/>
        <v>3694.5616200000009</v>
      </c>
      <c r="N205" s="11">
        <f t="shared" si="43"/>
        <v>1</v>
      </c>
      <c r="O205" s="4">
        <f t="shared" si="47"/>
        <v>6157.6027000000004</v>
      </c>
      <c r="P205" s="4">
        <f t="shared" si="48"/>
        <v>1231.5205400000002</v>
      </c>
      <c r="Q205" s="4">
        <f t="shared" si="49"/>
        <v>2463.0410800000004</v>
      </c>
      <c r="R205" s="4">
        <f t="shared" si="50"/>
        <v>3694.5616199999999</v>
      </c>
      <c r="S205" s="4">
        <f t="shared" si="51"/>
        <v>4926.0821600000008</v>
      </c>
    </row>
    <row r="206" spans="6:19">
      <c r="F206" s="25" t="s">
        <v>1</v>
      </c>
      <c r="H206" s="4" t="e">
        <f t="shared" si="40"/>
        <v>#N/A</v>
      </c>
      <c r="I206" s="4" t="e">
        <f t="shared" si="44"/>
        <v>#VALUE!</v>
      </c>
      <c r="J206" s="11">
        <f t="shared" si="41"/>
        <v>0.1</v>
      </c>
      <c r="K206" s="4">
        <f t="shared" si="45"/>
        <v>615.76027000000011</v>
      </c>
      <c r="L206" s="11">
        <f t="shared" si="42"/>
        <v>0.60000000000000009</v>
      </c>
      <c r="M206" s="4">
        <f t="shared" si="46"/>
        <v>3694.5616200000009</v>
      </c>
      <c r="N206" s="11">
        <f t="shared" si="43"/>
        <v>1</v>
      </c>
      <c r="O206" s="4">
        <f t="shared" si="47"/>
        <v>6157.6027000000004</v>
      </c>
      <c r="P206" s="4">
        <f t="shared" si="48"/>
        <v>1231.5205400000002</v>
      </c>
      <c r="Q206" s="4">
        <f t="shared" si="49"/>
        <v>2463.0410800000004</v>
      </c>
      <c r="R206" s="4">
        <f t="shared" si="50"/>
        <v>3694.5616199999999</v>
      </c>
      <c r="S206" s="4">
        <f t="shared" si="51"/>
        <v>4926.0821600000008</v>
      </c>
    </row>
    <row r="207" spans="6:19">
      <c r="F207" s="25" t="s">
        <v>1</v>
      </c>
      <c r="H207" s="4" t="e">
        <f t="shared" si="40"/>
        <v>#N/A</v>
      </c>
      <c r="I207" s="4" t="e">
        <f t="shared" si="44"/>
        <v>#VALUE!</v>
      </c>
      <c r="J207" s="11">
        <f t="shared" si="41"/>
        <v>0.1</v>
      </c>
      <c r="K207" s="4">
        <f t="shared" si="45"/>
        <v>615.76027000000011</v>
      </c>
      <c r="L207" s="11">
        <f t="shared" si="42"/>
        <v>0.60000000000000009</v>
      </c>
      <c r="M207" s="4">
        <f t="shared" si="46"/>
        <v>3694.5616200000009</v>
      </c>
      <c r="N207" s="11">
        <f t="shared" si="43"/>
        <v>1</v>
      </c>
      <c r="O207" s="4">
        <f t="shared" si="47"/>
        <v>6157.6027000000004</v>
      </c>
      <c r="P207" s="4">
        <f t="shared" si="48"/>
        <v>1231.5205400000002</v>
      </c>
      <c r="Q207" s="4">
        <f t="shared" si="49"/>
        <v>2463.0410800000004</v>
      </c>
      <c r="R207" s="4">
        <f t="shared" si="50"/>
        <v>3694.5616199999999</v>
      </c>
      <c r="S207" s="4">
        <f t="shared" si="51"/>
        <v>4926.0821600000008</v>
      </c>
    </row>
    <row r="208" spans="6:19">
      <c r="F208" s="25" t="s">
        <v>1</v>
      </c>
      <c r="H208" s="4" t="e">
        <f t="shared" si="40"/>
        <v>#N/A</v>
      </c>
      <c r="I208" s="4" t="e">
        <f t="shared" si="44"/>
        <v>#VALUE!</v>
      </c>
      <c r="J208" s="11">
        <f t="shared" si="41"/>
        <v>0.1</v>
      </c>
      <c r="K208" s="4">
        <f t="shared" si="45"/>
        <v>615.76027000000011</v>
      </c>
      <c r="L208" s="11">
        <f t="shared" si="42"/>
        <v>0.60000000000000009</v>
      </c>
      <c r="M208" s="4">
        <f t="shared" si="46"/>
        <v>3694.5616200000009</v>
      </c>
      <c r="N208" s="11">
        <f t="shared" si="43"/>
        <v>1</v>
      </c>
      <c r="O208" s="4">
        <f t="shared" si="47"/>
        <v>6157.6027000000004</v>
      </c>
      <c r="P208" s="4">
        <f t="shared" si="48"/>
        <v>1231.5205400000002</v>
      </c>
      <c r="Q208" s="4">
        <f t="shared" si="49"/>
        <v>2463.0410800000004</v>
      </c>
      <c r="R208" s="4">
        <f t="shared" si="50"/>
        <v>3694.5616199999999</v>
      </c>
      <c r="S208" s="4">
        <f t="shared" si="51"/>
        <v>4926.0821600000008</v>
      </c>
    </row>
    <row r="209" spans="6:19">
      <c r="F209" s="25" t="s">
        <v>1</v>
      </c>
      <c r="H209" s="4" t="e">
        <f t="shared" si="40"/>
        <v>#N/A</v>
      </c>
      <c r="I209" s="4" t="e">
        <f t="shared" si="44"/>
        <v>#VALUE!</v>
      </c>
      <c r="J209" s="11">
        <f t="shared" si="41"/>
        <v>0.1</v>
      </c>
      <c r="K209" s="4">
        <f t="shared" si="45"/>
        <v>615.76027000000011</v>
      </c>
      <c r="L209" s="11">
        <f t="shared" si="42"/>
        <v>0.60000000000000009</v>
      </c>
      <c r="M209" s="4">
        <f t="shared" si="46"/>
        <v>3694.5616200000009</v>
      </c>
      <c r="N209" s="11">
        <f t="shared" si="43"/>
        <v>1</v>
      </c>
      <c r="O209" s="4">
        <f t="shared" si="47"/>
        <v>6157.6027000000004</v>
      </c>
      <c r="P209" s="4">
        <f t="shared" si="48"/>
        <v>1231.5205400000002</v>
      </c>
      <c r="Q209" s="4">
        <f t="shared" si="49"/>
        <v>2463.0410800000004</v>
      </c>
      <c r="R209" s="4">
        <f t="shared" si="50"/>
        <v>3694.5616199999999</v>
      </c>
      <c r="S209" s="4">
        <f t="shared" si="51"/>
        <v>4926.0821600000008</v>
      </c>
    </row>
    <row r="210" spans="6:19">
      <c r="F210" s="25" t="s">
        <v>1</v>
      </c>
      <c r="H210" s="4" t="e">
        <f t="shared" si="40"/>
        <v>#N/A</v>
      </c>
      <c r="I210" s="4" t="e">
        <f t="shared" si="44"/>
        <v>#VALUE!</v>
      </c>
      <c r="J210" s="11">
        <f t="shared" si="41"/>
        <v>0.1</v>
      </c>
      <c r="K210" s="4">
        <f t="shared" si="45"/>
        <v>615.76027000000011</v>
      </c>
      <c r="L210" s="11">
        <f t="shared" si="42"/>
        <v>0.60000000000000009</v>
      </c>
      <c r="M210" s="4">
        <f t="shared" si="46"/>
        <v>3694.5616200000009</v>
      </c>
      <c r="N210" s="11">
        <f t="shared" si="43"/>
        <v>1</v>
      </c>
      <c r="O210" s="4">
        <f t="shared" si="47"/>
        <v>6157.6027000000004</v>
      </c>
      <c r="P210" s="4">
        <f t="shared" si="48"/>
        <v>1231.5205400000002</v>
      </c>
      <c r="Q210" s="4">
        <f t="shared" si="49"/>
        <v>2463.0410800000004</v>
      </c>
      <c r="R210" s="4">
        <f t="shared" si="50"/>
        <v>3694.5616199999999</v>
      </c>
      <c r="S210" s="4">
        <f t="shared" si="51"/>
        <v>4926.0821600000008</v>
      </c>
    </row>
    <row r="211" spans="6:19">
      <c r="F211" s="25" t="s">
        <v>1</v>
      </c>
      <c r="H211" s="4" t="e">
        <f t="shared" si="40"/>
        <v>#N/A</v>
      </c>
      <c r="I211" s="4" t="e">
        <f t="shared" si="44"/>
        <v>#VALUE!</v>
      </c>
      <c r="J211" s="11">
        <f t="shared" si="41"/>
        <v>0.1</v>
      </c>
      <c r="K211" s="4">
        <f t="shared" si="45"/>
        <v>615.76027000000011</v>
      </c>
      <c r="L211" s="11">
        <f t="shared" si="42"/>
        <v>0.60000000000000009</v>
      </c>
      <c r="M211" s="4">
        <f t="shared" si="46"/>
        <v>3694.5616200000009</v>
      </c>
      <c r="N211" s="11">
        <f t="shared" si="43"/>
        <v>1</v>
      </c>
      <c r="O211" s="4">
        <f t="shared" si="47"/>
        <v>6157.6027000000004</v>
      </c>
      <c r="P211" s="4">
        <f t="shared" si="48"/>
        <v>1231.5205400000002</v>
      </c>
      <c r="Q211" s="4">
        <f t="shared" si="49"/>
        <v>2463.0410800000004</v>
      </c>
      <c r="R211" s="4">
        <f t="shared" si="50"/>
        <v>3694.5616199999999</v>
      </c>
      <c r="S211" s="4">
        <f t="shared" si="51"/>
        <v>4926.0821600000008</v>
      </c>
    </row>
    <row r="212" spans="6:19">
      <c r="F212" s="25" t="s">
        <v>1</v>
      </c>
      <c r="H212" s="4" t="e">
        <f t="shared" si="40"/>
        <v>#N/A</v>
      </c>
      <c r="I212" s="4" t="e">
        <f t="shared" si="44"/>
        <v>#VALUE!</v>
      </c>
      <c r="J212" s="11">
        <f t="shared" si="41"/>
        <v>0.1</v>
      </c>
      <c r="K212" s="4">
        <f t="shared" si="45"/>
        <v>615.76027000000011</v>
      </c>
      <c r="L212" s="11">
        <f t="shared" si="42"/>
        <v>0.60000000000000009</v>
      </c>
      <c r="M212" s="4">
        <f t="shared" si="46"/>
        <v>3694.5616200000009</v>
      </c>
      <c r="N212" s="11">
        <f t="shared" si="43"/>
        <v>1</v>
      </c>
      <c r="O212" s="4">
        <f t="shared" si="47"/>
        <v>6157.6027000000004</v>
      </c>
      <c r="P212" s="4">
        <f t="shared" si="48"/>
        <v>1231.5205400000002</v>
      </c>
      <c r="Q212" s="4">
        <f t="shared" si="49"/>
        <v>2463.0410800000004</v>
      </c>
      <c r="R212" s="4">
        <f t="shared" si="50"/>
        <v>3694.5616199999999</v>
      </c>
      <c r="S212" s="4">
        <f t="shared" si="51"/>
        <v>4926.0821600000008</v>
      </c>
    </row>
    <row r="213" spans="6:19">
      <c r="F213" s="25" t="s">
        <v>1</v>
      </c>
      <c r="H213" s="4" t="e">
        <f t="shared" si="40"/>
        <v>#N/A</v>
      </c>
      <c r="I213" s="4" t="e">
        <f t="shared" si="44"/>
        <v>#VALUE!</v>
      </c>
      <c r="J213" s="11">
        <f t="shared" si="41"/>
        <v>0.1</v>
      </c>
      <c r="K213" s="4">
        <f t="shared" si="45"/>
        <v>615.76027000000011</v>
      </c>
      <c r="L213" s="11">
        <f t="shared" si="42"/>
        <v>0.60000000000000009</v>
      </c>
      <c r="M213" s="4">
        <f t="shared" si="46"/>
        <v>3694.5616200000009</v>
      </c>
      <c r="N213" s="11">
        <f t="shared" si="43"/>
        <v>1</v>
      </c>
      <c r="O213" s="4">
        <f t="shared" si="47"/>
        <v>6157.6027000000004</v>
      </c>
      <c r="P213" s="4">
        <f t="shared" si="48"/>
        <v>1231.5205400000002</v>
      </c>
      <c r="Q213" s="4">
        <f t="shared" si="49"/>
        <v>2463.0410800000004</v>
      </c>
      <c r="R213" s="4">
        <f t="shared" si="50"/>
        <v>3694.5616199999999</v>
      </c>
      <c r="S213" s="4">
        <f t="shared" si="51"/>
        <v>4926.0821600000008</v>
      </c>
    </row>
    <row r="214" spans="6:19">
      <c r="F214" s="25" t="s">
        <v>1</v>
      </c>
      <c r="H214" s="4" t="e">
        <f t="shared" si="40"/>
        <v>#N/A</v>
      </c>
      <c r="I214" s="4" t="e">
        <f t="shared" si="44"/>
        <v>#VALUE!</v>
      </c>
      <c r="J214" s="11">
        <f t="shared" si="41"/>
        <v>0.1</v>
      </c>
      <c r="K214" s="4">
        <f t="shared" si="45"/>
        <v>615.76027000000011</v>
      </c>
      <c r="L214" s="11">
        <f t="shared" si="42"/>
        <v>0.60000000000000009</v>
      </c>
      <c r="M214" s="4">
        <f t="shared" si="46"/>
        <v>3694.5616200000009</v>
      </c>
      <c r="N214" s="11">
        <f t="shared" si="43"/>
        <v>1</v>
      </c>
      <c r="O214" s="4">
        <f t="shared" si="47"/>
        <v>6157.6027000000004</v>
      </c>
      <c r="P214" s="4">
        <f t="shared" si="48"/>
        <v>1231.5205400000002</v>
      </c>
      <c r="Q214" s="4">
        <f t="shared" si="49"/>
        <v>2463.0410800000004</v>
      </c>
      <c r="R214" s="4">
        <f t="shared" si="50"/>
        <v>3694.5616199999999</v>
      </c>
      <c r="S214" s="4">
        <f t="shared" si="51"/>
        <v>4926.0821600000008</v>
      </c>
    </row>
    <row r="215" spans="6:19">
      <c r="F215" s="25" t="s">
        <v>1</v>
      </c>
      <c r="H215" s="4" t="e">
        <f t="shared" si="40"/>
        <v>#N/A</v>
      </c>
      <c r="I215" s="4" t="e">
        <f t="shared" si="44"/>
        <v>#VALUE!</v>
      </c>
      <c r="J215" s="11">
        <f t="shared" si="41"/>
        <v>0.1</v>
      </c>
      <c r="K215" s="4">
        <f t="shared" si="45"/>
        <v>615.76027000000011</v>
      </c>
      <c r="L215" s="11">
        <f t="shared" si="42"/>
        <v>0.60000000000000009</v>
      </c>
      <c r="M215" s="4">
        <f t="shared" si="46"/>
        <v>3694.5616200000009</v>
      </c>
      <c r="N215" s="11">
        <f t="shared" si="43"/>
        <v>1</v>
      </c>
      <c r="O215" s="4">
        <f t="shared" si="47"/>
        <v>6157.6027000000004</v>
      </c>
      <c r="P215" s="4">
        <f t="shared" si="48"/>
        <v>1231.5205400000002</v>
      </c>
      <c r="Q215" s="4">
        <f t="shared" si="49"/>
        <v>2463.0410800000004</v>
      </c>
      <c r="R215" s="4">
        <f t="shared" si="50"/>
        <v>3694.5616199999999</v>
      </c>
      <c r="S215" s="4">
        <f t="shared" si="51"/>
        <v>4926.0821600000008</v>
      </c>
    </row>
    <row r="216" spans="6:19">
      <c r="F216" s="25" t="s">
        <v>1</v>
      </c>
      <c r="H216" s="4" t="e">
        <f t="shared" si="40"/>
        <v>#N/A</v>
      </c>
      <c r="I216" s="4" t="e">
        <f t="shared" si="44"/>
        <v>#VALUE!</v>
      </c>
      <c r="J216" s="11">
        <f t="shared" si="41"/>
        <v>0.1</v>
      </c>
      <c r="K216" s="4">
        <f t="shared" si="45"/>
        <v>615.76027000000011</v>
      </c>
      <c r="L216" s="11">
        <f t="shared" si="42"/>
        <v>0.60000000000000009</v>
      </c>
      <c r="M216" s="4">
        <f t="shared" si="46"/>
        <v>3694.5616200000009</v>
      </c>
      <c r="N216" s="11">
        <f t="shared" si="43"/>
        <v>1</v>
      </c>
      <c r="O216" s="4">
        <f t="shared" si="47"/>
        <v>6157.6027000000004</v>
      </c>
      <c r="P216" s="4">
        <f t="shared" si="48"/>
        <v>1231.5205400000002</v>
      </c>
      <c r="Q216" s="4">
        <f t="shared" si="49"/>
        <v>2463.0410800000004</v>
      </c>
      <c r="R216" s="4">
        <f t="shared" si="50"/>
        <v>3694.5616199999999</v>
      </c>
      <c r="S216" s="4">
        <f t="shared" si="51"/>
        <v>4926.0821600000008</v>
      </c>
    </row>
    <row r="217" spans="6:19">
      <c r="F217" s="25" t="s">
        <v>1</v>
      </c>
      <c r="H217" s="4" t="e">
        <f t="shared" si="40"/>
        <v>#N/A</v>
      </c>
      <c r="I217" s="4" t="e">
        <f t="shared" si="44"/>
        <v>#VALUE!</v>
      </c>
      <c r="J217" s="11">
        <f t="shared" si="41"/>
        <v>0.1</v>
      </c>
      <c r="K217" s="4">
        <f t="shared" si="45"/>
        <v>615.76027000000011</v>
      </c>
      <c r="L217" s="11">
        <f t="shared" si="42"/>
        <v>0.60000000000000009</v>
      </c>
      <c r="M217" s="4">
        <f t="shared" si="46"/>
        <v>3694.5616200000009</v>
      </c>
      <c r="N217" s="11">
        <f t="shared" si="43"/>
        <v>1</v>
      </c>
      <c r="O217" s="4">
        <f t="shared" si="47"/>
        <v>6157.6027000000004</v>
      </c>
      <c r="P217" s="4">
        <f t="shared" si="48"/>
        <v>1231.5205400000002</v>
      </c>
      <c r="Q217" s="4">
        <f t="shared" si="49"/>
        <v>2463.0410800000004</v>
      </c>
      <c r="R217" s="4">
        <f t="shared" si="50"/>
        <v>3694.5616199999999</v>
      </c>
      <c r="S217" s="4">
        <f t="shared" si="51"/>
        <v>4926.0821600000008</v>
      </c>
    </row>
    <row r="218" spans="6:19">
      <c r="F218" s="25" t="s">
        <v>1</v>
      </c>
      <c r="H218" s="4" t="e">
        <f t="shared" si="40"/>
        <v>#N/A</v>
      </c>
      <c r="I218" s="4" t="e">
        <f t="shared" si="44"/>
        <v>#VALUE!</v>
      </c>
      <c r="J218" s="11">
        <f t="shared" si="41"/>
        <v>0.1</v>
      </c>
      <c r="K218" s="4">
        <f t="shared" si="45"/>
        <v>615.76027000000011</v>
      </c>
      <c r="L218" s="11">
        <f t="shared" si="42"/>
        <v>0.60000000000000009</v>
      </c>
      <c r="M218" s="4">
        <f t="shared" si="46"/>
        <v>3694.5616200000009</v>
      </c>
      <c r="N218" s="11">
        <f t="shared" si="43"/>
        <v>1</v>
      </c>
      <c r="O218" s="4">
        <f t="shared" si="47"/>
        <v>6157.6027000000004</v>
      </c>
      <c r="P218" s="4">
        <f t="shared" si="48"/>
        <v>1231.5205400000002</v>
      </c>
      <c r="Q218" s="4">
        <f t="shared" si="49"/>
        <v>2463.0410800000004</v>
      </c>
      <c r="R218" s="4">
        <f t="shared" si="50"/>
        <v>3694.5616199999999</v>
      </c>
      <c r="S218" s="4">
        <f t="shared" si="51"/>
        <v>4926.0821600000008</v>
      </c>
    </row>
    <row r="219" spans="6:19">
      <c r="F219" s="25" t="s">
        <v>1</v>
      </c>
      <c r="H219" s="4" t="e">
        <f t="shared" si="40"/>
        <v>#N/A</v>
      </c>
      <c r="I219" s="4" t="e">
        <f t="shared" si="44"/>
        <v>#VALUE!</v>
      </c>
      <c r="J219" s="11">
        <f t="shared" si="41"/>
        <v>0.1</v>
      </c>
      <c r="K219" s="4">
        <f t="shared" si="45"/>
        <v>615.76027000000011</v>
      </c>
      <c r="L219" s="11">
        <f t="shared" si="42"/>
        <v>0.60000000000000009</v>
      </c>
      <c r="M219" s="4">
        <f t="shared" si="46"/>
        <v>3694.5616200000009</v>
      </c>
      <c r="N219" s="11">
        <f t="shared" si="43"/>
        <v>1</v>
      </c>
      <c r="O219" s="4">
        <f t="shared" si="47"/>
        <v>6157.6027000000004</v>
      </c>
      <c r="P219" s="4">
        <f t="shared" si="48"/>
        <v>1231.5205400000002</v>
      </c>
      <c r="Q219" s="4">
        <f t="shared" si="49"/>
        <v>2463.0410800000004</v>
      </c>
      <c r="R219" s="4">
        <f t="shared" si="50"/>
        <v>3694.5616199999999</v>
      </c>
      <c r="S219" s="4">
        <f t="shared" si="51"/>
        <v>4926.0821600000008</v>
      </c>
    </row>
    <row r="220" spans="6:19">
      <c r="F220" s="25" t="s">
        <v>1</v>
      </c>
      <c r="H220" s="4" t="e">
        <f t="shared" si="40"/>
        <v>#N/A</v>
      </c>
      <c r="I220" s="4" t="e">
        <f t="shared" si="44"/>
        <v>#VALUE!</v>
      </c>
      <c r="J220" s="11">
        <f t="shared" si="41"/>
        <v>0.1</v>
      </c>
      <c r="K220" s="4">
        <f t="shared" si="45"/>
        <v>615.76027000000011</v>
      </c>
      <c r="L220" s="11">
        <f t="shared" si="42"/>
        <v>0.60000000000000009</v>
      </c>
      <c r="M220" s="4">
        <f t="shared" si="46"/>
        <v>3694.5616200000009</v>
      </c>
      <c r="N220" s="11">
        <f t="shared" si="43"/>
        <v>1</v>
      </c>
      <c r="O220" s="4">
        <f t="shared" si="47"/>
        <v>6157.6027000000004</v>
      </c>
      <c r="P220" s="4">
        <f t="shared" si="48"/>
        <v>1231.5205400000002</v>
      </c>
      <c r="Q220" s="4">
        <f t="shared" si="49"/>
        <v>2463.0410800000004</v>
      </c>
      <c r="R220" s="4">
        <f t="shared" si="50"/>
        <v>3694.5616199999999</v>
      </c>
      <c r="S220" s="4">
        <f t="shared" si="51"/>
        <v>4926.0821600000008</v>
      </c>
    </row>
    <row r="221" spans="6:19">
      <c r="F221" s="25" t="s">
        <v>1</v>
      </c>
      <c r="H221" s="4" t="e">
        <f t="shared" si="40"/>
        <v>#N/A</v>
      </c>
      <c r="I221" s="4" t="e">
        <f t="shared" si="44"/>
        <v>#VALUE!</v>
      </c>
      <c r="J221" s="11">
        <f t="shared" si="41"/>
        <v>0.1</v>
      </c>
      <c r="K221" s="4">
        <f t="shared" si="45"/>
        <v>615.76027000000011</v>
      </c>
      <c r="L221" s="11">
        <f t="shared" si="42"/>
        <v>0.60000000000000009</v>
      </c>
      <c r="M221" s="4">
        <f t="shared" si="46"/>
        <v>3694.5616200000009</v>
      </c>
      <c r="N221" s="11">
        <f t="shared" si="43"/>
        <v>1</v>
      </c>
      <c r="O221" s="4">
        <f t="shared" si="47"/>
        <v>6157.6027000000004</v>
      </c>
      <c r="P221" s="4">
        <f t="shared" si="48"/>
        <v>1231.5205400000002</v>
      </c>
      <c r="Q221" s="4">
        <f t="shared" si="49"/>
        <v>2463.0410800000004</v>
      </c>
      <c r="R221" s="4">
        <f t="shared" si="50"/>
        <v>3694.5616199999999</v>
      </c>
      <c r="S221" s="4">
        <f t="shared" si="51"/>
        <v>4926.0821600000008</v>
      </c>
    </row>
    <row r="222" spans="6:19">
      <c r="F222" s="25" t="s">
        <v>1</v>
      </c>
      <c r="H222" s="4" t="e">
        <f t="shared" si="40"/>
        <v>#N/A</v>
      </c>
      <c r="I222" s="4" t="e">
        <f t="shared" si="44"/>
        <v>#VALUE!</v>
      </c>
      <c r="J222" s="11">
        <f t="shared" si="41"/>
        <v>0.1</v>
      </c>
      <c r="K222" s="4">
        <f t="shared" si="45"/>
        <v>615.76027000000011</v>
      </c>
      <c r="L222" s="11">
        <f t="shared" si="42"/>
        <v>0.60000000000000009</v>
      </c>
      <c r="M222" s="4">
        <f t="shared" si="46"/>
        <v>3694.5616200000009</v>
      </c>
      <c r="N222" s="11">
        <f t="shared" si="43"/>
        <v>1</v>
      </c>
      <c r="O222" s="4">
        <f t="shared" si="47"/>
        <v>6157.6027000000004</v>
      </c>
      <c r="P222" s="4">
        <f t="shared" si="48"/>
        <v>1231.5205400000002</v>
      </c>
      <c r="Q222" s="4">
        <f t="shared" si="49"/>
        <v>2463.0410800000004</v>
      </c>
      <c r="R222" s="4">
        <f t="shared" si="50"/>
        <v>3694.5616199999999</v>
      </c>
      <c r="S222" s="4">
        <f t="shared" si="51"/>
        <v>4926.0821600000008</v>
      </c>
    </row>
    <row r="223" spans="6:19">
      <c r="F223" s="25" t="s">
        <v>1</v>
      </c>
      <c r="H223" s="4" t="e">
        <f t="shared" si="40"/>
        <v>#N/A</v>
      </c>
      <c r="I223" s="4" t="e">
        <f t="shared" si="44"/>
        <v>#VALUE!</v>
      </c>
      <c r="J223" s="11">
        <f t="shared" si="41"/>
        <v>0.1</v>
      </c>
      <c r="K223" s="4">
        <f t="shared" si="45"/>
        <v>615.76027000000011</v>
      </c>
      <c r="L223" s="11">
        <f t="shared" si="42"/>
        <v>0.60000000000000009</v>
      </c>
      <c r="M223" s="4">
        <f t="shared" si="46"/>
        <v>3694.5616200000009</v>
      </c>
      <c r="N223" s="11">
        <f t="shared" si="43"/>
        <v>1</v>
      </c>
      <c r="O223" s="4">
        <f t="shared" si="47"/>
        <v>6157.6027000000004</v>
      </c>
      <c r="P223" s="4">
        <f t="shared" si="48"/>
        <v>1231.5205400000002</v>
      </c>
      <c r="Q223" s="4">
        <f t="shared" si="49"/>
        <v>2463.0410800000004</v>
      </c>
      <c r="R223" s="4">
        <f t="shared" si="50"/>
        <v>3694.5616199999999</v>
      </c>
      <c r="S223" s="4">
        <f t="shared" si="51"/>
        <v>4926.0821600000008</v>
      </c>
    </row>
    <row r="224" spans="6:19">
      <c r="F224" s="25" t="s">
        <v>1</v>
      </c>
      <c r="H224" s="4" t="e">
        <f t="shared" si="40"/>
        <v>#N/A</v>
      </c>
      <c r="I224" s="4" t="e">
        <f t="shared" si="44"/>
        <v>#VALUE!</v>
      </c>
      <c r="J224" s="11">
        <f t="shared" si="41"/>
        <v>0.1</v>
      </c>
      <c r="K224" s="4">
        <f t="shared" si="45"/>
        <v>615.76027000000011</v>
      </c>
      <c r="L224" s="11">
        <f t="shared" si="42"/>
        <v>0.60000000000000009</v>
      </c>
      <c r="M224" s="4">
        <f t="shared" si="46"/>
        <v>3694.5616200000009</v>
      </c>
      <c r="N224" s="11">
        <f t="shared" si="43"/>
        <v>1</v>
      </c>
      <c r="O224" s="4">
        <f t="shared" si="47"/>
        <v>6157.6027000000004</v>
      </c>
      <c r="P224" s="4">
        <f t="shared" si="48"/>
        <v>1231.5205400000002</v>
      </c>
      <c r="Q224" s="4">
        <f t="shared" si="49"/>
        <v>2463.0410800000004</v>
      </c>
      <c r="R224" s="4">
        <f t="shared" si="50"/>
        <v>3694.5616199999999</v>
      </c>
      <c r="S224" s="4">
        <f t="shared" si="51"/>
        <v>4926.0821600000008</v>
      </c>
    </row>
    <row r="225" spans="6:19">
      <c r="F225" s="25" t="s">
        <v>1</v>
      </c>
      <c r="H225" s="4" t="e">
        <f t="shared" si="40"/>
        <v>#N/A</v>
      </c>
      <c r="I225" s="4" t="e">
        <f t="shared" si="44"/>
        <v>#VALUE!</v>
      </c>
      <c r="J225" s="11">
        <f t="shared" si="41"/>
        <v>0.1</v>
      </c>
      <c r="K225" s="4">
        <f t="shared" si="45"/>
        <v>615.76027000000011</v>
      </c>
      <c r="L225" s="11">
        <f t="shared" si="42"/>
        <v>0.60000000000000009</v>
      </c>
      <c r="M225" s="4">
        <f t="shared" si="46"/>
        <v>3694.5616200000009</v>
      </c>
      <c r="N225" s="11">
        <f t="shared" si="43"/>
        <v>1</v>
      </c>
      <c r="O225" s="4">
        <f t="shared" si="47"/>
        <v>6157.6027000000004</v>
      </c>
      <c r="P225" s="4">
        <f t="shared" si="48"/>
        <v>1231.5205400000002</v>
      </c>
      <c r="Q225" s="4">
        <f t="shared" si="49"/>
        <v>2463.0410800000004</v>
      </c>
      <c r="R225" s="4">
        <f t="shared" si="50"/>
        <v>3694.5616199999999</v>
      </c>
      <c r="S225" s="4">
        <f t="shared" si="51"/>
        <v>4926.0821600000008</v>
      </c>
    </row>
    <row r="226" spans="6:19">
      <c r="F226" s="25" t="s">
        <v>1</v>
      </c>
      <c r="H226" s="4" t="e">
        <f t="shared" si="40"/>
        <v>#N/A</v>
      </c>
      <c r="I226" s="4" t="e">
        <f t="shared" si="44"/>
        <v>#VALUE!</v>
      </c>
      <c r="J226" s="11">
        <f t="shared" si="41"/>
        <v>0.1</v>
      </c>
      <c r="K226" s="4">
        <f t="shared" si="45"/>
        <v>615.76027000000011</v>
      </c>
      <c r="L226" s="11">
        <f t="shared" si="42"/>
        <v>0.60000000000000009</v>
      </c>
      <c r="M226" s="4">
        <f t="shared" si="46"/>
        <v>3694.5616200000009</v>
      </c>
      <c r="N226" s="11">
        <f t="shared" si="43"/>
        <v>1</v>
      </c>
      <c r="O226" s="4">
        <f t="shared" si="47"/>
        <v>6157.6027000000004</v>
      </c>
      <c r="P226" s="4">
        <f t="shared" si="48"/>
        <v>1231.5205400000002</v>
      </c>
      <c r="Q226" s="4">
        <f t="shared" si="49"/>
        <v>2463.0410800000004</v>
      </c>
      <c r="R226" s="4">
        <f t="shared" si="50"/>
        <v>3694.5616199999999</v>
      </c>
      <c r="S226" s="4">
        <f t="shared" si="51"/>
        <v>4926.0821600000008</v>
      </c>
    </row>
    <row r="227" spans="6:19">
      <c r="F227" s="25" t="s">
        <v>1</v>
      </c>
      <c r="H227" s="4" t="e">
        <f t="shared" si="40"/>
        <v>#N/A</v>
      </c>
      <c r="I227" s="4" t="e">
        <f t="shared" si="44"/>
        <v>#VALUE!</v>
      </c>
      <c r="J227" s="11">
        <f t="shared" si="41"/>
        <v>0.1</v>
      </c>
      <c r="K227" s="4">
        <f t="shared" si="45"/>
        <v>615.76027000000011</v>
      </c>
      <c r="L227" s="11">
        <f t="shared" si="42"/>
        <v>0.60000000000000009</v>
      </c>
      <c r="M227" s="4">
        <f t="shared" si="46"/>
        <v>3694.5616200000009</v>
      </c>
      <c r="N227" s="11">
        <f t="shared" si="43"/>
        <v>1</v>
      </c>
      <c r="O227" s="4">
        <f t="shared" si="47"/>
        <v>6157.6027000000004</v>
      </c>
      <c r="P227" s="4">
        <f t="shared" si="48"/>
        <v>1231.5205400000002</v>
      </c>
      <c r="Q227" s="4">
        <f t="shared" si="49"/>
        <v>2463.0410800000004</v>
      </c>
      <c r="R227" s="4">
        <f t="shared" si="50"/>
        <v>3694.5616199999999</v>
      </c>
      <c r="S227" s="4">
        <f t="shared" si="51"/>
        <v>4926.0821600000008</v>
      </c>
    </row>
    <row r="228" spans="6:19">
      <c r="F228" s="25" t="s">
        <v>1</v>
      </c>
      <c r="H228" s="4" t="e">
        <f t="shared" si="40"/>
        <v>#N/A</v>
      </c>
      <c r="I228" s="4" t="e">
        <f t="shared" si="44"/>
        <v>#VALUE!</v>
      </c>
      <c r="J228" s="11">
        <f t="shared" si="41"/>
        <v>0.1</v>
      </c>
      <c r="K228" s="4">
        <f t="shared" si="45"/>
        <v>615.76027000000011</v>
      </c>
      <c r="L228" s="11">
        <f t="shared" si="42"/>
        <v>0.60000000000000009</v>
      </c>
      <c r="M228" s="4">
        <f t="shared" si="46"/>
        <v>3694.5616200000009</v>
      </c>
      <c r="N228" s="11">
        <f t="shared" si="43"/>
        <v>1</v>
      </c>
      <c r="O228" s="4">
        <f t="shared" si="47"/>
        <v>6157.6027000000004</v>
      </c>
      <c r="P228" s="4">
        <f t="shared" si="48"/>
        <v>1231.5205400000002</v>
      </c>
      <c r="Q228" s="4">
        <f t="shared" si="49"/>
        <v>2463.0410800000004</v>
      </c>
      <c r="R228" s="4">
        <f t="shared" si="50"/>
        <v>3694.5616199999999</v>
      </c>
      <c r="S228" s="4">
        <f t="shared" si="51"/>
        <v>4926.0821600000008</v>
      </c>
    </row>
    <row r="229" spans="6:19">
      <c r="F229" s="25" t="s">
        <v>1</v>
      </c>
      <c r="H229" s="4" t="e">
        <f t="shared" si="40"/>
        <v>#N/A</v>
      </c>
      <c r="I229" s="4" t="e">
        <f t="shared" si="44"/>
        <v>#VALUE!</v>
      </c>
      <c r="J229" s="11">
        <f t="shared" si="41"/>
        <v>0.1</v>
      </c>
      <c r="K229" s="4">
        <f t="shared" si="45"/>
        <v>615.76027000000011</v>
      </c>
      <c r="L229" s="11">
        <f t="shared" si="42"/>
        <v>0.60000000000000009</v>
      </c>
      <c r="M229" s="4">
        <f t="shared" si="46"/>
        <v>3694.5616200000009</v>
      </c>
      <c r="N229" s="11">
        <f t="shared" si="43"/>
        <v>1</v>
      </c>
      <c r="O229" s="4">
        <f t="shared" si="47"/>
        <v>6157.6027000000004</v>
      </c>
      <c r="P229" s="4">
        <f t="shared" si="48"/>
        <v>1231.5205400000002</v>
      </c>
      <c r="Q229" s="4">
        <f t="shared" si="49"/>
        <v>2463.0410800000004</v>
      </c>
      <c r="R229" s="4">
        <f t="shared" si="50"/>
        <v>3694.5616199999999</v>
      </c>
      <c r="S229" s="4">
        <f t="shared" si="51"/>
        <v>4926.0821600000008</v>
      </c>
    </row>
    <row r="230" spans="6:19">
      <c r="F230" s="25" t="s">
        <v>1</v>
      </c>
      <c r="H230" s="4" t="e">
        <f t="shared" si="40"/>
        <v>#N/A</v>
      </c>
      <c r="I230" s="4" t="e">
        <f t="shared" si="44"/>
        <v>#VALUE!</v>
      </c>
      <c r="J230" s="11">
        <f t="shared" si="41"/>
        <v>0.1</v>
      </c>
      <c r="K230" s="4">
        <f t="shared" si="45"/>
        <v>615.76027000000011</v>
      </c>
      <c r="L230" s="11">
        <f t="shared" si="42"/>
        <v>0.60000000000000009</v>
      </c>
      <c r="M230" s="4">
        <f t="shared" si="46"/>
        <v>3694.5616200000009</v>
      </c>
      <c r="N230" s="11">
        <f t="shared" si="43"/>
        <v>1</v>
      </c>
      <c r="O230" s="4">
        <f t="shared" si="47"/>
        <v>6157.6027000000004</v>
      </c>
      <c r="P230" s="4">
        <f t="shared" si="48"/>
        <v>1231.5205400000002</v>
      </c>
      <c r="Q230" s="4">
        <f t="shared" si="49"/>
        <v>2463.0410800000004</v>
      </c>
      <c r="R230" s="4">
        <f t="shared" si="50"/>
        <v>3694.5616199999999</v>
      </c>
      <c r="S230" s="4">
        <f t="shared" si="51"/>
        <v>4926.0821600000008</v>
      </c>
    </row>
    <row r="231" spans="6:19">
      <c r="F231" s="25" t="s">
        <v>1</v>
      </c>
      <c r="H231" s="4" t="e">
        <f t="shared" si="40"/>
        <v>#N/A</v>
      </c>
      <c r="I231" s="4" t="e">
        <f t="shared" si="44"/>
        <v>#VALUE!</v>
      </c>
      <c r="J231" s="11">
        <f t="shared" si="41"/>
        <v>0.1</v>
      </c>
      <c r="K231" s="4">
        <f t="shared" si="45"/>
        <v>615.76027000000011</v>
      </c>
      <c r="L231" s="11">
        <f t="shared" si="42"/>
        <v>0.60000000000000009</v>
      </c>
      <c r="M231" s="4">
        <f t="shared" si="46"/>
        <v>3694.5616200000009</v>
      </c>
      <c r="N231" s="11">
        <f t="shared" si="43"/>
        <v>1</v>
      </c>
      <c r="O231" s="4">
        <f t="shared" si="47"/>
        <v>6157.6027000000004</v>
      </c>
      <c r="P231" s="4">
        <f t="shared" si="48"/>
        <v>1231.5205400000002</v>
      </c>
      <c r="Q231" s="4">
        <f t="shared" si="49"/>
        <v>2463.0410800000004</v>
      </c>
      <c r="R231" s="4">
        <f t="shared" si="50"/>
        <v>3694.5616199999999</v>
      </c>
      <c r="S231" s="4">
        <f t="shared" si="51"/>
        <v>4926.0821600000008</v>
      </c>
    </row>
    <row r="232" spans="6:19">
      <c r="F232" s="25" t="s">
        <v>1</v>
      </c>
      <c r="H232" s="4" t="e">
        <f t="shared" si="40"/>
        <v>#N/A</v>
      </c>
      <c r="I232" s="4" t="e">
        <f t="shared" si="44"/>
        <v>#VALUE!</v>
      </c>
      <c r="J232" s="11">
        <f t="shared" si="41"/>
        <v>0.1</v>
      </c>
      <c r="K232" s="4">
        <f t="shared" si="45"/>
        <v>615.76027000000011</v>
      </c>
      <c r="L232" s="11">
        <f t="shared" si="42"/>
        <v>0.60000000000000009</v>
      </c>
      <c r="M232" s="4">
        <f t="shared" si="46"/>
        <v>3694.5616200000009</v>
      </c>
      <c r="N232" s="11">
        <f t="shared" si="43"/>
        <v>1</v>
      </c>
      <c r="O232" s="4">
        <f t="shared" si="47"/>
        <v>6157.6027000000004</v>
      </c>
      <c r="P232" s="4">
        <f t="shared" si="48"/>
        <v>1231.5205400000002</v>
      </c>
      <c r="Q232" s="4">
        <f t="shared" si="49"/>
        <v>2463.0410800000004</v>
      </c>
      <c r="R232" s="4">
        <f t="shared" si="50"/>
        <v>3694.5616199999999</v>
      </c>
      <c r="S232" s="4">
        <f t="shared" si="51"/>
        <v>4926.0821600000008</v>
      </c>
    </row>
    <row r="233" spans="6:19">
      <c r="F233" s="25" t="s">
        <v>1</v>
      </c>
      <c r="H233" s="4" t="e">
        <f t="shared" si="40"/>
        <v>#N/A</v>
      </c>
      <c r="I233" s="4" t="e">
        <f t="shared" si="44"/>
        <v>#VALUE!</v>
      </c>
      <c r="J233" s="11">
        <f t="shared" si="41"/>
        <v>0.1</v>
      </c>
      <c r="K233" s="4">
        <f t="shared" si="45"/>
        <v>615.76027000000011</v>
      </c>
      <c r="L233" s="11">
        <f t="shared" si="42"/>
        <v>0.60000000000000009</v>
      </c>
      <c r="M233" s="4">
        <f t="shared" si="46"/>
        <v>3694.5616200000009</v>
      </c>
      <c r="N233" s="11">
        <f t="shared" si="43"/>
        <v>1</v>
      </c>
      <c r="O233" s="4">
        <f t="shared" si="47"/>
        <v>6157.6027000000004</v>
      </c>
      <c r="P233" s="4">
        <f t="shared" si="48"/>
        <v>1231.5205400000002</v>
      </c>
      <c r="Q233" s="4">
        <f t="shared" si="49"/>
        <v>2463.0410800000004</v>
      </c>
      <c r="R233" s="4">
        <f t="shared" si="50"/>
        <v>3694.5616199999999</v>
      </c>
      <c r="S233" s="4">
        <f t="shared" si="51"/>
        <v>4926.0821600000008</v>
      </c>
    </row>
    <row r="234" spans="6:19">
      <c r="F234" s="25" t="s">
        <v>1</v>
      </c>
      <c r="H234" s="4" t="e">
        <f t="shared" si="40"/>
        <v>#N/A</v>
      </c>
      <c r="I234" s="4" t="e">
        <f t="shared" si="44"/>
        <v>#VALUE!</v>
      </c>
      <c r="J234" s="11">
        <f t="shared" si="41"/>
        <v>0.1</v>
      </c>
      <c r="K234" s="4">
        <f t="shared" si="45"/>
        <v>615.76027000000011</v>
      </c>
      <c r="L234" s="11">
        <f t="shared" si="42"/>
        <v>0.60000000000000009</v>
      </c>
      <c r="M234" s="4">
        <f t="shared" si="46"/>
        <v>3694.5616200000009</v>
      </c>
      <c r="N234" s="11">
        <f t="shared" si="43"/>
        <v>1</v>
      </c>
      <c r="O234" s="4">
        <f t="shared" si="47"/>
        <v>6157.6027000000004</v>
      </c>
      <c r="P234" s="4">
        <f t="shared" si="48"/>
        <v>1231.5205400000002</v>
      </c>
      <c r="Q234" s="4">
        <f t="shared" si="49"/>
        <v>2463.0410800000004</v>
      </c>
      <c r="R234" s="4">
        <f t="shared" si="50"/>
        <v>3694.5616199999999</v>
      </c>
      <c r="S234" s="4">
        <f t="shared" si="51"/>
        <v>4926.0821600000008</v>
      </c>
    </row>
    <row r="235" spans="6:19">
      <c r="F235" s="25" t="s">
        <v>1</v>
      </c>
      <c r="H235" s="4" t="e">
        <f t="shared" si="40"/>
        <v>#N/A</v>
      </c>
      <c r="I235" s="4" t="e">
        <f t="shared" si="44"/>
        <v>#VALUE!</v>
      </c>
      <c r="J235" s="11">
        <f t="shared" si="41"/>
        <v>0.1</v>
      </c>
      <c r="K235" s="4">
        <f t="shared" si="45"/>
        <v>615.76027000000011</v>
      </c>
      <c r="L235" s="11">
        <f t="shared" si="42"/>
        <v>0.60000000000000009</v>
      </c>
      <c r="M235" s="4">
        <f t="shared" si="46"/>
        <v>3694.5616200000009</v>
      </c>
      <c r="N235" s="11">
        <f t="shared" si="43"/>
        <v>1</v>
      </c>
      <c r="O235" s="4">
        <f t="shared" si="47"/>
        <v>6157.6027000000004</v>
      </c>
      <c r="P235" s="4">
        <f t="shared" si="48"/>
        <v>1231.5205400000002</v>
      </c>
      <c r="Q235" s="4">
        <f t="shared" si="49"/>
        <v>2463.0410800000004</v>
      </c>
      <c r="R235" s="4">
        <f t="shared" si="50"/>
        <v>3694.5616199999999</v>
      </c>
      <c r="S235" s="4">
        <f t="shared" si="51"/>
        <v>4926.0821600000008</v>
      </c>
    </row>
    <row r="236" spans="6:19">
      <c r="F236" s="25" t="s">
        <v>1</v>
      </c>
      <c r="H236" s="4" t="e">
        <f t="shared" si="40"/>
        <v>#N/A</v>
      </c>
      <c r="I236" s="4" t="e">
        <f t="shared" si="44"/>
        <v>#VALUE!</v>
      </c>
      <c r="J236" s="11">
        <f t="shared" si="41"/>
        <v>0.1</v>
      </c>
      <c r="K236" s="4">
        <f t="shared" si="45"/>
        <v>615.76027000000011</v>
      </c>
      <c r="L236" s="11">
        <f t="shared" si="42"/>
        <v>0.60000000000000009</v>
      </c>
      <c r="M236" s="4">
        <f t="shared" si="46"/>
        <v>3694.5616200000009</v>
      </c>
      <c r="N236" s="11">
        <f t="shared" si="43"/>
        <v>1</v>
      </c>
      <c r="O236" s="4">
        <f t="shared" si="47"/>
        <v>6157.6027000000004</v>
      </c>
      <c r="P236" s="4">
        <f t="shared" si="48"/>
        <v>1231.5205400000002</v>
      </c>
      <c r="Q236" s="4">
        <f t="shared" si="49"/>
        <v>2463.0410800000004</v>
      </c>
      <c r="R236" s="4">
        <f t="shared" si="50"/>
        <v>3694.5616199999999</v>
      </c>
      <c r="S236" s="4">
        <f t="shared" si="51"/>
        <v>4926.0821600000008</v>
      </c>
    </row>
    <row r="237" spans="6:19">
      <c r="F237" s="25" t="s">
        <v>1</v>
      </c>
      <c r="H237" s="4" t="e">
        <f t="shared" si="40"/>
        <v>#N/A</v>
      </c>
      <c r="I237" s="4" t="e">
        <f t="shared" si="44"/>
        <v>#VALUE!</v>
      </c>
      <c r="J237" s="11">
        <f t="shared" si="41"/>
        <v>0.1</v>
      </c>
      <c r="K237" s="4">
        <f t="shared" si="45"/>
        <v>615.76027000000011</v>
      </c>
      <c r="L237" s="11">
        <f t="shared" si="42"/>
        <v>0.60000000000000009</v>
      </c>
      <c r="M237" s="4">
        <f t="shared" si="46"/>
        <v>3694.5616200000009</v>
      </c>
      <c r="N237" s="11">
        <f t="shared" si="43"/>
        <v>1</v>
      </c>
      <c r="O237" s="4">
        <f t="shared" si="47"/>
        <v>6157.6027000000004</v>
      </c>
      <c r="P237" s="4">
        <f t="shared" si="48"/>
        <v>1231.5205400000002</v>
      </c>
      <c r="Q237" s="4">
        <f t="shared" si="49"/>
        <v>2463.0410800000004</v>
      </c>
      <c r="R237" s="4">
        <f t="shared" si="50"/>
        <v>3694.5616199999999</v>
      </c>
      <c r="S237" s="4">
        <f t="shared" si="51"/>
        <v>4926.0821600000008</v>
      </c>
    </row>
    <row r="238" spans="6:19">
      <c r="F238" s="25" t="s">
        <v>1</v>
      </c>
      <c r="H238" s="4" t="e">
        <f t="shared" si="40"/>
        <v>#N/A</v>
      </c>
      <c r="I238" s="4" t="e">
        <f t="shared" si="44"/>
        <v>#VALUE!</v>
      </c>
      <c r="J238" s="11">
        <f t="shared" si="41"/>
        <v>0.1</v>
      </c>
      <c r="K238" s="4">
        <f t="shared" si="45"/>
        <v>615.76027000000011</v>
      </c>
      <c r="L238" s="11">
        <f t="shared" si="42"/>
        <v>0.60000000000000009</v>
      </c>
      <c r="M238" s="4">
        <f t="shared" si="46"/>
        <v>3694.5616200000009</v>
      </c>
      <c r="N238" s="11">
        <f t="shared" si="43"/>
        <v>1</v>
      </c>
      <c r="O238" s="4">
        <f t="shared" si="47"/>
        <v>6157.6027000000004</v>
      </c>
      <c r="P238" s="4">
        <f t="shared" si="48"/>
        <v>1231.5205400000002</v>
      </c>
      <c r="Q238" s="4">
        <f t="shared" si="49"/>
        <v>2463.0410800000004</v>
      </c>
      <c r="R238" s="4">
        <f t="shared" si="50"/>
        <v>3694.5616199999999</v>
      </c>
      <c r="S238" s="4">
        <f t="shared" si="51"/>
        <v>4926.0821600000008</v>
      </c>
    </row>
    <row r="239" spans="6:19">
      <c r="F239" s="25" t="s">
        <v>1</v>
      </c>
      <c r="H239" s="4" t="e">
        <f t="shared" si="40"/>
        <v>#N/A</v>
      </c>
      <c r="I239" s="4" t="e">
        <f t="shared" si="44"/>
        <v>#VALUE!</v>
      </c>
      <c r="J239" s="11">
        <f t="shared" si="41"/>
        <v>0.1</v>
      </c>
      <c r="K239" s="4">
        <f t="shared" si="45"/>
        <v>615.76027000000011</v>
      </c>
      <c r="L239" s="11">
        <f t="shared" si="42"/>
        <v>0.60000000000000009</v>
      </c>
      <c r="M239" s="4">
        <f t="shared" si="46"/>
        <v>3694.5616200000009</v>
      </c>
      <c r="N239" s="11">
        <f t="shared" si="43"/>
        <v>1</v>
      </c>
      <c r="O239" s="4">
        <f t="shared" si="47"/>
        <v>6157.6027000000004</v>
      </c>
      <c r="P239" s="4">
        <f t="shared" si="48"/>
        <v>1231.5205400000002</v>
      </c>
      <c r="Q239" s="4">
        <f t="shared" si="49"/>
        <v>2463.0410800000004</v>
      </c>
      <c r="R239" s="4">
        <f t="shared" si="50"/>
        <v>3694.5616199999999</v>
      </c>
      <c r="S239" s="4">
        <f t="shared" si="51"/>
        <v>4926.0821600000008</v>
      </c>
    </row>
    <row r="240" spans="6:19">
      <c r="F240" s="25" t="s">
        <v>1</v>
      </c>
      <c r="H240" s="4" t="e">
        <f t="shared" si="40"/>
        <v>#N/A</v>
      </c>
      <c r="I240" s="4" t="e">
        <f t="shared" si="44"/>
        <v>#VALUE!</v>
      </c>
      <c r="J240" s="11">
        <f t="shared" si="41"/>
        <v>0.1</v>
      </c>
      <c r="K240" s="4">
        <f t="shared" si="45"/>
        <v>615.76027000000011</v>
      </c>
      <c r="L240" s="11">
        <f t="shared" si="42"/>
        <v>0.60000000000000009</v>
      </c>
      <c r="M240" s="4">
        <f t="shared" si="46"/>
        <v>3694.5616200000009</v>
      </c>
      <c r="N240" s="11">
        <f t="shared" si="43"/>
        <v>1</v>
      </c>
      <c r="O240" s="4">
        <f t="shared" si="47"/>
        <v>6157.6027000000004</v>
      </c>
      <c r="P240" s="4">
        <f t="shared" si="48"/>
        <v>1231.5205400000002</v>
      </c>
      <c r="Q240" s="4">
        <f t="shared" si="49"/>
        <v>2463.0410800000004</v>
      </c>
      <c r="R240" s="4">
        <f t="shared" si="50"/>
        <v>3694.5616199999999</v>
      </c>
      <c r="S240" s="4">
        <f t="shared" si="51"/>
        <v>4926.0821600000008</v>
      </c>
    </row>
    <row r="241" spans="6:19">
      <c r="F241" s="25" t="s">
        <v>1</v>
      </c>
      <c r="H241" s="4" t="e">
        <f t="shared" si="40"/>
        <v>#N/A</v>
      </c>
      <c r="I241" s="4" t="e">
        <f t="shared" si="44"/>
        <v>#VALUE!</v>
      </c>
      <c r="J241" s="11">
        <f t="shared" si="41"/>
        <v>0.1</v>
      </c>
      <c r="K241" s="4">
        <f t="shared" si="45"/>
        <v>615.76027000000011</v>
      </c>
      <c r="L241" s="11">
        <f t="shared" si="42"/>
        <v>0.60000000000000009</v>
      </c>
      <c r="M241" s="4">
        <f t="shared" si="46"/>
        <v>3694.5616200000009</v>
      </c>
      <c r="N241" s="11">
        <f t="shared" si="43"/>
        <v>1</v>
      </c>
      <c r="O241" s="4">
        <f t="shared" si="47"/>
        <v>6157.6027000000004</v>
      </c>
      <c r="P241" s="4">
        <f t="shared" si="48"/>
        <v>1231.5205400000002</v>
      </c>
      <c r="Q241" s="4">
        <f t="shared" si="49"/>
        <v>2463.0410800000004</v>
      </c>
      <c r="R241" s="4">
        <f t="shared" si="50"/>
        <v>3694.5616199999999</v>
      </c>
      <c r="S241" s="4">
        <f t="shared" si="51"/>
        <v>4926.0821600000008</v>
      </c>
    </row>
    <row r="242" spans="6:19">
      <c r="F242" s="25" t="s">
        <v>1</v>
      </c>
      <c r="H242" s="4" t="e">
        <f t="shared" si="40"/>
        <v>#N/A</v>
      </c>
      <c r="I242" s="4" t="e">
        <f t="shared" si="44"/>
        <v>#VALUE!</v>
      </c>
      <c r="J242" s="11">
        <f t="shared" si="41"/>
        <v>0.1</v>
      </c>
      <c r="K242" s="4">
        <f t="shared" si="45"/>
        <v>615.76027000000011</v>
      </c>
      <c r="L242" s="11">
        <f t="shared" si="42"/>
        <v>0.60000000000000009</v>
      </c>
      <c r="M242" s="4">
        <f t="shared" si="46"/>
        <v>3694.5616200000009</v>
      </c>
      <c r="N242" s="11">
        <f t="shared" si="43"/>
        <v>1</v>
      </c>
      <c r="O242" s="4">
        <f t="shared" si="47"/>
        <v>6157.6027000000004</v>
      </c>
      <c r="P242" s="4">
        <f t="shared" si="48"/>
        <v>1231.5205400000002</v>
      </c>
      <c r="Q242" s="4">
        <f t="shared" si="49"/>
        <v>2463.0410800000004</v>
      </c>
      <c r="R242" s="4">
        <f t="shared" si="50"/>
        <v>3694.5616199999999</v>
      </c>
      <c r="S242" s="4">
        <f t="shared" si="51"/>
        <v>4926.0821600000008</v>
      </c>
    </row>
    <row r="243" spans="6:19">
      <c r="F243" s="25" t="s">
        <v>1</v>
      </c>
      <c r="H243" s="4" t="e">
        <f t="shared" si="40"/>
        <v>#N/A</v>
      </c>
      <c r="I243" s="4" t="e">
        <f t="shared" si="44"/>
        <v>#VALUE!</v>
      </c>
      <c r="J243" s="11">
        <f t="shared" si="41"/>
        <v>0.1</v>
      </c>
      <c r="K243" s="4">
        <f t="shared" si="45"/>
        <v>615.76027000000011</v>
      </c>
      <c r="L243" s="11">
        <f t="shared" si="42"/>
        <v>0.60000000000000009</v>
      </c>
      <c r="M243" s="4">
        <f t="shared" si="46"/>
        <v>3694.5616200000009</v>
      </c>
      <c r="N243" s="11">
        <f t="shared" si="43"/>
        <v>1</v>
      </c>
      <c r="O243" s="4">
        <f t="shared" si="47"/>
        <v>6157.6027000000004</v>
      </c>
      <c r="P243" s="4">
        <f t="shared" si="48"/>
        <v>1231.5205400000002</v>
      </c>
      <c r="Q243" s="4">
        <f t="shared" si="49"/>
        <v>2463.0410800000004</v>
      </c>
      <c r="R243" s="4">
        <f t="shared" si="50"/>
        <v>3694.5616199999999</v>
      </c>
      <c r="S243" s="4">
        <f t="shared" si="51"/>
        <v>4926.0821600000008</v>
      </c>
    </row>
    <row r="244" spans="6:19">
      <c r="F244" s="25" t="s">
        <v>1</v>
      </c>
      <c r="H244" s="4" t="e">
        <f t="shared" si="40"/>
        <v>#N/A</v>
      </c>
      <c r="I244" s="4" t="e">
        <f t="shared" si="44"/>
        <v>#VALUE!</v>
      </c>
      <c r="J244" s="11">
        <f t="shared" si="41"/>
        <v>0.1</v>
      </c>
      <c r="K244" s="4">
        <f t="shared" si="45"/>
        <v>615.76027000000011</v>
      </c>
      <c r="L244" s="11">
        <f t="shared" si="42"/>
        <v>0.60000000000000009</v>
      </c>
      <c r="M244" s="4">
        <f t="shared" si="46"/>
        <v>3694.5616200000009</v>
      </c>
      <c r="N244" s="11">
        <f t="shared" si="43"/>
        <v>1</v>
      </c>
      <c r="O244" s="4">
        <f t="shared" si="47"/>
        <v>6157.6027000000004</v>
      </c>
      <c r="P244" s="4">
        <f t="shared" si="48"/>
        <v>1231.5205400000002</v>
      </c>
      <c r="Q244" s="4">
        <f t="shared" si="49"/>
        <v>2463.0410800000004</v>
      </c>
      <c r="R244" s="4">
        <f t="shared" si="50"/>
        <v>3694.5616199999999</v>
      </c>
      <c r="S244" s="4">
        <f t="shared" si="51"/>
        <v>4926.0821600000008</v>
      </c>
    </row>
    <row r="245" spans="6:19">
      <c r="F245" s="25" t="s">
        <v>1</v>
      </c>
      <c r="H245" s="4" t="e">
        <f t="shared" si="40"/>
        <v>#N/A</v>
      </c>
      <c r="I245" s="4" t="e">
        <f t="shared" si="44"/>
        <v>#VALUE!</v>
      </c>
      <c r="J245" s="11">
        <f t="shared" si="41"/>
        <v>0.1</v>
      </c>
      <c r="K245" s="4">
        <f t="shared" si="45"/>
        <v>615.76027000000011</v>
      </c>
      <c r="L245" s="11">
        <f t="shared" si="42"/>
        <v>0.60000000000000009</v>
      </c>
      <c r="M245" s="4">
        <f t="shared" si="46"/>
        <v>3694.5616200000009</v>
      </c>
      <c r="N245" s="11">
        <f t="shared" si="43"/>
        <v>1</v>
      </c>
      <c r="O245" s="4">
        <f t="shared" si="47"/>
        <v>6157.6027000000004</v>
      </c>
      <c r="P245" s="4">
        <f t="shared" si="48"/>
        <v>1231.5205400000002</v>
      </c>
      <c r="Q245" s="4">
        <f t="shared" si="49"/>
        <v>2463.0410800000004</v>
      </c>
      <c r="R245" s="4">
        <f t="shared" si="50"/>
        <v>3694.5616199999999</v>
      </c>
      <c r="S245" s="4">
        <f t="shared" si="51"/>
        <v>4926.0821600000008</v>
      </c>
    </row>
    <row r="246" spans="6:19">
      <c r="F246" s="25" t="s">
        <v>1</v>
      </c>
      <c r="H246" s="4" t="e">
        <f t="shared" si="40"/>
        <v>#N/A</v>
      </c>
      <c r="I246" s="4" t="e">
        <f t="shared" si="44"/>
        <v>#VALUE!</v>
      </c>
      <c r="J246" s="11">
        <f t="shared" si="41"/>
        <v>0.1</v>
      </c>
      <c r="K246" s="4">
        <f t="shared" si="45"/>
        <v>615.76027000000011</v>
      </c>
      <c r="L246" s="11">
        <f t="shared" si="42"/>
        <v>0.60000000000000009</v>
      </c>
      <c r="M246" s="4">
        <f t="shared" si="46"/>
        <v>3694.5616200000009</v>
      </c>
      <c r="N246" s="11">
        <f t="shared" si="43"/>
        <v>1</v>
      </c>
      <c r="O246" s="4">
        <f t="shared" si="47"/>
        <v>6157.6027000000004</v>
      </c>
      <c r="P246" s="4">
        <f t="shared" si="48"/>
        <v>1231.5205400000002</v>
      </c>
      <c r="Q246" s="4">
        <f t="shared" si="49"/>
        <v>2463.0410800000004</v>
      </c>
      <c r="R246" s="4">
        <f t="shared" si="50"/>
        <v>3694.5616199999999</v>
      </c>
      <c r="S246" s="4">
        <f t="shared" si="51"/>
        <v>4926.0821600000008</v>
      </c>
    </row>
    <row r="247" spans="6:19">
      <c r="F247" s="25" t="s">
        <v>1</v>
      </c>
      <c r="H247" s="4" t="e">
        <f t="shared" si="40"/>
        <v>#N/A</v>
      </c>
      <c r="I247" s="4" t="e">
        <f t="shared" si="44"/>
        <v>#VALUE!</v>
      </c>
      <c r="J247" s="11">
        <f t="shared" si="41"/>
        <v>0.1</v>
      </c>
      <c r="K247" s="4">
        <f t="shared" si="45"/>
        <v>615.76027000000011</v>
      </c>
      <c r="L247" s="11">
        <f t="shared" si="42"/>
        <v>0.60000000000000009</v>
      </c>
      <c r="M247" s="4">
        <f t="shared" si="46"/>
        <v>3694.5616200000009</v>
      </c>
      <c r="N247" s="11">
        <f t="shared" si="43"/>
        <v>1</v>
      </c>
      <c r="O247" s="4">
        <f t="shared" si="47"/>
        <v>6157.6027000000004</v>
      </c>
      <c r="P247" s="4">
        <f t="shared" si="48"/>
        <v>1231.5205400000002</v>
      </c>
      <c r="Q247" s="4">
        <f t="shared" si="49"/>
        <v>2463.0410800000004</v>
      </c>
      <c r="R247" s="4">
        <f t="shared" si="50"/>
        <v>3694.5616199999999</v>
      </c>
      <c r="S247" s="4">
        <f t="shared" si="51"/>
        <v>4926.0821600000008</v>
      </c>
    </row>
    <row r="248" spans="6:19">
      <c r="F248" s="25" t="s">
        <v>1</v>
      </c>
      <c r="H248" s="4" t="e">
        <f t="shared" si="40"/>
        <v>#N/A</v>
      </c>
      <c r="I248" s="4" t="e">
        <f t="shared" si="44"/>
        <v>#VALUE!</v>
      </c>
      <c r="J248" s="11">
        <f t="shared" si="41"/>
        <v>0.1</v>
      </c>
      <c r="K248" s="4">
        <f t="shared" si="45"/>
        <v>615.76027000000011</v>
      </c>
      <c r="L248" s="11">
        <f t="shared" si="42"/>
        <v>0.60000000000000009</v>
      </c>
      <c r="M248" s="4">
        <f t="shared" si="46"/>
        <v>3694.5616200000009</v>
      </c>
      <c r="N248" s="11">
        <f t="shared" si="43"/>
        <v>1</v>
      </c>
      <c r="O248" s="4">
        <f t="shared" si="47"/>
        <v>6157.6027000000004</v>
      </c>
      <c r="P248" s="4">
        <f t="shared" si="48"/>
        <v>1231.5205400000002</v>
      </c>
      <c r="Q248" s="4">
        <f t="shared" si="49"/>
        <v>2463.0410800000004</v>
      </c>
      <c r="R248" s="4">
        <f t="shared" si="50"/>
        <v>3694.5616199999999</v>
      </c>
      <c r="S248" s="4">
        <f t="shared" si="51"/>
        <v>4926.0821600000008</v>
      </c>
    </row>
    <row r="249" spans="6:19">
      <c r="F249" s="25" t="s">
        <v>1</v>
      </c>
      <c r="H249" s="4" t="e">
        <f t="shared" si="40"/>
        <v>#N/A</v>
      </c>
      <c r="I249" s="4" t="e">
        <f t="shared" si="44"/>
        <v>#VALUE!</v>
      </c>
      <c r="J249" s="11">
        <f t="shared" si="41"/>
        <v>0.1</v>
      </c>
      <c r="K249" s="4">
        <f t="shared" si="45"/>
        <v>615.76027000000011</v>
      </c>
      <c r="L249" s="11">
        <f t="shared" si="42"/>
        <v>0.60000000000000009</v>
      </c>
      <c r="M249" s="4">
        <f t="shared" si="46"/>
        <v>3694.5616200000009</v>
      </c>
      <c r="N249" s="11">
        <f t="shared" si="43"/>
        <v>1</v>
      </c>
      <c r="O249" s="4">
        <f t="shared" si="47"/>
        <v>6157.6027000000004</v>
      </c>
      <c r="P249" s="4">
        <f t="shared" si="48"/>
        <v>1231.5205400000002</v>
      </c>
      <c r="Q249" s="4">
        <f t="shared" si="49"/>
        <v>2463.0410800000004</v>
      </c>
      <c r="R249" s="4">
        <f t="shared" si="50"/>
        <v>3694.5616199999999</v>
      </c>
      <c r="S249" s="4">
        <f t="shared" si="51"/>
        <v>4926.0821600000008</v>
      </c>
    </row>
    <row r="250" spans="6:19">
      <c r="F250" s="25" t="s">
        <v>1</v>
      </c>
      <c r="H250" s="4" t="e">
        <f t="shared" si="40"/>
        <v>#N/A</v>
      </c>
      <c r="I250" s="4" t="e">
        <f t="shared" si="44"/>
        <v>#VALUE!</v>
      </c>
      <c r="J250" s="11">
        <f t="shared" si="41"/>
        <v>0.1</v>
      </c>
      <c r="K250" s="4">
        <f t="shared" si="45"/>
        <v>615.76027000000011</v>
      </c>
      <c r="L250" s="11">
        <f t="shared" si="42"/>
        <v>0.60000000000000009</v>
      </c>
      <c r="M250" s="4">
        <f t="shared" si="46"/>
        <v>3694.5616200000009</v>
      </c>
      <c r="N250" s="11">
        <f t="shared" si="43"/>
        <v>1</v>
      </c>
      <c r="O250" s="4">
        <f t="shared" si="47"/>
        <v>6157.6027000000004</v>
      </c>
      <c r="P250" s="4">
        <f t="shared" si="48"/>
        <v>1231.5205400000002</v>
      </c>
      <c r="Q250" s="4">
        <f t="shared" si="49"/>
        <v>2463.0410800000004</v>
      </c>
      <c r="R250" s="4">
        <f t="shared" si="50"/>
        <v>3694.5616199999999</v>
      </c>
      <c r="S250" s="4">
        <f t="shared" si="51"/>
        <v>4926.0821600000008</v>
      </c>
    </row>
    <row r="251" spans="6:19">
      <c r="F251" s="25" t="s">
        <v>1</v>
      </c>
      <c r="H251" s="4" t="e">
        <f t="shared" si="40"/>
        <v>#N/A</v>
      </c>
      <c r="I251" s="4" t="e">
        <f t="shared" si="44"/>
        <v>#VALUE!</v>
      </c>
      <c r="J251" s="11">
        <f t="shared" si="41"/>
        <v>0.1</v>
      </c>
      <c r="K251" s="4">
        <f t="shared" si="45"/>
        <v>615.76027000000011</v>
      </c>
      <c r="L251" s="11">
        <f t="shared" si="42"/>
        <v>0.60000000000000009</v>
      </c>
      <c r="M251" s="4">
        <f t="shared" si="46"/>
        <v>3694.5616200000009</v>
      </c>
      <c r="N251" s="11">
        <f t="shared" si="43"/>
        <v>1</v>
      </c>
      <c r="O251" s="4">
        <f t="shared" si="47"/>
        <v>6157.6027000000004</v>
      </c>
      <c r="P251" s="4">
        <f t="shared" si="48"/>
        <v>1231.5205400000002</v>
      </c>
      <c r="Q251" s="4">
        <f t="shared" si="49"/>
        <v>2463.0410800000004</v>
      </c>
      <c r="R251" s="4">
        <f t="shared" si="50"/>
        <v>3694.5616199999999</v>
      </c>
      <c r="S251" s="4">
        <f t="shared" si="51"/>
        <v>4926.0821600000008</v>
      </c>
    </row>
    <row r="252" spans="6:19">
      <c r="F252" s="25" t="s">
        <v>1</v>
      </c>
      <c r="H252" s="4" t="e">
        <f t="shared" si="40"/>
        <v>#N/A</v>
      </c>
      <c r="I252" s="4" t="e">
        <f t="shared" si="44"/>
        <v>#VALUE!</v>
      </c>
      <c r="J252" s="11">
        <f t="shared" si="41"/>
        <v>0.1</v>
      </c>
      <c r="K252" s="4">
        <f t="shared" si="45"/>
        <v>615.76027000000011</v>
      </c>
      <c r="L252" s="11">
        <f t="shared" si="42"/>
        <v>0.60000000000000009</v>
      </c>
      <c r="M252" s="4">
        <f t="shared" si="46"/>
        <v>3694.5616200000009</v>
      </c>
      <c r="N252" s="11">
        <f t="shared" si="43"/>
        <v>1</v>
      </c>
      <c r="O252" s="4">
        <f t="shared" si="47"/>
        <v>6157.6027000000004</v>
      </c>
      <c r="P252" s="4">
        <f t="shared" si="48"/>
        <v>1231.5205400000002</v>
      </c>
      <c r="Q252" s="4">
        <f t="shared" si="49"/>
        <v>2463.0410800000004</v>
      </c>
      <c r="R252" s="4">
        <f t="shared" si="50"/>
        <v>3694.5616199999999</v>
      </c>
      <c r="S252" s="4">
        <f t="shared" si="51"/>
        <v>4926.0821600000008</v>
      </c>
    </row>
    <row r="253" spans="6:19">
      <c r="F253" s="25" t="s">
        <v>1</v>
      </c>
      <c r="H253" s="4" t="e">
        <f t="shared" si="40"/>
        <v>#N/A</v>
      </c>
      <c r="I253" s="4" t="e">
        <f t="shared" si="44"/>
        <v>#VALUE!</v>
      </c>
      <c r="J253" s="11">
        <f t="shared" si="41"/>
        <v>0.1</v>
      </c>
      <c r="K253" s="4">
        <f t="shared" si="45"/>
        <v>615.76027000000011</v>
      </c>
      <c r="L253" s="11">
        <f t="shared" si="42"/>
        <v>0.60000000000000009</v>
      </c>
      <c r="M253" s="4">
        <f t="shared" si="46"/>
        <v>3694.5616200000009</v>
      </c>
      <c r="N253" s="11">
        <f t="shared" si="43"/>
        <v>1</v>
      </c>
      <c r="O253" s="4">
        <f t="shared" si="47"/>
        <v>6157.6027000000004</v>
      </c>
      <c r="P253" s="4">
        <f t="shared" si="48"/>
        <v>1231.5205400000002</v>
      </c>
      <c r="Q253" s="4">
        <f t="shared" si="49"/>
        <v>2463.0410800000004</v>
      </c>
      <c r="R253" s="4">
        <f t="shared" si="50"/>
        <v>3694.5616199999999</v>
      </c>
      <c r="S253" s="4">
        <f t="shared" si="51"/>
        <v>4926.0821600000008</v>
      </c>
    </row>
    <row r="254" spans="6:19">
      <c r="F254" s="25" t="s">
        <v>1</v>
      </c>
      <c r="H254" s="4" t="e">
        <f t="shared" si="40"/>
        <v>#N/A</v>
      </c>
      <c r="I254" s="4" t="e">
        <f t="shared" si="44"/>
        <v>#VALUE!</v>
      </c>
      <c r="J254" s="11">
        <f t="shared" si="41"/>
        <v>0.1</v>
      </c>
      <c r="K254" s="4">
        <f t="shared" si="45"/>
        <v>615.76027000000011</v>
      </c>
      <c r="L254" s="11">
        <f t="shared" si="42"/>
        <v>0.60000000000000009</v>
      </c>
      <c r="M254" s="4">
        <f t="shared" si="46"/>
        <v>3694.5616200000009</v>
      </c>
      <c r="N254" s="11">
        <f t="shared" si="43"/>
        <v>1</v>
      </c>
      <c r="O254" s="4">
        <f t="shared" si="47"/>
        <v>6157.6027000000004</v>
      </c>
      <c r="P254" s="4">
        <f t="shared" si="48"/>
        <v>1231.5205400000002</v>
      </c>
      <c r="Q254" s="4">
        <f t="shared" si="49"/>
        <v>2463.0410800000004</v>
      </c>
      <c r="R254" s="4">
        <f t="shared" si="50"/>
        <v>3694.5616199999999</v>
      </c>
      <c r="S254" s="4">
        <f t="shared" si="51"/>
        <v>4926.0821600000008</v>
      </c>
    </row>
    <row r="255" spans="6:19">
      <c r="F255" s="25" t="s">
        <v>1</v>
      </c>
      <c r="H255" s="4" t="e">
        <f t="shared" si="40"/>
        <v>#N/A</v>
      </c>
      <c r="I255" s="4" t="e">
        <f t="shared" si="44"/>
        <v>#VALUE!</v>
      </c>
      <c r="J255" s="11">
        <f t="shared" si="41"/>
        <v>0.1</v>
      </c>
      <c r="K255" s="4">
        <f t="shared" si="45"/>
        <v>615.76027000000011</v>
      </c>
      <c r="L255" s="11">
        <f t="shared" si="42"/>
        <v>0.60000000000000009</v>
      </c>
      <c r="M255" s="4">
        <f t="shared" si="46"/>
        <v>3694.5616200000009</v>
      </c>
      <c r="N255" s="11">
        <f t="shared" si="43"/>
        <v>1</v>
      </c>
      <c r="O255" s="4">
        <f t="shared" si="47"/>
        <v>6157.6027000000004</v>
      </c>
      <c r="P255" s="4">
        <f t="shared" si="48"/>
        <v>1231.5205400000002</v>
      </c>
      <c r="Q255" s="4">
        <f t="shared" si="49"/>
        <v>2463.0410800000004</v>
      </c>
      <c r="R255" s="4">
        <f t="shared" si="50"/>
        <v>3694.5616199999999</v>
      </c>
      <c r="S255" s="4">
        <f t="shared" si="51"/>
        <v>4926.0821600000008</v>
      </c>
    </row>
    <row r="256" spans="6:19">
      <c r="F256" s="25" t="s">
        <v>1</v>
      </c>
      <c r="H256" s="4" t="e">
        <f t="shared" si="40"/>
        <v>#N/A</v>
      </c>
      <c r="I256" s="4" t="e">
        <f t="shared" si="44"/>
        <v>#VALUE!</v>
      </c>
      <c r="J256" s="11">
        <f t="shared" si="41"/>
        <v>0.1</v>
      </c>
      <c r="K256" s="4">
        <f t="shared" si="45"/>
        <v>615.76027000000011</v>
      </c>
      <c r="L256" s="11">
        <f t="shared" si="42"/>
        <v>0.60000000000000009</v>
      </c>
      <c r="M256" s="4">
        <f t="shared" si="46"/>
        <v>3694.5616200000009</v>
      </c>
      <c r="N256" s="11">
        <f t="shared" si="43"/>
        <v>1</v>
      </c>
      <c r="O256" s="4">
        <f t="shared" si="47"/>
        <v>6157.6027000000004</v>
      </c>
      <c r="P256" s="4">
        <f t="shared" si="48"/>
        <v>1231.5205400000002</v>
      </c>
      <c r="Q256" s="4">
        <f t="shared" si="49"/>
        <v>2463.0410800000004</v>
      </c>
      <c r="R256" s="4">
        <f t="shared" si="50"/>
        <v>3694.5616199999999</v>
      </c>
      <c r="S256" s="4">
        <f t="shared" si="51"/>
        <v>4926.0821600000008</v>
      </c>
    </row>
    <row r="257" spans="6:19">
      <c r="F257" s="25" t="s">
        <v>1</v>
      </c>
      <c r="H257" s="4" t="e">
        <f t="shared" si="40"/>
        <v>#N/A</v>
      </c>
      <c r="I257" s="4" t="e">
        <f t="shared" si="44"/>
        <v>#VALUE!</v>
      </c>
      <c r="J257" s="11">
        <f t="shared" si="41"/>
        <v>0.1</v>
      </c>
      <c r="K257" s="4">
        <f t="shared" si="45"/>
        <v>615.76027000000011</v>
      </c>
      <c r="L257" s="11">
        <f t="shared" si="42"/>
        <v>0.60000000000000009</v>
      </c>
      <c r="M257" s="4">
        <f t="shared" si="46"/>
        <v>3694.5616200000009</v>
      </c>
      <c r="N257" s="11">
        <f t="shared" si="43"/>
        <v>1</v>
      </c>
      <c r="O257" s="4">
        <f t="shared" si="47"/>
        <v>6157.6027000000004</v>
      </c>
      <c r="P257" s="4">
        <f t="shared" si="48"/>
        <v>1231.5205400000002</v>
      </c>
      <c r="Q257" s="4">
        <f t="shared" si="49"/>
        <v>2463.0410800000004</v>
      </c>
      <c r="R257" s="4">
        <f t="shared" si="50"/>
        <v>3694.5616199999999</v>
      </c>
      <c r="S257" s="4">
        <f t="shared" si="51"/>
        <v>4926.0821600000008</v>
      </c>
    </row>
    <row r="258" spans="6:19">
      <c r="F258" s="25" t="s">
        <v>1</v>
      </c>
      <c r="H258" s="4" t="e">
        <f t="shared" ref="H258:H299" si="52">IF(F258=1, $C$13,  #N/A)</f>
        <v>#N/A</v>
      </c>
      <c r="I258" s="4" t="e">
        <f t="shared" si="44"/>
        <v>#VALUE!</v>
      </c>
      <c r="J258" s="11">
        <f t="shared" ref="J258:J299" si="53">$C$16</f>
        <v>0.1</v>
      </c>
      <c r="K258" s="4">
        <f t="shared" si="45"/>
        <v>615.76027000000011</v>
      </c>
      <c r="L258" s="11">
        <f t="shared" ref="L258:L299" si="54">$C$17</f>
        <v>0.60000000000000009</v>
      </c>
      <c r="M258" s="4">
        <f t="shared" si="46"/>
        <v>3694.5616200000009</v>
      </c>
      <c r="N258" s="11">
        <f t="shared" ref="N258:N299" si="55">$C$18</f>
        <v>1</v>
      </c>
      <c r="O258" s="4">
        <f t="shared" si="47"/>
        <v>6157.6027000000004</v>
      </c>
      <c r="P258" s="4">
        <f t="shared" si="48"/>
        <v>1231.5205400000002</v>
      </c>
      <c r="Q258" s="4">
        <f t="shared" si="49"/>
        <v>2463.0410800000004</v>
      </c>
      <c r="R258" s="4">
        <f t="shared" si="50"/>
        <v>3694.5616199999999</v>
      </c>
      <c r="S258" s="4">
        <f t="shared" si="51"/>
        <v>4926.0821600000008</v>
      </c>
    </row>
    <row r="259" spans="6:19">
      <c r="F259" s="25" t="s">
        <v>1</v>
      </c>
      <c r="H259" s="4" t="e">
        <f t="shared" si="52"/>
        <v>#N/A</v>
      </c>
      <c r="I259" s="4" t="e">
        <f t="shared" ref="I259:I292" si="56">E259*F259</f>
        <v>#VALUE!</v>
      </c>
      <c r="J259" s="11">
        <f t="shared" si="53"/>
        <v>0.1</v>
      </c>
      <c r="K259" s="4">
        <f t="shared" ref="K259:K299" si="57">J259*_xlfn.AGGREGATE(4,7,E:E)</f>
        <v>615.76027000000011</v>
      </c>
      <c r="L259" s="11">
        <f t="shared" si="54"/>
        <v>0.60000000000000009</v>
      </c>
      <c r="M259" s="4">
        <f t="shared" ref="M259:M299" si="58">L259*_xlfn.AGGREGATE(4,7,E:E)</f>
        <v>3694.5616200000009</v>
      </c>
      <c r="N259" s="11">
        <f t="shared" si="55"/>
        <v>1</v>
      </c>
      <c r="O259" s="4">
        <f t="shared" ref="O259:O299" si="59">N259*_xlfn.AGGREGATE(4,7,E:E)</f>
        <v>6157.6027000000004</v>
      </c>
      <c r="P259" s="4">
        <f t="shared" ref="P259:P299" si="60">0.2*_xlfn.AGGREGATE(4,7,E:E)</f>
        <v>1231.5205400000002</v>
      </c>
      <c r="Q259" s="4">
        <f t="shared" ref="Q259:Q299" si="61">0.4*_xlfn.AGGREGATE(4,7,E:E)</f>
        <v>2463.0410800000004</v>
      </c>
      <c r="R259" s="4">
        <f t="shared" ref="R259:R299" si="62">0.6*_xlfn.AGGREGATE(4,7,E:E)</f>
        <v>3694.5616199999999</v>
      </c>
      <c r="S259" s="4">
        <f t="shared" ref="S259:S299" si="63">0.8*_xlfn.AGGREGATE(4,7,E:E)</f>
        <v>4926.0821600000008</v>
      </c>
    </row>
    <row r="260" spans="6:19">
      <c r="F260" s="25" t="s">
        <v>1</v>
      </c>
      <c r="H260" s="4" t="e">
        <f t="shared" si="52"/>
        <v>#N/A</v>
      </c>
      <c r="I260" s="4" t="e">
        <f t="shared" si="56"/>
        <v>#VALUE!</v>
      </c>
      <c r="J260" s="11">
        <f t="shared" si="53"/>
        <v>0.1</v>
      </c>
      <c r="K260" s="4">
        <f t="shared" si="57"/>
        <v>615.76027000000011</v>
      </c>
      <c r="L260" s="11">
        <f t="shared" si="54"/>
        <v>0.60000000000000009</v>
      </c>
      <c r="M260" s="4">
        <f t="shared" si="58"/>
        <v>3694.5616200000009</v>
      </c>
      <c r="N260" s="11">
        <f t="shared" si="55"/>
        <v>1</v>
      </c>
      <c r="O260" s="4">
        <f t="shared" si="59"/>
        <v>6157.6027000000004</v>
      </c>
      <c r="P260" s="4">
        <f t="shared" si="60"/>
        <v>1231.5205400000002</v>
      </c>
      <c r="Q260" s="4">
        <f t="shared" si="61"/>
        <v>2463.0410800000004</v>
      </c>
      <c r="R260" s="4">
        <f t="shared" si="62"/>
        <v>3694.5616199999999</v>
      </c>
      <c r="S260" s="4">
        <f t="shared" si="63"/>
        <v>4926.0821600000008</v>
      </c>
    </row>
    <row r="261" spans="6:19">
      <c r="F261" s="25" t="s">
        <v>1</v>
      </c>
      <c r="H261" s="4" t="e">
        <f t="shared" si="52"/>
        <v>#N/A</v>
      </c>
      <c r="I261" s="4" t="e">
        <f t="shared" si="56"/>
        <v>#VALUE!</v>
      </c>
      <c r="J261" s="11">
        <f t="shared" si="53"/>
        <v>0.1</v>
      </c>
      <c r="K261" s="4">
        <f t="shared" si="57"/>
        <v>615.76027000000011</v>
      </c>
      <c r="L261" s="11">
        <f t="shared" si="54"/>
        <v>0.60000000000000009</v>
      </c>
      <c r="M261" s="4">
        <f t="shared" si="58"/>
        <v>3694.5616200000009</v>
      </c>
      <c r="N261" s="11">
        <f t="shared" si="55"/>
        <v>1</v>
      </c>
      <c r="O261" s="4">
        <f t="shared" si="59"/>
        <v>6157.6027000000004</v>
      </c>
      <c r="P261" s="4">
        <f t="shared" si="60"/>
        <v>1231.5205400000002</v>
      </c>
      <c r="Q261" s="4">
        <f t="shared" si="61"/>
        <v>2463.0410800000004</v>
      </c>
      <c r="R261" s="4">
        <f t="shared" si="62"/>
        <v>3694.5616199999999</v>
      </c>
      <c r="S261" s="4">
        <f t="shared" si="63"/>
        <v>4926.0821600000008</v>
      </c>
    </row>
    <row r="262" spans="6:19">
      <c r="F262" s="25" t="s">
        <v>1</v>
      </c>
      <c r="H262" s="4" t="e">
        <f t="shared" si="52"/>
        <v>#N/A</v>
      </c>
      <c r="I262" s="4" t="e">
        <f t="shared" si="56"/>
        <v>#VALUE!</v>
      </c>
      <c r="J262" s="11">
        <f t="shared" si="53"/>
        <v>0.1</v>
      </c>
      <c r="K262" s="4">
        <f t="shared" si="57"/>
        <v>615.76027000000011</v>
      </c>
      <c r="L262" s="11">
        <f t="shared" si="54"/>
        <v>0.60000000000000009</v>
      </c>
      <c r="M262" s="4">
        <f t="shared" si="58"/>
        <v>3694.5616200000009</v>
      </c>
      <c r="N262" s="11">
        <f t="shared" si="55"/>
        <v>1</v>
      </c>
      <c r="O262" s="4">
        <f t="shared" si="59"/>
        <v>6157.6027000000004</v>
      </c>
      <c r="P262" s="4">
        <f t="shared" si="60"/>
        <v>1231.5205400000002</v>
      </c>
      <c r="Q262" s="4">
        <f t="shared" si="61"/>
        <v>2463.0410800000004</v>
      </c>
      <c r="R262" s="4">
        <f t="shared" si="62"/>
        <v>3694.5616199999999</v>
      </c>
      <c r="S262" s="4">
        <f t="shared" si="63"/>
        <v>4926.0821600000008</v>
      </c>
    </row>
    <row r="263" spans="6:19">
      <c r="F263" s="25" t="s">
        <v>1</v>
      </c>
      <c r="H263" s="4" t="e">
        <f t="shared" si="52"/>
        <v>#N/A</v>
      </c>
      <c r="I263" s="4" t="e">
        <f t="shared" si="56"/>
        <v>#VALUE!</v>
      </c>
      <c r="J263" s="11">
        <f t="shared" si="53"/>
        <v>0.1</v>
      </c>
      <c r="K263" s="4">
        <f t="shared" si="57"/>
        <v>615.76027000000011</v>
      </c>
      <c r="L263" s="11">
        <f t="shared" si="54"/>
        <v>0.60000000000000009</v>
      </c>
      <c r="M263" s="4">
        <f t="shared" si="58"/>
        <v>3694.5616200000009</v>
      </c>
      <c r="N263" s="11">
        <f t="shared" si="55"/>
        <v>1</v>
      </c>
      <c r="O263" s="4">
        <f t="shared" si="59"/>
        <v>6157.6027000000004</v>
      </c>
      <c r="P263" s="4">
        <f t="shared" si="60"/>
        <v>1231.5205400000002</v>
      </c>
      <c r="Q263" s="4">
        <f t="shared" si="61"/>
        <v>2463.0410800000004</v>
      </c>
      <c r="R263" s="4">
        <f t="shared" si="62"/>
        <v>3694.5616199999999</v>
      </c>
      <c r="S263" s="4">
        <f t="shared" si="63"/>
        <v>4926.0821600000008</v>
      </c>
    </row>
    <row r="264" spans="6:19">
      <c r="F264" s="25" t="s">
        <v>1</v>
      </c>
      <c r="H264" s="4" t="e">
        <f t="shared" si="52"/>
        <v>#N/A</v>
      </c>
      <c r="I264" s="4" t="e">
        <f t="shared" si="56"/>
        <v>#VALUE!</v>
      </c>
      <c r="J264" s="11">
        <f t="shared" si="53"/>
        <v>0.1</v>
      </c>
      <c r="K264" s="4">
        <f t="shared" si="57"/>
        <v>615.76027000000011</v>
      </c>
      <c r="L264" s="11">
        <f t="shared" si="54"/>
        <v>0.60000000000000009</v>
      </c>
      <c r="M264" s="4">
        <f t="shared" si="58"/>
        <v>3694.5616200000009</v>
      </c>
      <c r="N264" s="11">
        <f t="shared" si="55"/>
        <v>1</v>
      </c>
      <c r="O264" s="4">
        <f t="shared" si="59"/>
        <v>6157.6027000000004</v>
      </c>
      <c r="P264" s="4">
        <f t="shared" si="60"/>
        <v>1231.5205400000002</v>
      </c>
      <c r="Q264" s="4">
        <f t="shared" si="61"/>
        <v>2463.0410800000004</v>
      </c>
      <c r="R264" s="4">
        <f t="shared" si="62"/>
        <v>3694.5616199999999</v>
      </c>
      <c r="S264" s="4">
        <f t="shared" si="63"/>
        <v>4926.0821600000008</v>
      </c>
    </row>
    <row r="265" spans="6:19">
      <c r="F265" s="25" t="s">
        <v>1</v>
      </c>
      <c r="H265" s="4" t="e">
        <f t="shared" si="52"/>
        <v>#N/A</v>
      </c>
      <c r="I265" s="4" t="e">
        <f t="shared" si="56"/>
        <v>#VALUE!</v>
      </c>
      <c r="J265" s="11">
        <f t="shared" si="53"/>
        <v>0.1</v>
      </c>
      <c r="K265" s="4">
        <f t="shared" si="57"/>
        <v>615.76027000000011</v>
      </c>
      <c r="L265" s="11">
        <f t="shared" si="54"/>
        <v>0.60000000000000009</v>
      </c>
      <c r="M265" s="4">
        <f t="shared" si="58"/>
        <v>3694.5616200000009</v>
      </c>
      <c r="N265" s="11">
        <f t="shared" si="55"/>
        <v>1</v>
      </c>
      <c r="O265" s="4">
        <f t="shared" si="59"/>
        <v>6157.6027000000004</v>
      </c>
      <c r="P265" s="4">
        <f t="shared" si="60"/>
        <v>1231.5205400000002</v>
      </c>
      <c r="Q265" s="4">
        <f t="shared" si="61"/>
        <v>2463.0410800000004</v>
      </c>
      <c r="R265" s="4">
        <f t="shared" si="62"/>
        <v>3694.5616199999999</v>
      </c>
      <c r="S265" s="4">
        <f t="shared" si="63"/>
        <v>4926.0821600000008</v>
      </c>
    </row>
    <row r="266" spans="6:19">
      <c r="F266" s="25" t="s">
        <v>1</v>
      </c>
      <c r="H266" s="4" t="e">
        <f t="shared" si="52"/>
        <v>#N/A</v>
      </c>
      <c r="I266" s="4" t="e">
        <f t="shared" si="56"/>
        <v>#VALUE!</v>
      </c>
      <c r="J266" s="11">
        <f t="shared" si="53"/>
        <v>0.1</v>
      </c>
      <c r="K266" s="4">
        <f t="shared" si="57"/>
        <v>615.76027000000011</v>
      </c>
      <c r="L266" s="11">
        <f t="shared" si="54"/>
        <v>0.60000000000000009</v>
      </c>
      <c r="M266" s="4">
        <f t="shared" si="58"/>
        <v>3694.5616200000009</v>
      </c>
      <c r="N266" s="11">
        <f t="shared" si="55"/>
        <v>1</v>
      </c>
      <c r="O266" s="4">
        <f t="shared" si="59"/>
        <v>6157.6027000000004</v>
      </c>
      <c r="P266" s="4">
        <f t="shared" si="60"/>
        <v>1231.5205400000002</v>
      </c>
      <c r="Q266" s="4">
        <f t="shared" si="61"/>
        <v>2463.0410800000004</v>
      </c>
      <c r="R266" s="4">
        <f t="shared" si="62"/>
        <v>3694.5616199999999</v>
      </c>
      <c r="S266" s="4">
        <f t="shared" si="63"/>
        <v>4926.0821600000008</v>
      </c>
    </row>
    <row r="267" spans="6:19">
      <c r="F267" s="25" t="s">
        <v>1</v>
      </c>
      <c r="H267" s="4" t="e">
        <f t="shared" si="52"/>
        <v>#N/A</v>
      </c>
      <c r="I267" s="4" t="e">
        <f t="shared" si="56"/>
        <v>#VALUE!</v>
      </c>
      <c r="J267" s="11">
        <f t="shared" si="53"/>
        <v>0.1</v>
      </c>
      <c r="K267" s="4">
        <f t="shared" si="57"/>
        <v>615.76027000000011</v>
      </c>
      <c r="L267" s="11">
        <f t="shared" si="54"/>
        <v>0.60000000000000009</v>
      </c>
      <c r="M267" s="4">
        <f t="shared" si="58"/>
        <v>3694.5616200000009</v>
      </c>
      <c r="N267" s="11">
        <f t="shared" si="55"/>
        <v>1</v>
      </c>
      <c r="O267" s="4">
        <f t="shared" si="59"/>
        <v>6157.6027000000004</v>
      </c>
      <c r="P267" s="4">
        <f t="shared" si="60"/>
        <v>1231.5205400000002</v>
      </c>
      <c r="Q267" s="4">
        <f t="shared" si="61"/>
        <v>2463.0410800000004</v>
      </c>
      <c r="R267" s="4">
        <f t="shared" si="62"/>
        <v>3694.5616199999999</v>
      </c>
      <c r="S267" s="4">
        <f t="shared" si="63"/>
        <v>4926.0821600000008</v>
      </c>
    </row>
    <row r="268" spans="6:19">
      <c r="F268" s="25" t="s">
        <v>1</v>
      </c>
      <c r="H268" s="4" t="e">
        <f t="shared" si="52"/>
        <v>#N/A</v>
      </c>
      <c r="I268" s="4" t="e">
        <f t="shared" si="56"/>
        <v>#VALUE!</v>
      </c>
      <c r="J268" s="11">
        <f t="shared" si="53"/>
        <v>0.1</v>
      </c>
      <c r="K268" s="4">
        <f t="shared" si="57"/>
        <v>615.76027000000011</v>
      </c>
      <c r="L268" s="11">
        <f t="shared" si="54"/>
        <v>0.60000000000000009</v>
      </c>
      <c r="M268" s="4">
        <f t="shared" si="58"/>
        <v>3694.5616200000009</v>
      </c>
      <c r="N268" s="11">
        <f t="shared" si="55"/>
        <v>1</v>
      </c>
      <c r="O268" s="4">
        <f t="shared" si="59"/>
        <v>6157.6027000000004</v>
      </c>
      <c r="P268" s="4">
        <f t="shared" si="60"/>
        <v>1231.5205400000002</v>
      </c>
      <c r="Q268" s="4">
        <f t="shared" si="61"/>
        <v>2463.0410800000004</v>
      </c>
      <c r="R268" s="4">
        <f t="shared" si="62"/>
        <v>3694.5616199999999</v>
      </c>
      <c r="S268" s="4">
        <f t="shared" si="63"/>
        <v>4926.0821600000008</v>
      </c>
    </row>
    <row r="269" spans="6:19">
      <c r="F269" s="25" t="s">
        <v>1</v>
      </c>
      <c r="H269" s="4" t="e">
        <f t="shared" si="52"/>
        <v>#N/A</v>
      </c>
      <c r="I269" s="4" t="e">
        <f t="shared" si="56"/>
        <v>#VALUE!</v>
      </c>
      <c r="J269" s="11">
        <f t="shared" si="53"/>
        <v>0.1</v>
      </c>
      <c r="K269" s="4">
        <f t="shared" si="57"/>
        <v>615.76027000000011</v>
      </c>
      <c r="L269" s="11">
        <f t="shared" si="54"/>
        <v>0.60000000000000009</v>
      </c>
      <c r="M269" s="4">
        <f t="shared" si="58"/>
        <v>3694.5616200000009</v>
      </c>
      <c r="N269" s="11">
        <f t="shared" si="55"/>
        <v>1</v>
      </c>
      <c r="O269" s="4">
        <f t="shared" si="59"/>
        <v>6157.6027000000004</v>
      </c>
      <c r="P269" s="4">
        <f t="shared" si="60"/>
        <v>1231.5205400000002</v>
      </c>
      <c r="Q269" s="4">
        <f t="shared" si="61"/>
        <v>2463.0410800000004</v>
      </c>
      <c r="R269" s="4">
        <f t="shared" si="62"/>
        <v>3694.5616199999999</v>
      </c>
      <c r="S269" s="4">
        <f t="shared" si="63"/>
        <v>4926.0821600000008</v>
      </c>
    </row>
    <row r="270" spans="6:19">
      <c r="F270" s="25" t="s">
        <v>1</v>
      </c>
      <c r="H270" s="4" t="e">
        <f t="shared" si="52"/>
        <v>#N/A</v>
      </c>
      <c r="I270" s="4" t="e">
        <f t="shared" si="56"/>
        <v>#VALUE!</v>
      </c>
      <c r="J270" s="11">
        <f t="shared" si="53"/>
        <v>0.1</v>
      </c>
      <c r="K270" s="4">
        <f t="shared" si="57"/>
        <v>615.76027000000011</v>
      </c>
      <c r="L270" s="11">
        <f t="shared" si="54"/>
        <v>0.60000000000000009</v>
      </c>
      <c r="M270" s="4">
        <f t="shared" si="58"/>
        <v>3694.5616200000009</v>
      </c>
      <c r="N270" s="11">
        <f t="shared" si="55"/>
        <v>1</v>
      </c>
      <c r="O270" s="4">
        <f t="shared" si="59"/>
        <v>6157.6027000000004</v>
      </c>
      <c r="P270" s="4">
        <f t="shared" si="60"/>
        <v>1231.5205400000002</v>
      </c>
      <c r="Q270" s="4">
        <f t="shared" si="61"/>
        <v>2463.0410800000004</v>
      </c>
      <c r="R270" s="4">
        <f t="shared" si="62"/>
        <v>3694.5616199999999</v>
      </c>
      <c r="S270" s="4">
        <f t="shared" si="63"/>
        <v>4926.0821600000008</v>
      </c>
    </row>
    <row r="271" spans="6:19">
      <c r="F271" s="25" t="s">
        <v>1</v>
      </c>
      <c r="H271" s="4" t="e">
        <f t="shared" si="52"/>
        <v>#N/A</v>
      </c>
      <c r="I271" s="4" t="e">
        <f t="shared" si="56"/>
        <v>#VALUE!</v>
      </c>
      <c r="J271" s="11">
        <f t="shared" si="53"/>
        <v>0.1</v>
      </c>
      <c r="K271" s="4">
        <f t="shared" si="57"/>
        <v>615.76027000000011</v>
      </c>
      <c r="L271" s="11">
        <f t="shared" si="54"/>
        <v>0.60000000000000009</v>
      </c>
      <c r="M271" s="4">
        <f t="shared" si="58"/>
        <v>3694.5616200000009</v>
      </c>
      <c r="N271" s="11">
        <f t="shared" si="55"/>
        <v>1</v>
      </c>
      <c r="O271" s="4">
        <f t="shared" si="59"/>
        <v>6157.6027000000004</v>
      </c>
      <c r="P271" s="4">
        <f t="shared" si="60"/>
        <v>1231.5205400000002</v>
      </c>
      <c r="Q271" s="4">
        <f t="shared" si="61"/>
        <v>2463.0410800000004</v>
      </c>
      <c r="R271" s="4">
        <f t="shared" si="62"/>
        <v>3694.5616199999999</v>
      </c>
      <c r="S271" s="4">
        <f t="shared" si="63"/>
        <v>4926.0821600000008</v>
      </c>
    </row>
    <row r="272" spans="6:19">
      <c r="F272" s="25" t="s">
        <v>1</v>
      </c>
      <c r="H272" s="4" t="e">
        <f t="shared" si="52"/>
        <v>#N/A</v>
      </c>
      <c r="I272" s="4" t="e">
        <f t="shared" si="56"/>
        <v>#VALUE!</v>
      </c>
      <c r="J272" s="11">
        <f t="shared" si="53"/>
        <v>0.1</v>
      </c>
      <c r="K272" s="4">
        <f t="shared" si="57"/>
        <v>615.76027000000011</v>
      </c>
      <c r="L272" s="11">
        <f t="shared" si="54"/>
        <v>0.60000000000000009</v>
      </c>
      <c r="M272" s="4">
        <f t="shared" si="58"/>
        <v>3694.5616200000009</v>
      </c>
      <c r="N272" s="11">
        <f t="shared" si="55"/>
        <v>1</v>
      </c>
      <c r="O272" s="4">
        <f t="shared" si="59"/>
        <v>6157.6027000000004</v>
      </c>
      <c r="P272" s="4">
        <f t="shared" si="60"/>
        <v>1231.5205400000002</v>
      </c>
      <c r="Q272" s="4">
        <f t="shared" si="61"/>
        <v>2463.0410800000004</v>
      </c>
      <c r="R272" s="4">
        <f t="shared" si="62"/>
        <v>3694.5616199999999</v>
      </c>
      <c r="S272" s="4">
        <f t="shared" si="63"/>
        <v>4926.0821600000008</v>
      </c>
    </row>
    <row r="273" spans="6:19">
      <c r="F273" s="25" t="s">
        <v>1</v>
      </c>
      <c r="H273" s="4" t="e">
        <f t="shared" si="52"/>
        <v>#N/A</v>
      </c>
      <c r="I273" s="4" t="e">
        <f t="shared" si="56"/>
        <v>#VALUE!</v>
      </c>
      <c r="J273" s="11">
        <f t="shared" si="53"/>
        <v>0.1</v>
      </c>
      <c r="K273" s="4">
        <f t="shared" si="57"/>
        <v>615.76027000000011</v>
      </c>
      <c r="L273" s="11">
        <f t="shared" si="54"/>
        <v>0.60000000000000009</v>
      </c>
      <c r="M273" s="4">
        <f t="shared" si="58"/>
        <v>3694.5616200000009</v>
      </c>
      <c r="N273" s="11">
        <f t="shared" si="55"/>
        <v>1</v>
      </c>
      <c r="O273" s="4">
        <f t="shared" si="59"/>
        <v>6157.6027000000004</v>
      </c>
      <c r="P273" s="4">
        <f t="shared" si="60"/>
        <v>1231.5205400000002</v>
      </c>
      <c r="Q273" s="4">
        <f t="shared" si="61"/>
        <v>2463.0410800000004</v>
      </c>
      <c r="R273" s="4">
        <f t="shared" si="62"/>
        <v>3694.5616199999999</v>
      </c>
      <c r="S273" s="4">
        <f t="shared" si="63"/>
        <v>4926.0821600000008</v>
      </c>
    </row>
    <row r="274" spans="6:19">
      <c r="F274" s="25" t="s">
        <v>1</v>
      </c>
      <c r="H274" s="4" t="e">
        <f t="shared" si="52"/>
        <v>#N/A</v>
      </c>
      <c r="I274" s="4" t="e">
        <f t="shared" si="56"/>
        <v>#VALUE!</v>
      </c>
      <c r="J274" s="11">
        <f t="shared" si="53"/>
        <v>0.1</v>
      </c>
      <c r="K274" s="4">
        <f t="shared" si="57"/>
        <v>615.76027000000011</v>
      </c>
      <c r="L274" s="11">
        <f t="shared" si="54"/>
        <v>0.60000000000000009</v>
      </c>
      <c r="M274" s="4">
        <f t="shared" si="58"/>
        <v>3694.5616200000009</v>
      </c>
      <c r="N274" s="11">
        <f t="shared" si="55"/>
        <v>1</v>
      </c>
      <c r="O274" s="4">
        <f t="shared" si="59"/>
        <v>6157.6027000000004</v>
      </c>
      <c r="P274" s="4">
        <f t="shared" si="60"/>
        <v>1231.5205400000002</v>
      </c>
      <c r="Q274" s="4">
        <f t="shared" si="61"/>
        <v>2463.0410800000004</v>
      </c>
      <c r="R274" s="4">
        <f t="shared" si="62"/>
        <v>3694.5616199999999</v>
      </c>
      <c r="S274" s="4">
        <f t="shared" si="63"/>
        <v>4926.0821600000008</v>
      </c>
    </row>
    <row r="275" spans="6:19">
      <c r="F275" s="25" t="s">
        <v>1</v>
      </c>
      <c r="H275" s="4" t="e">
        <f t="shared" si="52"/>
        <v>#N/A</v>
      </c>
      <c r="I275" s="4" t="e">
        <f t="shared" si="56"/>
        <v>#VALUE!</v>
      </c>
      <c r="J275" s="11">
        <f t="shared" si="53"/>
        <v>0.1</v>
      </c>
      <c r="K275" s="4">
        <f t="shared" si="57"/>
        <v>615.76027000000011</v>
      </c>
      <c r="L275" s="11">
        <f t="shared" si="54"/>
        <v>0.60000000000000009</v>
      </c>
      <c r="M275" s="4">
        <f t="shared" si="58"/>
        <v>3694.5616200000009</v>
      </c>
      <c r="N275" s="11">
        <f t="shared" si="55"/>
        <v>1</v>
      </c>
      <c r="O275" s="4">
        <f t="shared" si="59"/>
        <v>6157.6027000000004</v>
      </c>
      <c r="P275" s="4">
        <f t="shared" si="60"/>
        <v>1231.5205400000002</v>
      </c>
      <c r="Q275" s="4">
        <f t="shared" si="61"/>
        <v>2463.0410800000004</v>
      </c>
      <c r="R275" s="4">
        <f t="shared" si="62"/>
        <v>3694.5616199999999</v>
      </c>
      <c r="S275" s="4">
        <f t="shared" si="63"/>
        <v>4926.0821600000008</v>
      </c>
    </row>
    <row r="276" spans="6:19">
      <c r="F276" s="25" t="s">
        <v>1</v>
      </c>
      <c r="H276" s="4" t="e">
        <f t="shared" si="52"/>
        <v>#N/A</v>
      </c>
      <c r="I276" s="4" t="e">
        <f t="shared" si="56"/>
        <v>#VALUE!</v>
      </c>
      <c r="J276" s="11">
        <f t="shared" si="53"/>
        <v>0.1</v>
      </c>
      <c r="K276" s="4">
        <f t="shared" si="57"/>
        <v>615.76027000000011</v>
      </c>
      <c r="L276" s="11">
        <f t="shared" si="54"/>
        <v>0.60000000000000009</v>
      </c>
      <c r="M276" s="4">
        <f t="shared" si="58"/>
        <v>3694.5616200000009</v>
      </c>
      <c r="N276" s="11">
        <f t="shared" si="55"/>
        <v>1</v>
      </c>
      <c r="O276" s="4">
        <f t="shared" si="59"/>
        <v>6157.6027000000004</v>
      </c>
      <c r="P276" s="4">
        <f t="shared" si="60"/>
        <v>1231.5205400000002</v>
      </c>
      <c r="Q276" s="4">
        <f t="shared" si="61"/>
        <v>2463.0410800000004</v>
      </c>
      <c r="R276" s="4">
        <f t="shared" si="62"/>
        <v>3694.5616199999999</v>
      </c>
      <c r="S276" s="4">
        <f t="shared" si="63"/>
        <v>4926.0821600000008</v>
      </c>
    </row>
    <row r="277" spans="6:19">
      <c r="F277" s="25" t="s">
        <v>1</v>
      </c>
      <c r="H277" s="4" t="e">
        <f t="shared" si="52"/>
        <v>#N/A</v>
      </c>
      <c r="I277" s="4" t="e">
        <f t="shared" si="56"/>
        <v>#VALUE!</v>
      </c>
      <c r="J277" s="11">
        <f t="shared" si="53"/>
        <v>0.1</v>
      </c>
      <c r="K277" s="4">
        <f t="shared" si="57"/>
        <v>615.76027000000011</v>
      </c>
      <c r="L277" s="11">
        <f t="shared" si="54"/>
        <v>0.60000000000000009</v>
      </c>
      <c r="M277" s="4">
        <f t="shared" si="58"/>
        <v>3694.5616200000009</v>
      </c>
      <c r="N277" s="11">
        <f t="shared" si="55"/>
        <v>1</v>
      </c>
      <c r="O277" s="4">
        <f t="shared" si="59"/>
        <v>6157.6027000000004</v>
      </c>
      <c r="P277" s="4">
        <f t="shared" si="60"/>
        <v>1231.5205400000002</v>
      </c>
      <c r="Q277" s="4">
        <f t="shared" si="61"/>
        <v>2463.0410800000004</v>
      </c>
      <c r="R277" s="4">
        <f t="shared" si="62"/>
        <v>3694.5616199999999</v>
      </c>
      <c r="S277" s="4">
        <f t="shared" si="63"/>
        <v>4926.0821600000008</v>
      </c>
    </row>
    <row r="278" spans="6:19">
      <c r="F278" s="25" t="s">
        <v>1</v>
      </c>
      <c r="H278" s="4" t="e">
        <f t="shared" si="52"/>
        <v>#N/A</v>
      </c>
      <c r="I278" s="4" t="e">
        <f t="shared" si="56"/>
        <v>#VALUE!</v>
      </c>
      <c r="J278" s="11">
        <f t="shared" si="53"/>
        <v>0.1</v>
      </c>
      <c r="K278" s="4">
        <f t="shared" si="57"/>
        <v>615.76027000000011</v>
      </c>
      <c r="L278" s="11">
        <f t="shared" si="54"/>
        <v>0.60000000000000009</v>
      </c>
      <c r="M278" s="4">
        <f t="shared" si="58"/>
        <v>3694.5616200000009</v>
      </c>
      <c r="N278" s="11">
        <f t="shared" si="55"/>
        <v>1</v>
      </c>
      <c r="O278" s="4">
        <f t="shared" si="59"/>
        <v>6157.6027000000004</v>
      </c>
      <c r="P278" s="4">
        <f t="shared" si="60"/>
        <v>1231.5205400000002</v>
      </c>
      <c r="Q278" s="4">
        <f t="shared" si="61"/>
        <v>2463.0410800000004</v>
      </c>
      <c r="R278" s="4">
        <f t="shared" si="62"/>
        <v>3694.5616199999999</v>
      </c>
      <c r="S278" s="4">
        <f t="shared" si="63"/>
        <v>4926.0821600000008</v>
      </c>
    </row>
    <row r="279" spans="6:19">
      <c r="F279" s="25" t="s">
        <v>1</v>
      </c>
      <c r="H279" s="4" t="e">
        <f t="shared" si="52"/>
        <v>#N/A</v>
      </c>
      <c r="I279" s="4" t="e">
        <f t="shared" si="56"/>
        <v>#VALUE!</v>
      </c>
      <c r="J279" s="11">
        <f t="shared" si="53"/>
        <v>0.1</v>
      </c>
      <c r="K279" s="4">
        <f t="shared" si="57"/>
        <v>615.76027000000011</v>
      </c>
      <c r="L279" s="11">
        <f t="shared" si="54"/>
        <v>0.60000000000000009</v>
      </c>
      <c r="M279" s="4">
        <f t="shared" si="58"/>
        <v>3694.5616200000009</v>
      </c>
      <c r="N279" s="11">
        <f t="shared" si="55"/>
        <v>1</v>
      </c>
      <c r="O279" s="4">
        <f t="shared" si="59"/>
        <v>6157.6027000000004</v>
      </c>
      <c r="P279" s="4">
        <f t="shared" si="60"/>
        <v>1231.5205400000002</v>
      </c>
      <c r="Q279" s="4">
        <f t="shared" si="61"/>
        <v>2463.0410800000004</v>
      </c>
      <c r="R279" s="4">
        <f t="shared" si="62"/>
        <v>3694.5616199999999</v>
      </c>
      <c r="S279" s="4">
        <f t="shared" si="63"/>
        <v>4926.0821600000008</v>
      </c>
    </row>
    <row r="280" spans="6:19">
      <c r="F280" s="25" t="s">
        <v>1</v>
      </c>
      <c r="H280" s="4" t="e">
        <f t="shared" si="52"/>
        <v>#N/A</v>
      </c>
      <c r="I280" s="4" t="e">
        <f t="shared" si="56"/>
        <v>#VALUE!</v>
      </c>
      <c r="J280" s="11">
        <f t="shared" si="53"/>
        <v>0.1</v>
      </c>
      <c r="K280" s="4">
        <f t="shared" si="57"/>
        <v>615.76027000000011</v>
      </c>
      <c r="L280" s="11">
        <f t="shared" si="54"/>
        <v>0.60000000000000009</v>
      </c>
      <c r="M280" s="4">
        <f t="shared" si="58"/>
        <v>3694.5616200000009</v>
      </c>
      <c r="N280" s="11">
        <f t="shared" si="55"/>
        <v>1</v>
      </c>
      <c r="O280" s="4">
        <f t="shared" si="59"/>
        <v>6157.6027000000004</v>
      </c>
      <c r="P280" s="4">
        <f t="shared" si="60"/>
        <v>1231.5205400000002</v>
      </c>
      <c r="Q280" s="4">
        <f t="shared" si="61"/>
        <v>2463.0410800000004</v>
      </c>
      <c r="R280" s="4">
        <f t="shared" si="62"/>
        <v>3694.5616199999999</v>
      </c>
      <c r="S280" s="4">
        <f t="shared" si="63"/>
        <v>4926.0821600000008</v>
      </c>
    </row>
    <row r="281" spans="6:19">
      <c r="F281" s="25" t="s">
        <v>1</v>
      </c>
      <c r="H281" s="4" t="e">
        <f t="shared" si="52"/>
        <v>#N/A</v>
      </c>
      <c r="I281" s="4" t="e">
        <f t="shared" si="56"/>
        <v>#VALUE!</v>
      </c>
      <c r="J281" s="11">
        <f t="shared" si="53"/>
        <v>0.1</v>
      </c>
      <c r="K281" s="4">
        <f t="shared" si="57"/>
        <v>615.76027000000011</v>
      </c>
      <c r="L281" s="11">
        <f t="shared" si="54"/>
        <v>0.60000000000000009</v>
      </c>
      <c r="M281" s="4">
        <f t="shared" si="58"/>
        <v>3694.5616200000009</v>
      </c>
      <c r="N281" s="11">
        <f t="shared" si="55"/>
        <v>1</v>
      </c>
      <c r="O281" s="4">
        <f t="shared" si="59"/>
        <v>6157.6027000000004</v>
      </c>
      <c r="P281" s="4">
        <f t="shared" si="60"/>
        <v>1231.5205400000002</v>
      </c>
      <c r="Q281" s="4">
        <f t="shared" si="61"/>
        <v>2463.0410800000004</v>
      </c>
      <c r="R281" s="4">
        <f t="shared" si="62"/>
        <v>3694.5616199999999</v>
      </c>
      <c r="S281" s="4">
        <f t="shared" si="63"/>
        <v>4926.0821600000008</v>
      </c>
    </row>
    <row r="282" spans="6:19">
      <c r="F282" s="25" t="s">
        <v>1</v>
      </c>
      <c r="H282" s="4" t="e">
        <f t="shared" si="52"/>
        <v>#N/A</v>
      </c>
      <c r="I282" s="4" t="e">
        <f t="shared" si="56"/>
        <v>#VALUE!</v>
      </c>
      <c r="J282" s="11">
        <f t="shared" si="53"/>
        <v>0.1</v>
      </c>
      <c r="K282" s="4">
        <f t="shared" si="57"/>
        <v>615.76027000000011</v>
      </c>
      <c r="L282" s="11">
        <f t="shared" si="54"/>
        <v>0.60000000000000009</v>
      </c>
      <c r="M282" s="4">
        <f t="shared" si="58"/>
        <v>3694.5616200000009</v>
      </c>
      <c r="N282" s="11">
        <f t="shared" si="55"/>
        <v>1</v>
      </c>
      <c r="O282" s="4">
        <f t="shared" si="59"/>
        <v>6157.6027000000004</v>
      </c>
      <c r="P282" s="4">
        <f t="shared" si="60"/>
        <v>1231.5205400000002</v>
      </c>
      <c r="Q282" s="4">
        <f t="shared" si="61"/>
        <v>2463.0410800000004</v>
      </c>
      <c r="R282" s="4">
        <f t="shared" si="62"/>
        <v>3694.5616199999999</v>
      </c>
      <c r="S282" s="4">
        <f t="shared" si="63"/>
        <v>4926.0821600000008</v>
      </c>
    </row>
    <row r="283" spans="6:19">
      <c r="F283" s="25" t="s">
        <v>1</v>
      </c>
      <c r="H283" s="4" t="e">
        <f t="shared" si="52"/>
        <v>#N/A</v>
      </c>
      <c r="I283" s="4" t="e">
        <f t="shared" si="56"/>
        <v>#VALUE!</v>
      </c>
      <c r="J283" s="11">
        <f t="shared" si="53"/>
        <v>0.1</v>
      </c>
      <c r="K283" s="4">
        <f t="shared" si="57"/>
        <v>615.76027000000011</v>
      </c>
      <c r="L283" s="11">
        <f t="shared" si="54"/>
        <v>0.60000000000000009</v>
      </c>
      <c r="M283" s="4">
        <f t="shared" si="58"/>
        <v>3694.5616200000009</v>
      </c>
      <c r="N283" s="11">
        <f t="shared" si="55"/>
        <v>1</v>
      </c>
      <c r="O283" s="4">
        <f t="shared" si="59"/>
        <v>6157.6027000000004</v>
      </c>
      <c r="P283" s="4">
        <f t="shared" si="60"/>
        <v>1231.5205400000002</v>
      </c>
      <c r="Q283" s="4">
        <f t="shared" si="61"/>
        <v>2463.0410800000004</v>
      </c>
      <c r="R283" s="4">
        <f t="shared" si="62"/>
        <v>3694.5616199999999</v>
      </c>
      <c r="S283" s="4">
        <f t="shared" si="63"/>
        <v>4926.0821600000008</v>
      </c>
    </row>
    <row r="284" spans="6:19">
      <c r="F284" s="25" t="s">
        <v>1</v>
      </c>
      <c r="H284" s="4" t="e">
        <f t="shared" si="52"/>
        <v>#N/A</v>
      </c>
      <c r="I284" s="4" t="e">
        <f t="shared" si="56"/>
        <v>#VALUE!</v>
      </c>
      <c r="J284" s="11">
        <f t="shared" si="53"/>
        <v>0.1</v>
      </c>
      <c r="K284" s="4">
        <f t="shared" si="57"/>
        <v>615.76027000000011</v>
      </c>
      <c r="L284" s="11">
        <f t="shared" si="54"/>
        <v>0.60000000000000009</v>
      </c>
      <c r="M284" s="4">
        <f t="shared" si="58"/>
        <v>3694.5616200000009</v>
      </c>
      <c r="N284" s="11">
        <f t="shared" si="55"/>
        <v>1</v>
      </c>
      <c r="O284" s="4">
        <f t="shared" si="59"/>
        <v>6157.6027000000004</v>
      </c>
      <c r="P284" s="4">
        <f t="shared" si="60"/>
        <v>1231.5205400000002</v>
      </c>
      <c r="Q284" s="4">
        <f t="shared" si="61"/>
        <v>2463.0410800000004</v>
      </c>
      <c r="R284" s="4">
        <f t="shared" si="62"/>
        <v>3694.5616199999999</v>
      </c>
      <c r="S284" s="4">
        <f t="shared" si="63"/>
        <v>4926.0821600000008</v>
      </c>
    </row>
    <row r="285" spans="6:19">
      <c r="F285" s="25" t="s">
        <v>1</v>
      </c>
      <c r="H285" s="4" t="e">
        <f t="shared" si="52"/>
        <v>#N/A</v>
      </c>
      <c r="I285" s="4" t="e">
        <f t="shared" si="56"/>
        <v>#VALUE!</v>
      </c>
      <c r="J285" s="11">
        <f t="shared" si="53"/>
        <v>0.1</v>
      </c>
      <c r="K285" s="4">
        <f t="shared" si="57"/>
        <v>615.76027000000011</v>
      </c>
      <c r="L285" s="11">
        <f t="shared" si="54"/>
        <v>0.60000000000000009</v>
      </c>
      <c r="M285" s="4">
        <f t="shared" si="58"/>
        <v>3694.5616200000009</v>
      </c>
      <c r="N285" s="11">
        <f t="shared" si="55"/>
        <v>1</v>
      </c>
      <c r="O285" s="4">
        <f t="shared" si="59"/>
        <v>6157.6027000000004</v>
      </c>
      <c r="P285" s="4">
        <f t="shared" si="60"/>
        <v>1231.5205400000002</v>
      </c>
      <c r="Q285" s="4">
        <f t="shared" si="61"/>
        <v>2463.0410800000004</v>
      </c>
      <c r="R285" s="4">
        <f t="shared" si="62"/>
        <v>3694.5616199999999</v>
      </c>
      <c r="S285" s="4">
        <f t="shared" si="63"/>
        <v>4926.0821600000008</v>
      </c>
    </row>
    <row r="286" spans="6:19">
      <c r="F286" s="25" t="s">
        <v>1</v>
      </c>
      <c r="H286" s="4" t="e">
        <f t="shared" si="52"/>
        <v>#N/A</v>
      </c>
      <c r="I286" s="4" t="e">
        <f t="shared" si="56"/>
        <v>#VALUE!</v>
      </c>
      <c r="J286" s="11">
        <f t="shared" si="53"/>
        <v>0.1</v>
      </c>
      <c r="K286" s="4">
        <f t="shared" si="57"/>
        <v>615.76027000000011</v>
      </c>
      <c r="L286" s="11">
        <f t="shared" si="54"/>
        <v>0.60000000000000009</v>
      </c>
      <c r="M286" s="4">
        <f t="shared" si="58"/>
        <v>3694.5616200000009</v>
      </c>
      <c r="N286" s="11">
        <f t="shared" si="55"/>
        <v>1</v>
      </c>
      <c r="O286" s="4">
        <f t="shared" si="59"/>
        <v>6157.6027000000004</v>
      </c>
      <c r="P286" s="4">
        <f t="shared" si="60"/>
        <v>1231.5205400000002</v>
      </c>
      <c r="Q286" s="4">
        <f t="shared" si="61"/>
        <v>2463.0410800000004</v>
      </c>
      <c r="R286" s="4">
        <f t="shared" si="62"/>
        <v>3694.5616199999999</v>
      </c>
      <c r="S286" s="4">
        <f t="shared" si="63"/>
        <v>4926.0821600000008</v>
      </c>
    </row>
    <row r="287" spans="6:19">
      <c r="F287" s="25" t="s">
        <v>1</v>
      </c>
      <c r="H287" s="4" t="e">
        <f t="shared" si="52"/>
        <v>#N/A</v>
      </c>
      <c r="I287" s="4" t="e">
        <f t="shared" si="56"/>
        <v>#VALUE!</v>
      </c>
      <c r="J287" s="11">
        <f t="shared" si="53"/>
        <v>0.1</v>
      </c>
      <c r="K287" s="4">
        <f t="shared" si="57"/>
        <v>615.76027000000011</v>
      </c>
      <c r="L287" s="11">
        <f t="shared" si="54"/>
        <v>0.60000000000000009</v>
      </c>
      <c r="M287" s="4">
        <f t="shared" si="58"/>
        <v>3694.5616200000009</v>
      </c>
      <c r="N287" s="11">
        <f t="shared" si="55"/>
        <v>1</v>
      </c>
      <c r="O287" s="4">
        <f t="shared" si="59"/>
        <v>6157.6027000000004</v>
      </c>
      <c r="P287" s="4">
        <f t="shared" si="60"/>
        <v>1231.5205400000002</v>
      </c>
      <c r="Q287" s="4">
        <f t="shared" si="61"/>
        <v>2463.0410800000004</v>
      </c>
      <c r="R287" s="4">
        <f t="shared" si="62"/>
        <v>3694.5616199999999</v>
      </c>
      <c r="S287" s="4">
        <f t="shared" si="63"/>
        <v>4926.0821600000008</v>
      </c>
    </row>
    <row r="288" spans="6:19">
      <c r="F288" s="25" t="s">
        <v>1</v>
      </c>
      <c r="H288" s="4" t="e">
        <f t="shared" si="52"/>
        <v>#N/A</v>
      </c>
      <c r="I288" s="4" t="e">
        <f t="shared" si="56"/>
        <v>#VALUE!</v>
      </c>
      <c r="J288" s="11">
        <f t="shared" si="53"/>
        <v>0.1</v>
      </c>
      <c r="K288" s="4">
        <f t="shared" si="57"/>
        <v>615.76027000000011</v>
      </c>
      <c r="L288" s="11">
        <f t="shared" si="54"/>
        <v>0.60000000000000009</v>
      </c>
      <c r="M288" s="4">
        <f t="shared" si="58"/>
        <v>3694.5616200000009</v>
      </c>
      <c r="N288" s="11">
        <f t="shared" si="55"/>
        <v>1</v>
      </c>
      <c r="O288" s="4">
        <f t="shared" si="59"/>
        <v>6157.6027000000004</v>
      </c>
      <c r="P288" s="4">
        <f t="shared" si="60"/>
        <v>1231.5205400000002</v>
      </c>
      <c r="Q288" s="4">
        <f t="shared" si="61"/>
        <v>2463.0410800000004</v>
      </c>
      <c r="R288" s="4">
        <f t="shared" si="62"/>
        <v>3694.5616199999999</v>
      </c>
      <c r="S288" s="4">
        <f t="shared" si="63"/>
        <v>4926.0821600000008</v>
      </c>
    </row>
    <row r="289" spans="6:19">
      <c r="F289" s="25" t="s">
        <v>1</v>
      </c>
      <c r="H289" s="4" t="e">
        <f t="shared" si="52"/>
        <v>#N/A</v>
      </c>
      <c r="I289" s="4" t="e">
        <f t="shared" si="56"/>
        <v>#VALUE!</v>
      </c>
      <c r="J289" s="11">
        <f t="shared" si="53"/>
        <v>0.1</v>
      </c>
      <c r="K289" s="4">
        <f t="shared" si="57"/>
        <v>615.76027000000011</v>
      </c>
      <c r="L289" s="11">
        <f t="shared" si="54"/>
        <v>0.60000000000000009</v>
      </c>
      <c r="M289" s="4">
        <f t="shared" si="58"/>
        <v>3694.5616200000009</v>
      </c>
      <c r="N289" s="11">
        <f t="shared" si="55"/>
        <v>1</v>
      </c>
      <c r="O289" s="4">
        <f t="shared" si="59"/>
        <v>6157.6027000000004</v>
      </c>
      <c r="P289" s="4">
        <f t="shared" si="60"/>
        <v>1231.5205400000002</v>
      </c>
      <c r="Q289" s="4">
        <f t="shared" si="61"/>
        <v>2463.0410800000004</v>
      </c>
      <c r="R289" s="4">
        <f t="shared" si="62"/>
        <v>3694.5616199999999</v>
      </c>
      <c r="S289" s="4">
        <f t="shared" si="63"/>
        <v>4926.0821600000008</v>
      </c>
    </row>
    <row r="290" spans="6:19">
      <c r="F290" s="25" t="s">
        <v>1</v>
      </c>
      <c r="H290" s="4" t="e">
        <f t="shared" si="52"/>
        <v>#N/A</v>
      </c>
      <c r="I290" s="4" t="e">
        <f t="shared" si="56"/>
        <v>#VALUE!</v>
      </c>
      <c r="J290" s="11">
        <f t="shared" si="53"/>
        <v>0.1</v>
      </c>
      <c r="K290" s="4">
        <f t="shared" si="57"/>
        <v>615.76027000000011</v>
      </c>
      <c r="L290" s="11">
        <f t="shared" si="54"/>
        <v>0.60000000000000009</v>
      </c>
      <c r="M290" s="4">
        <f t="shared" si="58"/>
        <v>3694.5616200000009</v>
      </c>
      <c r="N290" s="11">
        <f t="shared" si="55"/>
        <v>1</v>
      </c>
      <c r="O290" s="4">
        <f t="shared" si="59"/>
        <v>6157.6027000000004</v>
      </c>
      <c r="P290" s="4">
        <f t="shared" si="60"/>
        <v>1231.5205400000002</v>
      </c>
      <c r="Q290" s="4">
        <f t="shared" si="61"/>
        <v>2463.0410800000004</v>
      </c>
      <c r="R290" s="4">
        <f t="shared" si="62"/>
        <v>3694.5616199999999</v>
      </c>
      <c r="S290" s="4">
        <f t="shared" si="63"/>
        <v>4926.0821600000008</v>
      </c>
    </row>
    <row r="291" spans="6:19">
      <c r="F291" s="25" t="s">
        <v>1</v>
      </c>
      <c r="H291" s="4" t="e">
        <f t="shared" si="52"/>
        <v>#N/A</v>
      </c>
      <c r="I291" s="4" t="e">
        <f t="shared" si="56"/>
        <v>#VALUE!</v>
      </c>
      <c r="J291" s="11">
        <f t="shared" si="53"/>
        <v>0.1</v>
      </c>
      <c r="K291" s="4">
        <f t="shared" si="57"/>
        <v>615.76027000000011</v>
      </c>
      <c r="L291" s="11">
        <f t="shared" si="54"/>
        <v>0.60000000000000009</v>
      </c>
      <c r="M291" s="4">
        <f t="shared" si="58"/>
        <v>3694.5616200000009</v>
      </c>
      <c r="N291" s="11">
        <f t="shared" si="55"/>
        <v>1</v>
      </c>
      <c r="O291" s="4">
        <f t="shared" si="59"/>
        <v>6157.6027000000004</v>
      </c>
      <c r="P291" s="4">
        <f t="shared" si="60"/>
        <v>1231.5205400000002</v>
      </c>
      <c r="Q291" s="4">
        <f t="shared" si="61"/>
        <v>2463.0410800000004</v>
      </c>
      <c r="R291" s="4">
        <f t="shared" si="62"/>
        <v>3694.5616199999999</v>
      </c>
      <c r="S291" s="4">
        <f t="shared" si="63"/>
        <v>4926.0821600000008</v>
      </c>
    </row>
    <row r="292" spans="6:19">
      <c r="F292" s="25" t="s">
        <v>1</v>
      </c>
      <c r="H292" s="4" t="e">
        <f t="shared" si="52"/>
        <v>#N/A</v>
      </c>
      <c r="I292" s="4" t="e">
        <f t="shared" si="56"/>
        <v>#VALUE!</v>
      </c>
      <c r="J292" s="11">
        <f t="shared" si="53"/>
        <v>0.1</v>
      </c>
      <c r="K292" s="4">
        <f t="shared" si="57"/>
        <v>615.76027000000011</v>
      </c>
      <c r="L292" s="11">
        <f t="shared" si="54"/>
        <v>0.60000000000000009</v>
      </c>
      <c r="M292" s="4">
        <f t="shared" si="58"/>
        <v>3694.5616200000009</v>
      </c>
      <c r="N292" s="11">
        <f t="shared" si="55"/>
        <v>1</v>
      </c>
      <c r="O292" s="4">
        <f t="shared" si="59"/>
        <v>6157.6027000000004</v>
      </c>
      <c r="P292" s="4">
        <f t="shared" si="60"/>
        <v>1231.5205400000002</v>
      </c>
      <c r="Q292" s="4">
        <f t="shared" si="61"/>
        <v>2463.0410800000004</v>
      </c>
      <c r="R292" s="4">
        <f t="shared" si="62"/>
        <v>3694.5616199999999</v>
      </c>
      <c r="S292" s="4">
        <f t="shared" si="63"/>
        <v>4926.0821600000008</v>
      </c>
    </row>
    <row r="293" spans="6:19">
      <c r="F293" s="25" t="s">
        <v>1</v>
      </c>
      <c r="H293" s="4" t="e">
        <f t="shared" si="52"/>
        <v>#N/A</v>
      </c>
      <c r="J293" s="11">
        <f t="shared" si="53"/>
        <v>0.1</v>
      </c>
      <c r="K293" s="4">
        <f t="shared" si="57"/>
        <v>615.76027000000011</v>
      </c>
      <c r="L293" s="11">
        <f t="shared" si="54"/>
        <v>0.60000000000000009</v>
      </c>
      <c r="M293" s="4">
        <f t="shared" si="58"/>
        <v>3694.5616200000009</v>
      </c>
      <c r="N293" s="11">
        <f t="shared" si="55"/>
        <v>1</v>
      </c>
      <c r="O293" s="4">
        <f t="shared" si="59"/>
        <v>6157.6027000000004</v>
      </c>
      <c r="P293" s="4">
        <f t="shared" si="60"/>
        <v>1231.5205400000002</v>
      </c>
      <c r="Q293" s="4">
        <f t="shared" si="61"/>
        <v>2463.0410800000004</v>
      </c>
      <c r="R293" s="4">
        <f t="shared" si="62"/>
        <v>3694.5616199999999</v>
      </c>
      <c r="S293" s="4">
        <f t="shared" si="63"/>
        <v>4926.0821600000008</v>
      </c>
    </row>
    <row r="294" spans="6:19">
      <c r="F294" s="25" t="s">
        <v>1</v>
      </c>
      <c r="H294" s="4" t="e">
        <f t="shared" si="52"/>
        <v>#N/A</v>
      </c>
      <c r="J294" s="11">
        <f t="shared" si="53"/>
        <v>0.1</v>
      </c>
      <c r="K294" s="4">
        <f t="shared" si="57"/>
        <v>615.76027000000011</v>
      </c>
      <c r="L294" s="11">
        <f t="shared" si="54"/>
        <v>0.60000000000000009</v>
      </c>
      <c r="M294" s="4">
        <f t="shared" si="58"/>
        <v>3694.5616200000009</v>
      </c>
      <c r="N294" s="11">
        <f t="shared" si="55"/>
        <v>1</v>
      </c>
      <c r="O294" s="4">
        <f t="shared" si="59"/>
        <v>6157.6027000000004</v>
      </c>
      <c r="P294" s="4">
        <f t="shared" si="60"/>
        <v>1231.5205400000002</v>
      </c>
      <c r="Q294" s="4">
        <f t="shared" si="61"/>
        <v>2463.0410800000004</v>
      </c>
      <c r="R294" s="4">
        <f t="shared" si="62"/>
        <v>3694.5616199999999</v>
      </c>
      <c r="S294" s="4">
        <f t="shared" si="63"/>
        <v>4926.0821600000008</v>
      </c>
    </row>
    <row r="295" spans="6:19">
      <c r="F295" s="25" t="s">
        <v>1</v>
      </c>
      <c r="H295" s="4" t="e">
        <f t="shared" si="52"/>
        <v>#N/A</v>
      </c>
      <c r="J295" s="11">
        <f t="shared" si="53"/>
        <v>0.1</v>
      </c>
      <c r="K295" s="4">
        <f t="shared" si="57"/>
        <v>615.76027000000011</v>
      </c>
      <c r="L295" s="11">
        <f t="shared" si="54"/>
        <v>0.60000000000000009</v>
      </c>
      <c r="M295" s="4">
        <f t="shared" si="58"/>
        <v>3694.5616200000009</v>
      </c>
      <c r="N295" s="11">
        <f t="shared" si="55"/>
        <v>1</v>
      </c>
      <c r="O295" s="4">
        <f t="shared" si="59"/>
        <v>6157.6027000000004</v>
      </c>
      <c r="P295" s="4">
        <f t="shared" si="60"/>
        <v>1231.5205400000002</v>
      </c>
      <c r="Q295" s="4">
        <f t="shared" si="61"/>
        <v>2463.0410800000004</v>
      </c>
      <c r="R295" s="4">
        <f t="shared" si="62"/>
        <v>3694.5616199999999</v>
      </c>
      <c r="S295" s="4">
        <f t="shared" si="63"/>
        <v>4926.0821600000008</v>
      </c>
    </row>
    <row r="296" spans="6:19">
      <c r="F296" s="25" t="s">
        <v>1</v>
      </c>
      <c r="H296" s="4" t="e">
        <f t="shared" si="52"/>
        <v>#N/A</v>
      </c>
      <c r="J296" s="11">
        <f t="shared" si="53"/>
        <v>0.1</v>
      </c>
      <c r="K296" s="4">
        <f t="shared" si="57"/>
        <v>615.76027000000011</v>
      </c>
      <c r="L296" s="11">
        <f t="shared" si="54"/>
        <v>0.60000000000000009</v>
      </c>
      <c r="M296" s="4">
        <f t="shared" si="58"/>
        <v>3694.5616200000009</v>
      </c>
      <c r="N296" s="11">
        <f t="shared" si="55"/>
        <v>1</v>
      </c>
      <c r="O296" s="4">
        <f t="shared" si="59"/>
        <v>6157.6027000000004</v>
      </c>
      <c r="P296" s="4">
        <f t="shared" si="60"/>
        <v>1231.5205400000002</v>
      </c>
      <c r="Q296" s="4">
        <f t="shared" si="61"/>
        <v>2463.0410800000004</v>
      </c>
      <c r="R296" s="4">
        <f t="shared" si="62"/>
        <v>3694.5616199999999</v>
      </c>
      <c r="S296" s="4">
        <f t="shared" si="63"/>
        <v>4926.0821600000008</v>
      </c>
    </row>
    <row r="297" spans="6:19">
      <c r="F297" s="25" t="s">
        <v>1</v>
      </c>
      <c r="H297" s="4" t="e">
        <f t="shared" si="52"/>
        <v>#N/A</v>
      </c>
      <c r="J297" s="11">
        <f t="shared" si="53"/>
        <v>0.1</v>
      </c>
      <c r="K297" s="4">
        <f t="shared" si="57"/>
        <v>615.76027000000011</v>
      </c>
      <c r="L297" s="11">
        <f t="shared" si="54"/>
        <v>0.60000000000000009</v>
      </c>
      <c r="M297" s="4">
        <f t="shared" si="58"/>
        <v>3694.5616200000009</v>
      </c>
      <c r="N297" s="11">
        <f t="shared" si="55"/>
        <v>1</v>
      </c>
      <c r="O297" s="4">
        <f t="shared" si="59"/>
        <v>6157.6027000000004</v>
      </c>
      <c r="P297" s="4">
        <f t="shared" si="60"/>
        <v>1231.5205400000002</v>
      </c>
      <c r="Q297" s="4">
        <f t="shared" si="61"/>
        <v>2463.0410800000004</v>
      </c>
      <c r="R297" s="4">
        <f t="shared" si="62"/>
        <v>3694.5616199999999</v>
      </c>
      <c r="S297" s="4">
        <f t="shared" si="63"/>
        <v>4926.0821600000008</v>
      </c>
    </row>
    <row r="298" spans="6:19">
      <c r="F298" s="25" t="s">
        <v>1</v>
      </c>
      <c r="H298" s="4" t="e">
        <f t="shared" si="52"/>
        <v>#N/A</v>
      </c>
      <c r="J298" s="11">
        <f t="shared" si="53"/>
        <v>0.1</v>
      </c>
      <c r="K298" s="4">
        <f t="shared" si="57"/>
        <v>615.76027000000011</v>
      </c>
      <c r="L298" s="11">
        <f t="shared" si="54"/>
        <v>0.60000000000000009</v>
      </c>
      <c r="M298" s="4">
        <f t="shared" si="58"/>
        <v>3694.5616200000009</v>
      </c>
      <c r="N298" s="11">
        <f t="shared" si="55"/>
        <v>1</v>
      </c>
      <c r="O298" s="4">
        <f t="shared" si="59"/>
        <v>6157.6027000000004</v>
      </c>
      <c r="P298" s="4">
        <f t="shared" si="60"/>
        <v>1231.5205400000002</v>
      </c>
      <c r="Q298" s="4">
        <f t="shared" si="61"/>
        <v>2463.0410800000004</v>
      </c>
      <c r="R298" s="4">
        <f t="shared" si="62"/>
        <v>3694.5616199999999</v>
      </c>
      <c r="S298" s="4">
        <f t="shared" si="63"/>
        <v>4926.0821600000008</v>
      </c>
    </row>
    <row r="299" spans="6:19">
      <c r="F299" s="25" t="s">
        <v>1</v>
      </c>
      <c r="H299" s="4" t="e">
        <f t="shared" si="52"/>
        <v>#N/A</v>
      </c>
      <c r="J299" s="11">
        <f t="shared" si="53"/>
        <v>0.1</v>
      </c>
      <c r="K299" s="4">
        <f t="shared" si="57"/>
        <v>615.76027000000011</v>
      </c>
      <c r="L299" s="11">
        <f t="shared" si="54"/>
        <v>0.60000000000000009</v>
      </c>
      <c r="M299" s="4">
        <f t="shared" si="58"/>
        <v>3694.5616200000009</v>
      </c>
      <c r="N299" s="11">
        <f t="shared" si="55"/>
        <v>1</v>
      </c>
      <c r="O299" s="4">
        <f t="shared" si="59"/>
        <v>6157.6027000000004</v>
      </c>
      <c r="P299" s="4">
        <f t="shared" si="60"/>
        <v>1231.5205400000002</v>
      </c>
      <c r="Q299" s="4">
        <f t="shared" si="61"/>
        <v>2463.0410800000004</v>
      </c>
      <c r="R299" s="4">
        <f t="shared" si="62"/>
        <v>3694.5616199999999</v>
      </c>
      <c r="S299" s="4">
        <f t="shared" si="63"/>
        <v>4926.0821600000008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6CF-3835-0A4A-AAF5-0D3F804727EB}">
  <dimension ref="A1:Z299"/>
  <sheetViews>
    <sheetView zoomScaleNormal="100" workbookViewId="0">
      <selection activeCell="B5" sqref="B5"/>
    </sheetView>
  </sheetViews>
  <sheetFormatPr baseColWidth="10" defaultColWidth="11.5703125" defaultRowHeight="20"/>
  <cols>
    <col min="1" max="1" width="17.5703125" bestFit="1" customWidth="1"/>
    <col min="2" max="2" width="21" customWidth="1"/>
    <col min="3" max="3" width="11.5703125" style="22"/>
    <col min="4" max="4" width="12.7109375" style="22" bestFit="1" customWidth="1"/>
    <col min="5" max="5" width="15.7109375" style="19" bestFit="1" customWidth="1"/>
    <col min="6" max="6" width="11.5703125" style="19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6">
      <c r="A1" t="s">
        <v>14</v>
      </c>
      <c r="C1" s="21" t="s">
        <v>9</v>
      </c>
      <c r="D1" s="21" t="s">
        <v>16</v>
      </c>
      <c r="E1" s="19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  <c r="Y1" s="4" t="s">
        <v>44</v>
      </c>
      <c r="Z1" s="4" t="s">
        <v>45</v>
      </c>
    </row>
    <row r="2" spans="1:26">
      <c r="A2" t="s">
        <v>15</v>
      </c>
      <c r="B2" s="17" t="s">
        <v>12</v>
      </c>
      <c r="C2" s="2">
        <v>1993</v>
      </c>
      <c r="D2" s="2">
        <v>21526.791000000001</v>
      </c>
      <c r="E2" s="23" t="s">
        <v>1</v>
      </c>
      <c r="G2" s="4" t="e">
        <f t="shared" ref="G2:G29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2279.4772000000003</v>
      </c>
      <c r="K2" s="11">
        <f t="shared" ref="K2:K65" si="2">$B$17</f>
        <v>0.60000000000000009</v>
      </c>
      <c r="L2" s="4">
        <f>K2*_xlfn.AGGREGATE(4,7,D:D)</f>
        <v>13676.863200000003</v>
      </c>
      <c r="M2" s="11">
        <f t="shared" ref="M2:M65" si="3">$B$18</f>
        <v>1</v>
      </c>
      <c r="N2" s="4">
        <f>M2*_xlfn.AGGREGATE(4,7,D:D)</f>
        <v>22794.772000000001</v>
      </c>
      <c r="O2" s="4">
        <f>0.2*_xlfn.AGGREGATE(4,7,D:D)</f>
        <v>4558.9544000000005</v>
      </c>
      <c r="P2" s="4">
        <f>0.4*_xlfn.AGGREGATE(4,7,D:D)</f>
        <v>9117.9088000000011</v>
      </c>
      <c r="Q2" s="4">
        <f>0.6*_xlfn.AGGREGATE(4,7,D:D)</f>
        <v>13676.8632</v>
      </c>
      <c r="R2" s="4">
        <f>0.8*_xlfn.AGGREGATE(4,7,D:D)</f>
        <v>18235.817600000002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  <c r="Y2" s="4">
        <f>B9</f>
        <v>0.10639866603330507</v>
      </c>
      <c r="Z2" s="4">
        <f>B12</f>
        <v>0.98728420559527419</v>
      </c>
    </row>
    <row r="3" spans="1:26">
      <c r="B3" t="s">
        <v>13</v>
      </c>
      <c r="C3" s="2">
        <v>1994</v>
      </c>
      <c r="D3" s="2">
        <v>20620.996999999999</v>
      </c>
      <c r="E3" s="23" t="s">
        <v>1</v>
      </c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2279.4772000000003</v>
      </c>
      <c r="K3" s="11">
        <f t="shared" si="2"/>
        <v>0.60000000000000009</v>
      </c>
      <c r="L3" s="4">
        <f t="shared" ref="L3:L66" si="10">K3*_xlfn.AGGREGATE(4,7,D:D)</f>
        <v>13676.863200000003</v>
      </c>
      <c r="M3" s="11">
        <f t="shared" si="3"/>
        <v>1</v>
      </c>
      <c r="N3" s="4">
        <f t="shared" ref="N3:N66" si="11">M3*_xlfn.AGGREGATE(4,7,D:D)</f>
        <v>22794.772000000001</v>
      </c>
      <c r="O3" s="4">
        <f t="shared" ref="O3:O66" si="12">0.2*_xlfn.AGGREGATE(4,7,D:D)</f>
        <v>4558.9544000000005</v>
      </c>
      <c r="P3" s="4">
        <f t="shared" ref="P3:P66" si="13">0.4*_xlfn.AGGREGATE(4,7,D:D)</f>
        <v>9117.9088000000011</v>
      </c>
      <c r="Q3" s="4">
        <f t="shared" ref="Q3:Q66" si="14">0.6*_xlfn.AGGREGATE(4,7,D:D)</f>
        <v>13676.8632</v>
      </c>
      <c r="R3" s="4">
        <f t="shared" ref="R3:R66" si="15">0.8*_xlfn.AGGREGATE(4,7,D:D)</f>
        <v>18235.817600000002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6" ht="21" thickBot="1">
      <c r="A4" s="16" t="s">
        <v>8</v>
      </c>
      <c r="C4" s="2">
        <v>1995</v>
      </c>
      <c r="D4" s="2">
        <v>17134.637999999999</v>
      </c>
      <c r="E4" s="23" t="s">
        <v>1</v>
      </c>
      <c r="F4" s="22"/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2279.4772000000003</v>
      </c>
      <c r="K4" s="11">
        <f t="shared" si="2"/>
        <v>0.60000000000000009</v>
      </c>
      <c r="L4" s="4">
        <f t="shared" si="10"/>
        <v>13676.863200000003</v>
      </c>
      <c r="M4" s="11">
        <f t="shared" si="3"/>
        <v>1</v>
      </c>
      <c r="N4" s="4">
        <f t="shared" si="11"/>
        <v>22794.772000000001</v>
      </c>
      <c r="O4" s="4">
        <f t="shared" si="12"/>
        <v>4558.9544000000005</v>
      </c>
      <c r="P4" s="4">
        <f t="shared" si="13"/>
        <v>9117.9088000000011</v>
      </c>
      <c r="Q4" s="4">
        <f t="shared" si="14"/>
        <v>13676.8632</v>
      </c>
      <c r="R4" s="4">
        <f t="shared" si="15"/>
        <v>18235.817600000002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6" ht="21" thickBot="1">
      <c r="A5" s="3" t="s">
        <v>0</v>
      </c>
      <c r="B5" s="3">
        <f>B12*B13</f>
        <v>2394.4932933037385</v>
      </c>
      <c r="C5" s="2">
        <v>1996</v>
      </c>
      <c r="D5" s="2">
        <v>22794.772000000001</v>
      </c>
      <c r="E5" s="23" t="s">
        <v>1</v>
      </c>
      <c r="F5" s="22"/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2279.4772000000003</v>
      </c>
      <c r="K5" s="11">
        <f t="shared" si="2"/>
        <v>0.60000000000000009</v>
      </c>
      <c r="L5" s="4">
        <f t="shared" si="10"/>
        <v>13676.863200000003</v>
      </c>
      <c r="M5" s="11">
        <f t="shared" si="3"/>
        <v>1</v>
      </c>
      <c r="N5" s="4">
        <f t="shared" si="11"/>
        <v>22794.772000000001</v>
      </c>
      <c r="O5" s="4">
        <f t="shared" si="12"/>
        <v>4558.9544000000005</v>
      </c>
      <c r="P5" s="4">
        <f t="shared" si="13"/>
        <v>9117.9088000000011</v>
      </c>
      <c r="Q5" s="4">
        <f t="shared" si="14"/>
        <v>13676.8632</v>
      </c>
      <c r="R5" s="4">
        <f t="shared" si="15"/>
        <v>18235.817600000002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6">
      <c r="B6" s="1" t="s">
        <v>7</v>
      </c>
      <c r="C6" s="2">
        <v>1997</v>
      </c>
      <c r="D6" s="2">
        <v>21952.199000000001</v>
      </c>
      <c r="E6" s="23" t="s">
        <v>1</v>
      </c>
      <c r="F6" s="22"/>
      <c r="G6" s="4" t="e">
        <f t="shared" si="0"/>
        <v>#N/A</v>
      </c>
      <c r="H6" s="4" t="e">
        <f t="shared" si="8"/>
        <v>#VALUE!</v>
      </c>
      <c r="I6" s="11">
        <f t="shared" si="1"/>
        <v>0.1</v>
      </c>
      <c r="J6" s="4">
        <f t="shared" si="9"/>
        <v>2279.4772000000003</v>
      </c>
      <c r="K6" s="11">
        <f t="shared" si="2"/>
        <v>0.60000000000000009</v>
      </c>
      <c r="L6" s="4">
        <f t="shared" si="10"/>
        <v>13676.863200000003</v>
      </c>
      <c r="M6" s="11">
        <f t="shared" si="3"/>
        <v>1</v>
      </c>
      <c r="N6" s="4">
        <f t="shared" si="11"/>
        <v>22794.772000000001</v>
      </c>
      <c r="O6" s="4">
        <f t="shared" si="12"/>
        <v>4558.9544000000005</v>
      </c>
      <c r="P6" s="4">
        <f t="shared" si="13"/>
        <v>9117.9088000000011</v>
      </c>
      <c r="Q6" s="4">
        <f t="shared" si="14"/>
        <v>13676.8632</v>
      </c>
      <c r="R6" s="4">
        <f t="shared" si="15"/>
        <v>18235.817600000002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6">
      <c r="A7" s="4" t="s">
        <v>11</v>
      </c>
      <c r="B7" s="4"/>
      <c r="C7" s="2">
        <v>1998</v>
      </c>
      <c r="D7" s="2">
        <v>20369.585999999999</v>
      </c>
      <c r="E7" s="23" t="s">
        <v>1</v>
      </c>
      <c r="F7" s="22"/>
      <c r="G7" s="4" t="e">
        <f t="shared" si="0"/>
        <v>#N/A</v>
      </c>
      <c r="H7" s="4" t="e">
        <f t="shared" si="8"/>
        <v>#VALUE!</v>
      </c>
      <c r="I7" s="11">
        <f t="shared" si="1"/>
        <v>0.1</v>
      </c>
      <c r="J7" s="4">
        <f t="shared" si="9"/>
        <v>2279.4772000000003</v>
      </c>
      <c r="K7" s="11">
        <f t="shared" si="2"/>
        <v>0.60000000000000009</v>
      </c>
      <c r="L7" s="4">
        <f t="shared" si="10"/>
        <v>13676.863200000003</v>
      </c>
      <c r="M7" s="11">
        <f t="shared" si="3"/>
        <v>1</v>
      </c>
      <c r="N7" s="4">
        <f t="shared" si="11"/>
        <v>22794.772000000001</v>
      </c>
      <c r="O7" s="4">
        <f t="shared" si="12"/>
        <v>4558.9544000000005</v>
      </c>
      <c r="P7" s="4">
        <f t="shared" si="13"/>
        <v>9117.9088000000011</v>
      </c>
      <c r="Q7" s="4">
        <f t="shared" si="14"/>
        <v>13676.8632</v>
      </c>
      <c r="R7" s="4">
        <f t="shared" si="15"/>
        <v>18235.817600000002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6">
      <c r="A8" s="11" t="s">
        <v>4</v>
      </c>
      <c r="B8" s="12">
        <f>_xlfn.AGGREGATE(4,7,D:D)</f>
        <v>22794.772000000001</v>
      </c>
      <c r="C8" s="2">
        <v>1999</v>
      </c>
      <c r="D8" s="2">
        <v>16619.55271</v>
      </c>
      <c r="E8" s="23" t="s">
        <v>1</v>
      </c>
      <c r="F8" s="22"/>
      <c r="G8" s="4" t="e">
        <f t="shared" si="0"/>
        <v>#N/A</v>
      </c>
      <c r="H8" s="4" t="e">
        <f t="shared" si="8"/>
        <v>#VALUE!</v>
      </c>
      <c r="I8" s="11">
        <f t="shared" si="1"/>
        <v>0.1</v>
      </c>
      <c r="J8" s="4">
        <f t="shared" si="9"/>
        <v>2279.4772000000003</v>
      </c>
      <c r="K8" s="11">
        <f t="shared" si="2"/>
        <v>0.60000000000000009</v>
      </c>
      <c r="L8" s="4">
        <f t="shared" si="10"/>
        <v>13676.863200000003</v>
      </c>
      <c r="M8" s="11">
        <f t="shared" si="3"/>
        <v>1</v>
      </c>
      <c r="N8" s="4">
        <f t="shared" si="11"/>
        <v>22794.772000000001</v>
      </c>
      <c r="O8" s="4">
        <f t="shared" si="12"/>
        <v>4558.9544000000005</v>
      </c>
      <c r="P8" s="4">
        <f t="shared" si="13"/>
        <v>9117.9088000000011</v>
      </c>
      <c r="Q8" s="4">
        <f t="shared" si="14"/>
        <v>13676.8632</v>
      </c>
      <c r="R8" s="4">
        <f t="shared" si="15"/>
        <v>18235.817600000002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6">
      <c r="A9" s="12" t="s">
        <v>5</v>
      </c>
      <c r="B9" s="12">
        <f>B13/B8</f>
        <v>0.10639866603330507</v>
      </c>
      <c r="C9" s="2">
        <v>2000</v>
      </c>
      <c r="D9" s="2">
        <v>14621.114219999999</v>
      </c>
      <c r="E9" s="23" t="s">
        <v>1</v>
      </c>
      <c r="F9" s="22"/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2279.4772000000003</v>
      </c>
      <c r="K9" s="11">
        <f t="shared" si="2"/>
        <v>0.60000000000000009</v>
      </c>
      <c r="L9" s="4">
        <f t="shared" si="10"/>
        <v>13676.863200000003</v>
      </c>
      <c r="M9" s="11">
        <f t="shared" si="3"/>
        <v>1</v>
      </c>
      <c r="N9" s="4">
        <f t="shared" si="11"/>
        <v>22794.772000000001</v>
      </c>
      <c r="O9" s="4">
        <f t="shared" si="12"/>
        <v>4558.9544000000005</v>
      </c>
      <c r="P9" s="4">
        <f t="shared" si="13"/>
        <v>9117.9088000000011</v>
      </c>
      <c r="Q9" s="4">
        <f t="shared" si="14"/>
        <v>13676.8632</v>
      </c>
      <c r="R9" s="4">
        <f t="shared" si="15"/>
        <v>18235.817600000002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6">
      <c r="A10" s="4"/>
      <c r="B10" s="4"/>
      <c r="C10" s="2">
        <v>2001</v>
      </c>
      <c r="D10" s="2">
        <v>16429.542099999999</v>
      </c>
      <c r="E10" s="23" t="s">
        <v>1</v>
      </c>
      <c r="F10" s="22"/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2279.4772000000003</v>
      </c>
      <c r="K10" s="11">
        <f t="shared" si="2"/>
        <v>0.60000000000000009</v>
      </c>
      <c r="L10" s="4">
        <f t="shared" si="10"/>
        <v>13676.863200000003</v>
      </c>
      <c r="M10" s="11">
        <f t="shared" si="3"/>
        <v>1</v>
      </c>
      <c r="N10" s="4">
        <f t="shared" si="11"/>
        <v>22794.772000000001</v>
      </c>
      <c r="O10" s="4">
        <f t="shared" si="12"/>
        <v>4558.9544000000005</v>
      </c>
      <c r="P10" s="4">
        <f t="shared" si="13"/>
        <v>9117.9088000000011</v>
      </c>
      <c r="Q10" s="4">
        <f t="shared" si="14"/>
        <v>13676.8632</v>
      </c>
      <c r="R10" s="4">
        <f t="shared" si="15"/>
        <v>18235.817600000002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6">
      <c r="A11" s="4" t="s">
        <v>2</v>
      </c>
      <c r="B11" s="4">
        <f>IF(B9&lt;B17,B20,IF(B9&gt;=B18,INF,B20+B21*(B17-B9)/(B9-B18)))</f>
        <v>2</v>
      </c>
      <c r="C11" s="2">
        <v>2002</v>
      </c>
      <c r="D11" s="2">
        <v>17430.865699999998</v>
      </c>
      <c r="E11" s="23" t="s">
        <v>1</v>
      </c>
      <c r="F11" s="22"/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2279.4772000000003</v>
      </c>
      <c r="K11" s="11">
        <f t="shared" si="2"/>
        <v>0.60000000000000009</v>
      </c>
      <c r="L11" s="4">
        <f t="shared" si="10"/>
        <v>13676.863200000003</v>
      </c>
      <c r="M11" s="11">
        <f t="shared" si="3"/>
        <v>1</v>
      </c>
      <c r="N11" s="4">
        <f t="shared" si="11"/>
        <v>22794.772000000001</v>
      </c>
      <c r="O11" s="4">
        <f t="shared" si="12"/>
        <v>4558.9544000000005</v>
      </c>
      <c r="P11" s="4">
        <f t="shared" si="13"/>
        <v>9117.9088000000011</v>
      </c>
      <c r="Q11" s="4">
        <f t="shared" si="14"/>
        <v>13676.8632</v>
      </c>
      <c r="R11" s="4">
        <f t="shared" si="15"/>
        <v>18235.817600000002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6">
      <c r="A12" s="4" t="s">
        <v>3</v>
      </c>
      <c r="B12" s="4">
        <f>EXP(-B11*(B9-B16))</f>
        <v>0.98728420559527419</v>
      </c>
      <c r="C12" s="2">
        <v>2003</v>
      </c>
      <c r="D12" s="2">
        <v>14615.285400000001</v>
      </c>
      <c r="E12" s="23" t="s">
        <v>1</v>
      </c>
      <c r="F12" s="22"/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2279.4772000000003</v>
      </c>
      <c r="K12" s="11">
        <f t="shared" si="2"/>
        <v>0.60000000000000009</v>
      </c>
      <c r="L12" s="4">
        <f t="shared" si="10"/>
        <v>13676.863200000003</v>
      </c>
      <c r="M12" s="11">
        <f t="shared" si="3"/>
        <v>1</v>
      </c>
      <c r="N12" s="4">
        <f t="shared" si="11"/>
        <v>22794.772000000001</v>
      </c>
      <c r="O12" s="4">
        <f t="shared" si="12"/>
        <v>4558.9544000000005</v>
      </c>
      <c r="P12" s="4">
        <f t="shared" si="13"/>
        <v>9117.9088000000011</v>
      </c>
      <c r="Q12" s="4">
        <f t="shared" si="14"/>
        <v>13676.8632</v>
      </c>
      <c r="R12" s="4">
        <f t="shared" si="15"/>
        <v>18235.817600000002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6">
      <c r="A13" s="4" t="s">
        <v>43</v>
      </c>
      <c r="B13" s="4">
        <f>_xlfn.AGGREGATE(1,7,H:H)</f>
        <v>2425.3333333333335</v>
      </c>
      <c r="C13" s="2">
        <v>2004</v>
      </c>
      <c r="D13" s="2">
        <v>10819.927100000001</v>
      </c>
      <c r="E13" s="23" t="s">
        <v>1</v>
      </c>
      <c r="F13" s="22"/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2279.4772000000003</v>
      </c>
      <c r="K13" s="11">
        <f t="shared" si="2"/>
        <v>0.60000000000000009</v>
      </c>
      <c r="L13" s="4">
        <f t="shared" si="10"/>
        <v>13676.863200000003</v>
      </c>
      <c r="M13" s="11">
        <f t="shared" si="3"/>
        <v>1</v>
      </c>
      <c r="N13" s="4">
        <f t="shared" si="11"/>
        <v>22794.772000000001</v>
      </c>
      <c r="O13" s="4">
        <f t="shared" si="12"/>
        <v>4558.9544000000005</v>
      </c>
      <c r="P13" s="4">
        <f t="shared" si="13"/>
        <v>9117.9088000000011</v>
      </c>
      <c r="Q13" s="4">
        <f t="shared" si="14"/>
        <v>13676.8632</v>
      </c>
      <c r="R13" s="4">
        <f t="shared" si="15"/>
        <v>18235.817600000002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6">
      <c r="C14" s="2">
        <v>2005</v>
      </c>
      <c r="D14" s="2">
        <v>7033.7034899999999</v>
      </c>
      <c r="E14" s="23" t="s">
        <v>1</v>
      </c>
      <c r="F14" s="22"/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2279.4772000000003</v>
      </c>
      <c r="K14" s="11">
        <f t="shared" si="2"/>
        <v>0.60000000000000009</v>
      </c>
      <c r="L14" s="4">
        <f t="shared" si="10"/>
        <v>13676.863200000003</v>
      </c>
      <c r="M14" s="11">
        <f t="shared" si="3"/>
        <v>1</v>
      </c>
      <c r="N14" s="4">
        <f t="shared" si="11"/>
        <v>22794.772000000001</v>
      </c>
      <c r="O14" s="4">
        <f t="shared" si="12"/>
        <v>4558.9544000000005</v>
      </c>
      <c r="P14" s="4">
        <f t="shared" si="13"/>
        <v>9117.9088000000011</v>
      </c>
      <c r="Q14" s="4">
        <f t="shared" si="14"/>
        <v>13676.8632</v>
      </c>
      <c r="R14" s="4">
        <f t="shared" si="15"/>
        <v>18235.817600000002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6">
      <c r="A15" s="6" t="s">
        <v>10</v>
      </c>
      <c r="B15" s="13"/>
      <c r="C15" s="2">
        <v>2006</v>
      </c>
      <c r="D15" s="2">
        <v>8170.7879999999996</v>
      </c>
      <c r="E15" s="23" t="s">
        <v>1</v>
      </c>
      <c r="F15" s="22"/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2279.4772000000003</v>
      </c>
      <c r="K15" s="11">
        <f t="shared" si="2"/>
        <v>0.60000000000000009</v>
      </c>
      <c r="L15" s="4">
        <f t="shared" si="10"/>
        <v>13676.863200000003</v>
      </c>
      <c r="M15" s="11">
        <f t="shared" si="3"/>
        <v>1</v>
      </c>
      <c r="N15" s="4">
        <f t="shared" si="11"/>
        <v>22794.772000000001</v>
      </c>
      <c r="O15" s="4">
        <f t="shared" si="12"/>
        <v>4558.9544000000005</v>
      </c>
      <c r="P15" s="4">
        <f t="shared" si="13"/>
        <v>9117.9088000000011</v>
      </c>
      <c r="Q15" s="4">
        <f t="shared" si="14"/>
        <v>13676.8632</v>
      </c>
      <c r="R15" s="4">
        <f t="shared" si="15"/>
        <v>18235.817600000002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6">
      <c r="A16" s="6" t="s">
        <v>35</v>
      </c>
      <c r="B16" s="13">
        <v>0.1</v>
      </c>
      <c r="C16" s="2">
        <v>2007</v>
      </c>
      <c r="D16" s="2">
        <v>6822.2574000000004</v>
      </c>
      <c r="E16" s="23" t="s">
        <v>1</v>
      </c>
      <c r="F16" s="22"/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2279.4772000000003</v>
      </c>
      <c r="K16" s="11">
        <f t="shared" si="2"/>
        <v>0.60000000000000009</v>
      </c>
      <c r="L16" s="4">
        <f t="shared" si="10"/>
        <v>13676.863200000003</v>
      </c>
      <c r="M16" s="11">
        <f t="shared" si="3"/>
        <v>1</v>
      </c>
      <c r="N16" s="4">
        <f t="shared" si="11"/>
        <v>22794.772000000001</v>
      </c>
      <c r="O16" s="4">
        <f t="shared" si="12"/>
        <v>4558.9544000000005</v>
      </c>
      <c r="P16" s="4">
        <f t="shared" si="13"/>
        <v>9117.9088000000011</v>
      </c>
      <c r="Q16" s="4">
        <f t="shared" si="14"/>
        <v>13676.8632</v>
      </c>
      <c r="R16" s="4">
        <f t="shared" si="15"/>
        <v>18235.817600000002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42</v>
      </c>
      <c r="B17" s="14">
        <f>6*B16</f>
        <v>0.60000000000000009</v>
      </c>
      <c r="C17" s="2">
        <v>2008</v>
      </c>
      <c r="D17" s="2">
        <v>12243</v>
      </c>
      <c r="E17" s="23" t="s">
        <v>1</v>
      </c>
      <c r="F17" s="22"/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2279.4772000000003</v>
      </c>
      <c r="K17" s="11">
        <f t="shared" si="2"/>
        <v>0.60000000000000009</v>
      </c>
      <c r="L17" s="4">
        <f t="shared" si="10"/>
        <v>13676.863200000003</v>
      </c>
      <c r="M17" s="11">
        <f t="shared" si="3"/>
        <v>1</v>
      </c>
      <c r="N17" s="4">
        <f t="shared" si="11"/>
        <v>22794.772000000001</v>
      </c>
      <c r="O17" s="4">
        <f t="shared" si="12"/>
        <v>4558.9544000000005</v>
      </c>
      <c r="P17" s="4">
        <f t="shared" si="13"/>
        <v>9117.9088000000011</v>
      </c>
      <c r="Q17" s="4">
        <f t="shared" si="14"/>
        <v>13676.8632</v>
      </c>
      <c r="R17" s="4">
        <f t="shared" si="15"/>
        <v>18235.817600000002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14">
        <f>10*B16</f>
        <v>1</v>
      </c>
      <c r="C18" s="2">
        <v>2009</v>
      </c>
      <c r="D18" s="2">
        <v>10729</v>
      </c>
      <c r="E18" s="23" t="s">
        <v>1</v>
      </c>
      <c r="F18" s="22"/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2279.4772000000003</v>
      </c>
      <c r="K18" s="11">
        <f t="shared" si="2"/>
        <v>0.60000000000000009</v>
      </c>
      <c r="L18" s="4">
        <f t="shared" si="10"/>
        <v>13676.863200000003</v>
      </c>
      <c r="M18" s="11">
        <f t="shared" si="3"/>
        <v>1</v>
      </c>
      <c r="N18" s="4">
        <f t="shared" si="11"/>
        <v>22794.772000000001</v>
      </c>
      <c r="O18" s="4">
        <f t="shared" si="12"/>
        <v>4558.9544000000005</v>
      </c>
      <c r="P18" s="4">
        <f t="shared" si="13"/>
        <v>9117.9088000000011</v>
      </c>
      <c r="Q18" s="4">
        <f t="shared" si="14"/>
        <v>13676.8632</v>
      </c>
      <c r="R18" s="4">
        <f t="shared" si="15"/>
        <v>18235.817600000002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14"/>
      <c r="C19" s="2">
        <v>2010</v>
      </c>
      <c r="D19" s="2">
        <v>7038</v>
      </c>
      <c r="E19" s="23" t="s">
        <v>1</v>
      </c>
      <c r="F19" s="22"/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2279.4772000000003</v>
      </c>
      <c r="K19" s="11">
        <f t="shared" si="2"/>
        <v>0.60000000000000009</v>
      </c>
      <c r="L19" s="4">
        <f t="shared" si="10"/>
        <v>13676.863200000003</v>
      </c>
      <c r="M19" s="11">
        <f t="shared" si="3"/>
        <v>1</v>
      </c>
      <c r="N19" s="4">
        <f t="shared" si="11"/>
        <v>22794.772000000001</v>
      </c>
      <c r="O19" s="4">
        <f t="shared" si="12"/>
        <v>4558.9544000000005</v>
      </c>
      <c r="P19" s="4">
        <f t="shared" si="13"/>
        <v>9117.9088000000011</v>
      </c>
      <c r="Q19" s="4">
        <f t="shared" si="14"/>
        <v>13676.8632</v>
      </c>
      <c r="R19" s="4">
        <f t="shared" si="15"/>
        <v>18235.817600000002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14">
        <v>2</v>
      </c>
      <c r="C20" s="2">
        <v>2011</v>
      </c>
      <c r="D20" s="2">
        <v>4460</v>
      </c>
      <c r="E20" s="23" t="s">
        <v>1</v>
      </c>
      <c r="F20" s="22"/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2279.4772000000003</v>
      </c>
      <c r="K20" s="11">
        <f t="shared" si="2"/>
        <v>0.60000000000000009</v>
      </c>
      <c r="L20" s="4">
        <f t="shared" si="10"/>
        <v>13676.863200000003</v>
      </c>
      <c r="M20" s="11">
        <f t="shared" si="3"/>
        <v>1</v>
      </c>
      <c r="N20" s="4">
        <f t="shared" si="11"/>
        <v>22794.772000000001</v>
      </c>
      <c r="O20" s="4">
        <f t="shared" si="12"/>
        <v>4558.9544000000005</v>
      </c>
      <c r="P20" s="4">
        <f t="shared" si="13"/>
        <v>9117.9088000000011</v>
      </c>
      <c r="Q20" s="4">
        <f t="shared" si="14"/>
        <v>13676.8632</v>
      </c>
      <c r="R20" s="4">
        <f t="shared" si="15"/>
        <v>18235.817600000002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5">
        <v>1</v>
      </c>
      <c r="C21" s="2">
        <v>2012</v>
      </c>
      <c r="D21" s="2">
        <v>2789</v>
      </c>
      <c r="E21" s="23" t="s">
        <v>1</v>
      </c>
      <c r="F21" s="22"/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2279.4772000000003</v>
      </c>
      <c r="K21" s="11">
        <f t="shared" si="2"/>
        <v>0.60000000000000009</v>
      </c>
      <c r="L21" s="4">
        <f t="shared" si="10"/>
        <v>13676.863200000003</v>
      </c>
      <c r="M21" s="11">
        <f t="shared" si="3"/>
        <v>1</v>
      </c>
      <c r="N21" s="4">
        <f t="shared" si="11"/>
        <v>22794.772000000001</v>
      </c>
      <c r="O21" s="4">
        <f t="shared" si="12"/>
        <v>4558.9544000000005</v>
      </c>
      <c r="P21" s="4">
        <f t="shared" si="13"/>
        <v>9117.9088000000011</v>
      </c>
      <c r="Q21" s="4">
        <f t="shared" si="14"/>
        <v>13676.8632</v>
      </c>
      <c r="R21" s="4">
        <f t="shared" si="15"/>
        <v>18235.817600000002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2">
        <v>2013</v>
      </c>
      <c r="D22" s="2">
        <v>2295</v>
      </c>
      <c r="E22" s="23" t="s">
        <v>1</v>
      </c>
      <c r="F22" s="22"/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2279.4772000000003</v>
      </c>
      <c r="K22" s="11">
        <f t="shared" si="2"/>
        <v>0.60000000000000009</v>
      </c>
      <c r="L22" s="4">
        <f t="shared" si="10"/>
        <v>13676.863200000003</v>
      </c>
      <c r="M22" s="11">
        <f t="shared" si="3"/>
        <v>1</v>
      </c>
      <c r="N22" s="4">
        <f t="shared" si="11"/>
        <v>22794.772000000001</v>
      </c>
      <c r="O22" s="4">
        <f t="shared" si="12"/>
        <v>4558.9544000000005</v>
      </c>
      <c r="P22" s="4">
        <f t="shared" si="13"/>
        <v>9117.9088000000011</v>
      </c>
      <c r="Q22" s="4">
        <f t="shared" si="14"/>
        <v>13676.8632</v>
      </c>
      <c r="R22" s="4">
        <f t="shared" si="15"/>
        <v>18235.817600000002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2">
        <v>2014</v>
      </c>
      <c r="D23" s="2">
        <v>1272</v>
      </c>
      <c r="E23" s="23" t="s">
        <v>1</v>
      </c>
      <c r="F23" s="22"/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2279.4772000000003</v>
      </c>
      <c r="K23" s="11">
        <f t="shared" si="2"/>
        <v>0.60000000000000009</v>
      </c>
      <c r="L23" s="4">
        <f t="shared" si="10"/>
        <v>13676.863200000003</v>
      </c>
      <c r="M23" s="11">
        <f t="shared" si="3"/>
        <v>1</v>
      </c>
      <c r="N23" s="4">
        <f t="shared" si="11"/>
        <v>22794.772000000001</v>
      </c>
      <c r="O23" s="4">
        <f t="shared" si="12"/>
        <v>4558.9544000000005</v>
      </c>
      <c r="P23" s="4">
        <f t="shared" si="13"/>
        <v>9117.9088000000011</v>
      </c>
      <c r="Q23" s="4">
        <f t="shared" si="14"/>
        <v>13676.8632</v>
      </c>
      <c r="R23" s="4">
        <f t="shared" si="15"/>
        <v>18235.817600000002</v>
      </c>
      <c r="S23" s="18"/>
      <c r="T23" s="18"/>
      <c r="U23" s="18"/>
      <c r="V23" s="18"/>
      <c r="W23" s="18"/>
      <c r="X23" s="18"/>
    </row>
    <row r="24" spans="1:24">
      <c r="C24" s="2">
        <v>2015</v>
      </c>
      <c r="D24" s="2">
        <v>1250</v>
      </c>
      <c r="E24" s="23" t="s">
        <v>1</v>
      </c>
      <c r="F24" s="22"/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2279.4772000000003</v>
      </c>
      <c r="K24" s="11">
        <f t="shared" si="2"/>
        <v>0.60000000000000009</v>
      </c>
      <c r="L24" s="4">
        <f t="shared" si="10"/>
        <v>13676.863200000003</v>
      </c>
      <c r="M24" s="11">
        <f t="shared" si="3"/>
        <v>1</v>
      </c>
      <c r="N24" s="4">
        <f t="shared" si="11"/>
        <v>22794.772000000001</v>
      </c>
      <c r="O24" s="4">
        <f t="shared" si="12"/>
        <v>4558.9544000000005</v>
      </c>
      <c r="P24" s="4">
        <f t="shared" si="13"/>
        <v>9117.9088000000011</v>
      </c>
      <c r="Q24" s="4">
        <f t="shared" si="14"/>
        <v>13676.8632</v>
      </c>
      <c r="R24" s="4">
        <f t="shared" si="15"/>
        <v>18235.817600000002</v>
      </c>
      <c r="S24" s="18"/>
      <c r="T24" s="18"/>
      <c r="U24" s="18"/>
      <c r="V24" s="18"/>
      <c r="W24" s="18"/>
      <c r="X24" s="18"/>
    </row>
    <row r="25" spans="1:24">
      <c r="C25" s="2">
        <v>2016</v>
      </c>
      <c r="D25" s="2">
        <v>1380</v>
      </c>
      <c r="E25" s="26">
        <v>1</v>
      </c>
      <c r="F25" s="22"/>
      <c r="G25" s="4">
        <f t="shared" si="0"/>
        <v>2425.3333333333335</v>
      </c>
      <c r="H25" s="4">
        <f t="shared" si="8"/>
        <v>1380</v>
      </c>
      <c r="I25" s="11">
        <f t="shared" si="1"/>
        <v>0.1</v>
      </c>
      <c r="J25" s="4">
        <f t="shared" si="9"/>
        <v>2279.4772000000003</v>
      </c>
      <c r="K25" s="11">
        <f t="shared" si="2"/>
        <v>0.60000000000000009</v>
      </c>
      <c r="L25" s="4">
        <f t="shared" si="10"/>
        <v>13676.863200000003</v>
      </c>
      <c r="M25" s="11">
        <f t="shared" si="3"/>
        <v>1</v>
      </c>
      <c r="N25" s="4">
        <f t="shared" si="11"/>
        <v>22794.772000000001</v>
      </c>
      <c r="O25" s="4">
        <f t="shared" si="12"/>
        <v>4558.9544000000005</v>
      </c>
      <c r="P25" s="4">
        <f t="shared" si="13"/>
        <v>9117.9088000000011</v>
      </c>
      <c r="Q25" s="4">
        <f t="shared" si="14"/>
        <v>13676.8632</v>
      </c>
      <c r="R25" s="4">
        <f t="shared" si="15"/>
        <v>18235.817600000002</v>
      </c>
      <c r="S25" s="18"/>
      <c r="T25" s="18"/>
      <c r="U25" s="18"/>
      <c r="V25" s="18"/>
      <c r="W25" s="18"/>
      <c r="X25" s="18"/>
    </row>
    <row r="26" spans="1:24">
      <c r="C26" s="2">
        <v>2017</v>
      </c>
      <c r="D26" s="2">
        <v>665</v>
      </c>
      <c r="E26" s="26">
        <v>1</v>
      </c>
      <c r="F26" s="22"/>
      <c r="G26" s="4">
        <f>IF(E26=1, $B$13,  #N/A)</f>
        <v>2425.3333333333335</v>
      </c>
      <c r="H26" s="4">
        <f t="shared" si="8"/>
        <v>665</v>
      </c>
      <c r="I26" s="11">
        <f t="shared" si="1"/>
        <v>0.1</v>
      </c>
      <c r="J26" s="4">
        <f t="shared" si="9"/>
        <v>2279.4772000000003</v>
      </c>
      <c r="K26" s="11">
        <f t="shared" si="2"/>
        <v>0.60000000000000009</v>
      </c>
      <c r="L26" s="4">
        <f t="shared" si="10"/>
        <v>13676.863200000003</v>
      </c>
      <c r="M26" s="11">
        <f t="shared" si="3"/>
        <v>1</v>
      </c>
      <c r="N26" s="4">
        <f t="shared" si="11"/>
        <v>22794.772000000001</v>
      </c>
      <c r="O26" s="4">
        <f t="shared" si="12"/>
        <v>4558.9544000000005</v>
      </c>
      <c r="P26" s="4">
        <f t="shared" si="13"/>
        <v>9117.9088000000011</v>
      </c>
      <c r="Q26" s="4">
        <f t="shared" si="14"/>
        <v>13676.8632</v>
      </c>
      <c r="R26" s="4">
        <f t="shared" si="15"/>
        <v>18235.817600000002</v>
      </c>
      <c r="S26" s="18"/>
      <c r="T26" s="18"/>
      <c r="U26" s="18"/>
      <c r="V26" s="18"/>
      <c r="W26" s="18"/>
      <c r="X26" s="18"/>
    </row>
    <row r="27" spans="1:24" ht="21" thickBot="1">
      <c r="C27" s="29">
        <v>2018</v>
      </c>
      <c r="D27" s="2">
        <v>5231</v>
      </c>
      <c r="E27" s="26">
        <v>1</v>
      </c>
      <c r="G27" s="4">
        <f t="shared" si="0"/>
        <v>2425.3333333333335</v>
      </c>
      <c r="H27" s="4">
        <f t="shared" si="8"/>
        <v>5231</v>
      </c>
      <c r="I27" s="11">
        <f t="shared" si="1"/>
        <v>0.1</v>
      </c>
      <c r="J27" s="4">
        <f t="shared" si="9"/>
        <v>2279.4772000000003</v>
      </c>
      <c r="K27" s="11">
        <f t="shared" si="2"/>
        <v>0.60000000000000009</v>
      </c>
      <c r="L27" s="4">
        <f t="shared" si="10"/>
        <v>13676.863200000003</v>
      </c>
      <c r="M27" s="11">
        <f t="shared" si="3"/>
        <v>1</v>
      </c>
      <c r="N27" s="4">
        <f t="shared" si="11"/>
        <v>22794.772000000001</v>
      </c>
      <c r="O27" s="4">
        <f t="shared" si="12"/>
        <v>4558.9544000000005</v>
      </c>
      <c r="P27" s="4">
        <f t="shared" si="13"/>
        <v>9117.9088000000011</v>
      </c>
      <c r="Q27" s="4">
        <f t="shared" si="14"/>
        <v>13676.8632</v>
      </c>
      <c r="R27" s="4">
        <f t="shared" si="15"/>
        <v>18235.817600000002</v>
      </c>
      <c r="U27" s="18"/>
    </row>
    <row r="28" spans="1:24" ht="21" thickBot="1">
      <c r="C28" s="29">
        <v>2019</v>
      </c>
      <c r="E28" s="23" t="s">
        <v>1</v>
      </c>
      <c r="F28" s="27">
        <f>B5</f>
        <v>2394.4932933037385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2279.4772000000003</v>
      </c>
      <c r="K28" s="11">
        <f t="shared" si="2"/>
        <v>0.60000000000000009</v>
      </c>
      <c r="L28" s="4">
        <f t="shared" si="10"/>
        <v>13676.863200000003</v>
      </c>
      <c r="M28" s="11">
        <f t="shared" si="3"/>
        <v>1</v>
      </c>
      <c r="N28" s="4">
        <f t="shared" si="11"/>
        <v>22794.772000000001</v>
      </c>
      <c r="O28" s="4">
        <f t="shared" si="12"/>
        <v>4558.9544000000005</v>
      </c>
      <c r="P28" s="4">
        <f t="shared" si="13"/>
        <v>9117.9088000000011</v>
      </c>
      <c r="Q28" s="4">
        <f t="shared" si="14"/>
        <v>13676.8632</v>
      </c>
      <c r="R28" s="4">
        <f t="shared" si="15"/>
        <v>18235.817600000002</v>
      </c>
    </row>
    <row r="29" spans="1:24">
      <c r="E29" s="23" t="s">
        <v>1</v>
      </c>
      <c r="F29" s="22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2279.4772000000003</v>
      </c>
      <c r="K29" s="11">
        <f t="shared" si="2"/>
        <v>0.60000000000000009</v>
      </c>
      <c r="L29" s="4">
        <f t="shared" si="10"/>
        <v>13676.863200000003</v>
      </c>
      <c r="M29" s="11">
        <f t="shared" si="3"/>
        <v>1</v>
      </c>
      <c r="N29" s="4">
        <f t="shared" si="11"/>
        <v>22794.772000000001</v>
      </c>
      <c r="O29" s="4">
        <f t="shared" si="12"/>
        <v>4558.9544000000005</v>
      </c>
      <c r="P29" s="4">
        <f t="shared" si="13"/>
        <v>9117.9088000000011</v>
      </c>
      <c r="Q29" s="4">
        <f t="shared" si="14"/>
        <v>13676.8632</v>
      </c>
      <c r="R29" s="4">
        <f t="shared" si="15"/>
        <v>18235.817600000002</v>
      </c>
    </row>
    <row r="30" spans="1:24">
      <c r="E30" s="23" t="s">
        <v>1</v>
      </c>
      <c r="F30" s="22"/>
      <c r="G30" s="24"/>
      <c r="H30" s="4" t="e">
        <f t="shared" si="8"/>
        <v>#VALUE!</v>
      </c>
      <c r="I30" s="11">
        <f t="shared" si="1"/>
        <v>0.1</v>
      </c>
      <c r="J30" s="4">
        <f t="shared" si="9"/>
        <v>2279.4772000000003</v>
      </c>
      <c r="K30" s="11">
        <f t="shared" si="2"/>
        <v>0.60000000000000009</v>
      </c>
      <c r="L30" s="4">
        <f t="shared" si="10"/>
        <v>13676.863200000003</v>
      </c>
      <c r="M30" s="11">
        <f t="shared" si="3"/>
        <v>1</v>
      </c>
      <c r="N30" s="4">
        <f t="shared" si="11"/>
        <v>22794.772000000001</v>
      </c>
      <c r="O30" s="4">
        <f t="shared" si="12"/>
        <v>4558.9544000000005</v>
      </c>
      <c r="P30" s="4">
        <f t="shared" si="13"/>
        <v>9117.9088000000011</v>
      </c>
      <c r="Q30" s="4">
        <f t="shared" si="14"/>
        <v>13676.8632</v>
      </c>
      <c r="R30" s="4">
        <f t="shared" si="15"/>
        <v>18235.817600000002</v>
      </c>
    </row>
    <row r="31" spans="1:24">
      <c r="E31" s="23" t="s">
        <v>1</v>
      </c>
      <c r="F31" s="22"/>
      <c r="G31" s="24"/>
      <c r="H31" s="4" t="e">
        <f t="shared" si="8"/>
        <v>#VALUE!</v>
      </c>
      <c r="I31" s="11">
        <f t="shared" si="1"/>
        <v>0.1</v>
      </c>
      <c r="J31" s="4">
        <f t="shared" si="9"/>
        <v>2279.4772000000003</v>
      </c>
      <c r="K31" s="11">
        <f t="shared" si="2"/>
        <v>0.60000000000000009</v>
      </c>
      <c r="L31" s="4">
        <f t="shared" si="10"/>
        <v>13676.863200000003</v>
      </c>
      <c r="M31" s="11">
        <f t="shared" si="3"/>
        <v>1</v>
      </c>
      <c r="N31" s="4">
        <f t="shared" si="11"/>
        <v>22794.772000000001</v>
      </c>
      <c r="O31" s="4">
        <f t="shared" si="12"/>
        <v>4558.9544000000005</v>
      </c>
      <c r="P31" s="4">
        <f t="shared" si="13"/>
        <v>9117.9088000000011</v>
      </c>
      <c r="Q31" s="4">
        <f t="shared" si="14"/>
        <v>13676.8632</v>
      </c>
      <c r="R31" s="4">
        <f t="shared" si="15"/>
        <v>18235.817600000002</v>
      </c>
    </row>
    <row r="32" spans="1:24">
      <c r="E32" s="23" t="s">
        <v>1</v>
      </c>
      <c r="F32" s="22"/>
      <c r="G32" s="24"/>
      <c r="H32" s="4" t="e">
        <f t="shared" si="8"/>
        <v>#VALUE!</v>
      </c>
      <c r="I32" s="11">
        <f t="shared" si="1"/>
        <v>0.1</v>
      </c>
      <c r="J32" s="4">
        <f t="shared" si="9"/>
        <v>2279.4772000000003</v>
      </c>
      <c r="K32" s="11">
        <f t="shared" si="2"/>
        <v>0.60000000000000009</v>
      </c>
      <c r="L32" s="4">
        <f t="shared" si="10"/>
        <v>13676.863200000003</v>
      </c>
      <c r="M32" s="11">
        <f t="shared" si="3"/>
        <v>1</v>
      </c>
      <c r="N32" s="4">
        <f t="shared" si="11"/>
        <v>22794.772000000001</v>
      </c>
      <c r="O32" s="4">
        <f t="shared" si="12"/>
        <v>4558.9544000000005</v>
      </c>
      <c r="P32" s="4">
        <f t="shared" si="13"/>
        <v>9117.9088000000011</v>
      </c>
      <c r="Q32" s="4">
        <f t="shared" si="14"/>
        <v>13676.8632</v>
      </c>
      <c r="R32" s="4">
        <f t="shared" si="15"/>
        <v>18235.817600000002</v>
      </c>
    </row>
    <row r="33" spans="5:18">
      <c r="E33" s="23" t="s">
        <v>1</v>
      </c>
      <c r="F33" s="22"/>
      <c r="G33" s="24"/>
      <c r="H33" s="4" t="e">
        <f t="shared" si="8"/>
        <v>#VALUE!</v>
      </c>
      <c r="I33" s="11">
        <f t="shared" si="1"/>
        <v>0.1</v>
      </c>
      <c r="J33" s="4">
        <f t="shared" si="9"/>
        <v>2279.4772000000003</v>
      </c>
      <c r="K33" s="11">
        <f t="shared" si="2"/>
        <v>0.60000000000000009</v>
      </c>
      <c r="L33" s="4">
        <f t="shared" si="10"/>
        <v>13676.863200000003</v>
      </c>
      <c r="M33" s="11">
        <f t="shared" si="3"/>
        <v>1</v>
      </c>
      <c r="N33" s="4">
        <f t="shared" si="11"/>
        <v>22794.772000000001</v>
      </c>
      <c r="O33" s="4">
        <f t="shared" si="12"/>
        <v>4558.9544000000005</v>
      </c>
      <c r="P33" s="4">
        <f t="shared" si="13"/>
        <v>9117.9088000000011</v>
      </c>
      <c r="Q33" s="4">
        <f t="shared" si="14"/>
        <v>13676.8632</v>
      </c>
      <c r="R33" s="4">
        <f t="shared" si="15"/>
        <v>18235.817600000002</v>
      </c>
    </row>
    <row r="34" spans="5:18">
      <c r="E34" s="23" t="s">
        <v>1</v>
      </c>
      <c r="F34" s="22"/>
      <c r="G34" s="24"/>
      <c r="H34" s="4" t="e">
        <f t="shared" si="8"/>
        <v>#VALUE!</v>
      </c>
      <c r="I34" s="11">
        <f t="shared" si="1"/>
        <v>0.1</v>
      </c>
      <c r="J34" s="4">
        <f t="shared" si="9"/>
        <v>2279.4772000000003</v>
      </c>
      <c r="K34" s="11">
        <f t="shared" si="2"/>
        <v>0.60000000000000009</v>
      </c>
      <c r="L34" s="4">
        <f t="shared" si="10"/>
        <v>13676.863200000003</v>
      </c>
      <c r="M34" s="11">
        <f t="shared" si="3"/>
        <v>1</v>
      </c>
      <c r="N34" s="4">
        <f t="shared" si="11"/>
        <v>22794.772000000001</v>
      </c>
      <c r="O34" s="4">
        <f t="shared" si="12"/>
        <v>4558.9544000000005</v>
      </c>
      <c r="P34" s="4">
        <f t="shared" si="13"/>
        <v>9117.9088000000011</v>
      </c>
      <c r="Q34" s="4">
        <f t="shared" si="14"/>
        <v>13676.8632</v>
      </c>
      <c r="R34" s="4">
        <f t="shared" si="15"/>
        <v>18235.817600000002</v>
      </c>
    </row>
    <row r="35" spans="5:18">
      <c r="E35" s="23" t="s">
        <v>1</v>
      </c>
      <c r="F35" s="22"/>
      <c r="G35" s="24"/>
      <c r="H35" s="4" t="e">
        <f t="shared" si="8"/>
        <v>#VALUE!</v>
      </c>
      <c r="I35" s="11">
        <f t="shared" si="1"/>
        <v>0.1</v>
      </c>
      <c r="J35" s="4">
        <f t="shared" si="9"/>
        <v>2279.4772000000003</v>
      </c>
      <c r="K35" s="11">
        <f t="shared" si="2"/>
        <v>0.60000000000000009</v>
      </c>
      <c r="L35" s="4">
        <f t="shared" si="10"/>
        <v>13676.863200000003</v>
      </c>
      <c r="M35" s="11">
        <f t="shared" si="3"/>
        <v>1</v>
      </c>
      <c r="N35" s="4">
        <f t="shared" si="11"/>
        <v>22794.772000000001</v>
      </c>
      <c r="O35" s="4">
        <f t="shared" si="12"/>
        <v>4558.9544000000005</v>
      </c>
      <c r="P35" s="4">
        <f t="shared" si="13"/>
        <v>9117.9088000000011</v>
      </c>
      <c r="Q35" s="4">
        <f t="shared" si="14"/>
        <v>13676.8632</v>
      </c>
      <c r="R35" s="4">
        <f t="shared" si="15"/>
        <v>18235.817600000002</v>
      </c>
    </row>
    <row r="36" spans="5:18">
      <c r="E36" s="23" t="s">
        <v>1</v>
      </c>
      <c r="F36" s="22"/>
      <c r="G36" s="24"/>
      <c r="H36" s="4" t="e">
        <f t="shared" si="8"/>
        <v>#VALUE!</v>
      </c>
      <c r="I36" s="11">
        <f t="shared" si="1"/>
        <v>0.1</v>
      </c>
      <c r="J36" s="4">
        <f t="shared" si="9"/>
        <v>2279.4772000000003</v>
      </c>
      <c r="K36" s="11">
        <f t="shared" si="2"/>
        <v>0.60000000000000009</v>
      </c>
      <c r="L36" s="4">
        <f t="shared" si="10"/>
        <v>13676.863200000003</v>
      </c>
      <c r="M36" s="11">
        <f t="shared" si="3"/>
        <v>1</v>
      </c>
      <c r="N36" s="4">
        <f t="shared" si="11"/>
        <v>22794.772000000001</v>
      </c>
      <c r="O36" s="4">
        <f t="shared" si="12"/>
        <v>4558.9544000000005</v>
      </c>
      <c r="P36" s="4">
        <f t="shared" si="13"/>
        <v>9117.9088000000011</v>
      </c>
      <c r="Q36" s="4">
        <f t="shared" si="14"/>
        <v>13676.8632</v>
      </c>
      <c r="R36" s="4">
        <f t="shared" si="15"/>
        <v>18235.817600000002</v>
      </c>
    </row>
    <row r="37" spans="5:18">
      <c r="E37" s="23" t="s">
        <v>1</v>
      </c>
      <c r="F37" s="22"/>
      <c r="G37" s="24"/>
      <c r="H37" s="4" t="e">
        <f t="shared" si="8"/>
        <v>#VALUE!</v>
      </c>
      <c r="I37" s="11">
        <f t="shared" si="1"/>
        <v>0.1</v>
      </c>
      <c r="J37" s="4">
        <f t="shared" si="9"/>
        <v>2279.4772000000003</v>
      </c>
      <c r="K37" s="11">
        <f t="shared" si="2"/>
        <v>0.60000000000000009</v>
      </c>
      <c r="L37" s="4">
        <f t="shared" si="10"/>
        <v>13676.863200000003</v>
      </c>
      <c r="M37" s="11">
        <f t="shared" si="3"/>
        <v>1</v>
      </c>
      <c r="N37" s="4">
        <f t="shared" si="11"/>
        <v>22794.772000000001</v>
      </c>
      <c r="O37" s="4">
        <f t="shared" si="12"/>
        <v>4558.9544000000005</v>
      </c>
      <c r="P37" s="4">
        <f t="shared" si="13"/>
        <v>9117.9088000000011</v>
      </c>
      <c r="Q37" s="4">
        <f t="shared" si="14"/>
        <v>13676.8632</v>
      </c>
      <c r="R37" s="4">
        <f t="shared" si="15"/>
        <v>18235.817600000002</v>
      </c>
    </row>
    <row r="38" spans="5:18">
      <c r="E38" s="23" t="s">
        <v>1</v>
      </c>
      <c r="F38" s="22"/>
      <c r="G38" s="24"/>
      <c r="H38" s="4" t="e">
        <f t="shared" si="8"/>
        <v>#VALUE!</v>
      </c>
      <c r="I38" s="11">
        <f t="shared" si="1"/>
        <v>0.1</v>
      </c>
      <c r="J38" s="4">
        <f t="shared" si="9"/>
        <v>2279.4772000000003</v>
      </c>
      <c r="K38" s="11">
        <f t="shared" si="2"/>
        <v>0.60000000000000009</v>
      </c>
      <c r="L38" s="4">
        <f t="shared" si="10"/>
        <v>13676.863200000003</v>
      </c>
      <c r="M38" s="11">
        <f t="shared" si="3"/>
        <v>1</v>
      </c>
      <c r="N38" s="4">
        <f t="shared" si="11"/>
        <v>22794.772000000001</v>
      </c>
      <c r="O38" s="4">
        <f t="shared" si="12"/>
        <v>4558.9544000000005</v>
      </c>
      <c r="P38" s="4">
        <f t="shared" si="13"/>
        <v>9117.9088000000011</v>
      </c>
      <c r="Q38" s="4">
        <f t="shared" si="14"/>
        <v>13676.8632</v>
      </c>
      <c r="R38" s="4">
        <f t="shared" si="15"/>
        <v>18235.817600000002</v>
      </c>
    </row>
    <row r="39" spans="5:18">
      <c r="E39" s="23" t="s">
        <v>1</v>
      </c>
      <c r="F39" s="22"/>
      <c r="G39" s="24"/>
      <c r="H39" s="4" t="e">
        <f t="shared" si="8"/>
        <v>#VALUE!</v>
      </c>
      <c r="I39" s="11">
        <f t="shared" si="1"/>
        <v>0.1</v>
      </c>
      <c r="J39" s="4">
        <f t="shared" si="9"/>
        <v>2279.4772000000003</v>
      </c>
      <c r="K39" s="11">
        <f t="shared" si="2"/>
        <v>0.60000000000000009</v>
      </c>
      <c r="L39" s="4">
        <f t="shared" si="10"/>
        <v>13676.863200000003</v>
      </c>
      <c r="M39" s="11">
        <f t="shared" si="3"/>
        <v>1</v>
      </c>
      <c r="N39" s="4">
        <f t="shared" si="11"/>
        <v>22794.772000000001</v>
      </c>
      <c r="O39" s="4">
        <f t="shared" si="12"/>
        <v>4558.9544000000005</v>
      </c>
      <c r="P39" s="4">
        <f t="shared" si="13"/>
        <v>9117.9088000000011</v>
      </c>
      <c r="Q39" s="4">
        <f t="shared" si="14"/>
        <v>13676.8632</v>
      </c>
      <c r="R39" s="4">
        <f t="shared" si="15"/>
        <v>18235.817600000002</v>
      </c>
    </row>
    <row r="40" spans="5:18">
      <c r="E40" s="23" t="s">
        <v>1</v>
      </c>
      <c r="H40" s="4" t="e">
        <f t="shared" si="8"/>
        <v>#VALUE!</v>
      </c>
      <c r="I40" s="11">
        <f t="shared" si="1"/>
        <v>0.1</v>
      </c>
      <c r="J40" s="4">
        <f t="shared" si="9"/>
        <v>2279.4772000000003</v>
      </c>
      <c r="K40" s="11">
        <f t="shared" si="2"/>
        <v>0.60000000000000009</v>
      </c>
      <c r="L40" s="4">
        <f t="shared" si="10"/>
        <v>13676.863200000003</v>
      </c>
      <c r="M40" s="11">
        <f t="shared" si="3"/>
        <v>1</v>
      </c>
      <c r="N40" s="4">
        <f t="shared" si="11"/>
        <v>22794.772000000001</v>
      </c>
      <c r="O40" s="4">
        <f t="shared" si="12"/>
        <v>4558.9544000000005</v>
      </c>
      <c r="P40" s="4">
        <f t="shared" si="13"/>
        <v>9117.9088000000011</v>
      </c>
      <c r="Q40" s="4">
        <f t="shared" si="14"/>
        <v>13676.8632</v>
      </c>
      <c r="R40" s="4">
        <f t="shared" si="15"/>
        <v>18235.817600000002</v>
      </c>
    </row>
    <row r="41" spans="5:18">
      <c r="E41" s="23" t="s">
        <v>1</v>
      </c>
      <c r="H41" s="4" t="e">
        <f t="shared" si="8"/>
        <v>#VALUE!</v>
      </c>
      <c r="I41" s="11">
        <f t="shared" si="1"/>
        <v>0.1</v>
      </c>
      <c r="J41" s="4">
        <f t="shared" si="9"/>
        <v>2279.4772000000003</v>
      </c>
      <c r="K41" s="11">
        <f t="shared" si="2"/>
        <v>0.60000000000000009</v>
      </c>
      <c r="L41" s="4">
        <f t="shared" si="10"/>
        <v>13676.863200000003</v>
      </c>
      <c r="M41" s="11">
        <f t="shared" si="3"/>
        <v>1</v>
      </c>
      <c r="N41" s="4">
        <f t="shared" si="11"/>
        <v>22794.772000000001</v>
      </c>
      <c r="O41" s="4">
        <f t="shared" si="12"/>
        <v>4558.9544000000005</v>
      </c>
      <c r="P41" s="4">
        <f t="shared" si="13"/>
        <v>9117.9088000000011</v>
      </c>
      <c r="Q41" s="4">
        <f t="shared" si="14"/>
        <v>13676.8632</v>
      </c>
      <c r="R41" s="4">
        <f t="shared" si="15"/>
        <v>18235.817600000002</v>
      </c>
    </row>
    <row r="42" spans="5:18">
      <c r="E42" s="23" t="s">
        <v>1</v>
      </c>
      <c r="H42" s="4" t="e">
        <f t="shared" si="8"/>
        <v>#VALUE!</v>
      </c>
      <c r="I42" s="11">
        <f t="shared" si="1"/>
        <v>0.1</v>
      </c>
      <c r="J42" s="4">
        <f t="shared" si="9"/>
        <v>2279.4772000000003</v>
      </c>
      <c r="K42" s="11">
        <f t="shared" si="2"/>
        <v>0.60000000000000009</v>
      </c>
      <c r="L42" s="4">
        <f t="shared" si="10"/>
        <v>13676.863200000003</v>
      </c>
      <c r="M42" s="11">
        <f t="shared" si="3"/>
        <v>1</v>
      </c>
      <c r="N42" s="4">
        <f t="shared" si="11"/>
        <v>22794.772000000001</v>
      </c>
      <c r="O42" s="4">
        <f t="shared" si="12"/>
        <v>4558.9544000000005</v>
      </c>
      <c r="P42" s="4">
        <f t="shared" si="13"/>
        <v>9117.9088000000011</v>
      </c>
      <c r="Q42" s="4">
        <f t="shared" si="14"/>
        <v>13676.8632</v>
      </c>
      <c r="R42" s="4">
        <f t="shared" si="15"/>
        <v>18235.817600000002</v>
      </c>
    </row>
    <row r="43" spans="5:18">
      <c r="E43" s="23" t="s">
        <v>1</v>
      </c>
      <c r="H43" s="4" t="e">
        <f t="shared" si="8"/>
        <v>#VALUE!</v>
      </c>
      <c r="I43" s="11">
        <f t="shared" si="1"/>
        <v>0.1</v>
      </c>
      <c r="J43" s="4">
        <f t="shared" si="9"/>
        <v>2279.4772000000003</v>
      </c>
      <c r="K43" s="11">
        <f t="shared" si="2"/>
        <v>0.60000000000000009</v>
      </c>
      <c r="L43" s="4">
        <f t="shared" si="10"/>
        <v>13676.863200000003</v>
      </c>
      <c r="M43" s="11">
        <f t="shared" si="3"/>
        <v>1</v>
      </c>
      <c r="N43" s="4">
        <f t="shared" si="11"/>
        <v>22794.772000000001</v>
      </c>
      <c r="O43" s="4">
        <f t="shared" si="12"/>
        <v>4558.9544000000005</v>
      </c>
      <c r="P43" s="4">
        <f t="shared" si="13"/>
        <v>9117.9088000000011</v>
      </c>
      <c r="Q43" s="4">
        <f t="shared" si="14"/>
        <v>13676.8632</v>
      </c>
      <c r="R43" s="4">
        <f t="shared" si="15"/>
        <v>18235.817600000002</v>
      </c>
    </row>
    <row r="44" spans="5:18">
      <c r="E44" s="23" t="s">
        <v>1</v>
      </c>
      <c r="H44" s="4" t="e">
        <f t="shared" si="8"/>
        <v>#VALUE!</v>
      </c>
      <c r="I44" s="11">
        <f t="shared" si="1"/>
        <v>0.1</v>
      </c>
      <c r="J44" s="4">
        <f t="shared" si="9"/>
        <v>2279.4772000000003</v>
      </c>
      <c r="K44" s="11">
        <f t="shared" si="2"/>
        <v>0.60000000000000009</v>
      </c>
      <c r="L44" s="4">
        <f t="shared" si="10"/>
        <v>13676.863200000003</v>
      </c>
      <c r="M44" s="11">
        <f t="shared" si="3"/>
        <v>1</v>
      </c>
      <c r="N44" s="4">
        <f t="shared" si="11"/>
        <v>22794.772000000001</v>
      </c>
      <c r="O44" s="4">
        <f t="shared" si="12"/>
        <v>4558.9544000000005</v>
      </c>
      <c r="P44" s="4">
        <f t="shared" si="13"/>
        <v>9117.9088000000011</v>
      </c>
      <c r="Q44" s="4">
        <f t="shared" si="14"/>
        <v>13676.8632</v>
      </c>
      <c r="R44" s="4">
        <f t="shared" si="15"/>
        <v>18235.817600000002</v>
      </c>
    </row>
    <row r="45" spans="5:18">
      <c r="E45" s="23" t="s">
        <v>1</v>
      </c>
      <c r="H45" s="4" t="e">
        <f t="shared" si="8"/>
        <v>#VALUE!</v>
      </c>
      <c r="I45" s="11">
        <f t="shared" si="1"/>
        <v>0.1</v>
      </c>
      <c r="J45" s="4">
        <f t="shared" si="9"/>
        <v>2279.4772000000003</v>
      </c>
      <c r="K45" s="11">
        <f t="shared" si="2"/>
        <v>0.60000000000000009</v>
      </c>
      <c r="L45" s="4">
        <f t="shared" si="10"/>
        <v>13676.863200000003</v>
      </c>
      <c r="M45" s="11">
        <f t="shared" si="3"/>
        <v>1</v>
      </c>
      <c r="N45" s="4">
        <f t="shared" si="11"/>
        <v>22794.772000000001</v>
      </c>
      <c r="O45" s="4">
        <f t="shared" si="12"/>
        <v>4558.9544000000005</v>
      </c>
      <c r="P45" s="4">
        <f t="shared" si="13"/>
        <v>9117.9088000000011</v>
      </c>
      <c r="Q45" s="4">
        <f t="shared" si="14"/>
        <v>13676.8632</v>
      </c>
      <c r="R45" s="4">
        <f t="shared" si="15"/>
        <v>18235.817600000002</v>
      </c>
    </row>
    <row r="46" spans="5:18">
      <c r="E46" s="23" t="s">
        <v>1</v>
      </c>
      <c r="H46" s="4" t="e">
        <f t="shared" si="8"/>
        <v>#VALUE!</v>
      </c>
      <c r="I46" s="11">
        <f t="shared" si="1"/>
        <v>0.1</v>
      </c>
      <c r="J46" s="4">
        <f t="shared" si="9"/>
        <v>2279.4772000000003</v>
      </c>
      <c r="K46" s="11">
        <f t="shared" si="2"/>
        <v>0.60000000000000009</v>
      </c>
      <c r="L46" s="4">
        <f t="shared" si="10"/>
        <v>13676.863200000003</v>
      </c>
      <c r="M46" s="11">
        <f t="shared" si="3"/>
        <v>1</v>
      </c>
      <c r="N46" s="4">
        <f t="shared" si="11"/>
        <v>22794.772000000001</v>
      </c>
      <c r="O46" s="4">
        <f t="shared" si="12"/>
        <v>4558.9544000000005</v>
      </c>
      <c r="P46" s="4">
        <f t="shared" si="13"/>
        <v>9117.9088000000011</v>
      </c>
      <c r="Q46" s="4">
        <f t="shared" si="14"/>
        <v>13676.8632</v>
      </c>
      <c r="R46" s="4">
        <f t="shared" si="15"/>
        <v>18235.817600000002</v>
      </c>
    </row>
    <row r="47" spans="5:18">
      <c r="E47" s="23" t="s">
        <v>1</v>
      </c>
      <c r="H47" s="4" t="e">
        <f t="shared" si="8"/>
        <v>#VALUE!</v>
      </c>
      <c r="I47" s="11">
        <f t="shared" si="1"/>
        <v>0.1</v>
      </c>
      <c r="J47" s="4">
        <f t="shared" si="9"/>
        <v>2279.4772000000003</v>
      </c>
      <c r="K47" s="11">
        <f t="shared" si="2"/>
        <v>0.60000000000000009</v>
      </c>
      <c r="L47" s="4">
        <f t="shared" si="10"/>
        <v>13676.863200000003</v>
      </c>
      <c r="M47" s="11">
        <f t="shared" si="3"/>
        <v>1</v>
      </c>
      <c r="N47" s="4">
        <f t="shared" si="11"/>
        <v>22794.772000000001</v>
      </c>
      <c r="O47" s="4">
        <f t="shared" si="12"/>
        <v>4558.9544000000005</v>
      </c>
      <c r="P47" s="4">
        <f t="shared" si="13"/>
        <v>9117.9088000000011</v>
      </c>
      <c r="Q47" s="4">
        <f t="shared" si="14"/>
        <v>13676.8632</v>
      </c>
      <c r="R47" s="4">
        <f t="shared" si="15"/>
        <v>18235.817600000002</v>
      </c>
    </row>
    <row r="48" spans="5:18">
      <c r="E48" s="23" t="s">
        <v>1</v>
      </c>
      <c r="H48" s="4" t="e">
        <f t="shared" si="8"/>
        <v>#VALUE!</v>
      </c>
      <c r="I48" s="11">
        <f t="shared" si="1"/>
        <v>0.1</v>
      </c>
      <c r="J48" s="4">
        <f t="shared" si="9"/>
        <v>2279.4772000000003</v>
      </c>
      <c r="K48" s="11">
        <f t="shared" si="2"/>
        <v>0.60000000000000009</v>
      </c>
      <c r="L48" s="4">
        <f t="shared" si="10"/>
        <v>13676.863200000003</v>
      </c>
      <c r="M48" s="11">
        <f t="shared" si="3"/>
        <v>1</v>
      </c>
      <c r="N48" s="4">
        <f t="shared" si="11"/>
        <v>22794.772000000001</v>
      </c>
      <c r="O48" s="4">
        <f t="shared" si="12"/>
        <v>4558.9544000000005</v>
      </c>
      <c r="P48" s="4">
        <f t="shared" si="13"/>
        <v>9117.9088000000011</v>
      </c>
      <c r="Q48" s="4">
        <f t="shared" si="14"/>
        <v>13676.8632</v>
      </c>
      <c r="R48" s="4">
        <f t="shared" si="15"/>
        <v>18235.817600000002</v>
      </c>
    </row>
    <row r="49" spans="5:18">
      <c r="E49" s="23" t="s">
        <v>1</v>
      </c>
      <c r="H49" s="4" t="e">
        <f t="shared" si="8"/>
        <v>#VALUE!</v>
      </c>
      <c r="I49" s="11">
        <f t="shared" si="1"/>
        <v>0.1</v>
      </c>
      <c r="J49" s="4">
        <f t="shared" si="9"/>
        <v>2279.4772000000003</v>
      </c>
      <c r="K49" s="11">
        <f t="shared" si="2"/>
        <v>0.60000000000000009</v>
      </c>
      <c r="L49" s="4">
        <f t="shared" si="10"/>
        <v>13676.863200000003</v>
      </c>
      <c r="M49" s="11">
        <f t="shared" si="3"/>
        <v>1</v>
      </c>
      <c r="N49" s="4">
        <f t="shared" si="11"/>
        <v>22794.772000000001</v>
      </c>
      <c r="O49" s="4">
        <f t="shared" si="12"/>
        <v>4558.9544000000005</v>
      </c>
      <c r="P49" s="4">
        <f t="shared" si="13"/>
        <v>9117.9088000000011</v>
      </c>
      <c r="Q49" s="4">
        <f t="shared" si="14"/>
        <v>13676.8632</v>
      </c>
      <c r="R49" s="4">
        <f t="shared" si="15"/>
        <v>18235.817600000002</v>
      </c>
    </row>
    <row r="50" spans="5:18">
      <c r="E50" s="23" t="s">
        <v>1</v>
      </c>
      <c r="H50" s="4" t="e">
        <f t="shared" si="8"/>
        <v>#VALUE!</v>
      </c>
      <c r="I50" s="11">
        <f t="shared" si="1"/>
        <v>0.1</v>
      </c>
      <c r="J50" s="4">
        <f t="shared" si="9"/>
        <v>2279.4772000000003</v>
      </c>
      <c r="K50" s="11">
        <f t="shared" si="2"/>
        <v>0.60000000000000009</v>
      </c>
      <c r="L50" s="4">
        <f t="shared" si="10"/>
        <v>13676.863200000003</v>
      </c>
      <c r="M50" s="11">
        <f t="shared" si="3"/>
        <v>1</v>
      </c>
      <c r="N50" s="4">
        <f t="shared" si="11"/>
        <v>22794.772000000001</v>
      </c>
      <c r="O50" s="4">
        <f t="shared" si="12"/>
        <v>4558.9544000000005</v>
      </c>
      <c r="P50" s="4">
        <f t="shared" si="13"/>
        <v>9117.9088000000011</v>
      </c>
      <c r="Q50" s="4">
        <f t="shared" si="14"/>
        <v>13676.8632</v>
      </c>
      <c r="R50" s="4">
        <f t="shared" si="15"/>
        <v>18235.817600000002</v>
      </c>
    </row>
    <row r="51" spans="5:18">
      <c r="E51" s="23" t="s">
        <v>1</v>
      </c>
      <c r="H51" s="4" t="e">
        <f t="shared" si="8"/>
        <v>#VALUE!</v>
      </c>
      <c r="I51" s="11">
        <f t="shared" si="1"/>
        <v>0.1</v>
      </c>
      <c r="J51" s="4">
        <f t="shared" si="9"/>
        <v>2279.4772000000003</v>
      </c>
      <c r="K51" s="11">
        <f t="shared" si="2"/>
        <v>0.60000000000000009</v>
      </c>
      <c r="L51" s="4">
        <f t="shared" si="10"/>
        <v>13676.863200000003</v>
      </c>
      <c r="M51" s="11">
        <f t="shared" si="3"/>
        <v>1</v>
      </c>
      <c r="N51" s="4">
        <f t="shared" si="11"/>
        <v>22794.772000000001</v>
      </c>
      <c r="O51" s="4">
        <f t="shared" si="12"/>
        <v>4558.9544000000005</v>
      </c>
      <c r="P51" s="4">
        <f t="shared" si="13"/>
        <v>9117.9088000000011</v>
      </c>
      <c r="Q51" s="4">
        <f t="shared" si="14"/>
        <v>13676.8632</v>
      </c>
      <c r="R51" s="4">
        <f t="shared" si="15"/>
        <v>18235.817600000002</v>
      </c>
    </row>
    <row r="52" spans="5:18">
      <c r="E52" s="23" t="s">
        <v>1</v>
      </c>
      <c r="H52" s="4" t="e">
        <f t="shared" si="8"/>
        <v>#VALUE!</v>
      </c>
      <c r="I52" s="11">
        <f t="shared" si="1"/>
        <v>0.1</v>
      </c>
      <c r="J52" s="4">
        <f t="shared" si="9"/>
        <v>2279.4772000000003</v>
      </c>
      <c r="K52" s="11">
        <f t="shared" si="2"/>
        <v>0.60000000000000009</v>
      </c>
      <c r="L52" s="4">
        <f t="shared" si="10"/>
        <v>13676.863200000003</v>
      </c>
      <c r="M52" s="11">
        <f t="shared" si="3"/>
        <v>1</v>
      </c>
      <c r="N52" s="4">
        <f t="shared" si="11"/>
        <v>22794.772000000001</v>
      </c>
      <c r="O52" s="4">
        <f t="shared" si="12"/>
        <v>4558.9544000000005</v>
      </c>
      <c r="P52" s="4">
        <f t="shared" si="13"/>
        <v>9117.9088000000011</v>
      </c>
      <c r="Q52" s="4">
        <f t="shared" si="14"/>
        <v>13676.8632</v>
      </c>
      <c r="R52" s="4">
        <f t="shared" si="15"/>
        <v>18235.817600000002</v>
      </c>
    </row>
    <row r="53" spans="5:18">
      <c r="E53" s="23" t="s">
        <v>1</v>
      </c>
      <c r="H53" s="4" t="e">
        <f t="shared" si="8"/>
        <v>#VALUE!</v>
      </c>
      <c r="I53" s="11">
        <f t="shared" si="1"/>
        <v>0.1</v>
      </c>
      <c r="J53" s="4">
        <f t="shared" si="9"/>
        <v>2279.4772000000003</v>
      </c>
      <c r="K53" s="11">
        <f t="shared" si="2"/>
        <v>0.60000000000000009</v>
      </c>
      <c r="L53" s="4">
        <f t="shared" si="10"/>
        <v>13676.863200000003</v>
      </c>
      <c r="M53" s="11">
        <f t="shared" si="3"/>
        <v>1</v>
      </c>
      <c r="N53" s="4">
        <f t="shared" si="11"/>
        <v>22794.772000000001</v>
      </c>
      <c r="O53" s="4">
        <f t="shared" si="12"/>
        <v>4558.9544000000005</v>
      </c>
      <c r="P53" s="4">
        <f t="shared" si="13"/>
        <v>9117.9088000000011</v>
      </c>
      <c r="Q53" s="4">
        <f t="shared" si="14"/>
        <v>13676.8632</v>
      </c>
      <c r="R53" s="4">
        <f t="shared" si="15"/>
        <v>18235.817600000002</v>
      </c>
    </row>
    <row r="54" spans="5:18">
      <c r="E54" s="23" t="s">
        <v>1</v>
      </c>
      <c r="H54" s="4" t="e">
        <f t="shared" si="8"/>
        <v>#VALUE!</v>
      </c>
      <c r="I54" s="11">
        <f t="shared" si="1"/>
        <v>0.1</v>
      </c>
      <c r="J54" s="4">
        <f t="shared" si="9"/>
        <v>2279.4772000000003</v>
      </c>
      <c r="K54" s="11">
        <f t="shared" si="2"/>
        <v>0.60000000000000009</v>
      </c>
      <c r="L54" s="4">
        <f t="shared" si="10"/>
        <v>13676.863200000003</v>
      </c>
      <c r="M54" s="11">
        <f t="shared" si="3"/>
        <v>1</v>
      </c>
      <c r="N54" s="4">
        <f t="shared" si="11"/>
        <v>22794.772000000001</v>
      </c>
      <c r="O54" s="4">
        <f t="shared" si="12"/>
        <v>4558.9544000000005</v>
      </c>
      <c r="P54" s="4">
        <f t="shared" si="13"/>
        <v>9117.9088000000011</v>
      </c>
      <c r="Q54" s="4">
        <f t="shared" si="14"/>
        <v>13676.8632</v>
      </c>
      <c r="R54" s="4">
        <f t="shared" si="15"/>
        <v>18235.817600000002</v>
      </c>
    </row>
    <row r="55" spans="5:18">
      <c r="E55" s="23" t="s">
        <v>1</v>
      </c>
      <c r="H55" s="4" t="e">
        <f t="shared" si="8"/>
        <v>#VALUE!</v>
      </c>
      <c r="I55" s="11">
        <f t="shared" si="1"/>
        <v>0.1</v>
      </c>
      <c r="J55" s="4">
        <f t="shared" si="9"/>
        <v>2279.4772000000003</v>
      </c>
      <c r="K55" s="11">
        <f t="shared" si="2"/>
        <v>0.60000000000000009</v>
      </c>
      <c r="L55" s="4">
        <f t="shared" si="10"/>
        <v>13676.863200000003</v>
      </c>
      <c r="M55" s="11">
        <f t="shared" si="3"/>
        <v>1</v>
      </c>
      <c r="N55" s="4">
        <f t="shared" si="11"/>
        <v>22794.772000000001</v>
      </c>
      <c r="O55" s="4">
        <f t="shared" si="12"/>
        <v>4558.9544000000005</v>
      </c>
      <c r="P55" s="4">
        <f t="shared" si="13"/>
        <v>9117.9088000000011</v>
      </c>
      <c r="Q55" s="4">
        <f t="shared" si="14"/>
        <v>13676.8632</v>
      </c>
      <c r="R55" s="4">
        <f t="shared" si="15"/>
        <v>18235.817600000002</v>
      </c>
    </row>
    <row r="56" spans="5:18">
      <c r="E56" s="23" t="s">
        <v>1</v>
      </c>
      <c r="H56" s="4" t="e">
        <f t="shared" si="8"/>
        <v>#VALUE!</v>
      </c>
      <c r="I56" s="11">
        <f t="shared" si="1"/>
        <v>0.1</v>
      </c>
      <c r="J56" s="4">
        <f t="shared" si="9"/>
        <v>2279.4772000000003</v>
      </c>
      <c r="K56" s="11">
        <f t="shared" si="2"/>
        <v>0.60000000000000009</v>
      </c>
      <c r="L56" s="4">
        <f t="shared" si="10"/>
        <v>13676.863200000003</v>
      </c>
      <c r="M56" s="11">
        <f t="shared" si="3"/>
        <v>1</v>
      </c>
      <c r="N56" s="4">
        <f t="shared" si="11"/>
        <v>22794.772000000001</v>
      </c>
      <c r="O56" s="4">
        <f t="shared" si="12"/>
        <v>4558.9544000000005</v>
      </c>
      <c r="P56" s="4">
        <f t="shared" si="13"/>
        <v>9117.9088000000011</v>
      </c>
      <c r="Q56" s="4">
        <f t="shared" si="14"/>
        <v>13676.8632</v>
      </c>
      <c r="R56" s="4">
        <f t="shared" si="15"/>
        <v>18235.817600000002</v>
      </c>
    </row>
    <row r="57" spans="5:18">
      <c r="E57" s="23" t="s">
        <v>1</v>
      </c>
      <c r="H57" s="4" t="e">
        <f t="shared" si="8"/>
        <v>#VALUE!</v>
      </c>
      <c r="I57" s="11">
        <f t="shared" si="1"/>
        <v>0.1</v>
      </c>
      <c r="J57" s="4">
        <f t="shared" si="9"/>
        <v>2279.4772000000003</v>
      </c>
      <c r="K57" s="11">
        <f t="shared" si="2"/>
        <v>0.60000000000000009</v>
      </c>
      <c r="L57" s="4">
        <f t="shared" si="10"/>
        <v>13676.863200000003</v>
      </c>
      <c r="M57" s="11">
        <f t="shared" si="3"/>
        <v>1</v>
      </c>
      <c r="N57" s="4">
        <f t="shared" si="11"/>
        <v>22794.772000000001</v>
      </c>
      <c r="O57" s="4">
        <f t="shared" si="12"/>
        <v>4558.9544000000005</v>
      </c>
      <c r="P57" s="4">
        <f t="shared" si="13"/>
        <v>9117.9088000000011</v>
      </c>
      <c r="Q57" s="4">
        <f t="shared" si="14"/>
        <v>13676.8632</v>
      </c>
      <c r="R57" s="4">
        <f t="shared" si="15"/>
        <v>18235.817600000002</v>
      </c>
    </row>
    <row r="58" spans="5:18">
      <c r="E58" s="23" t="s">
        <v>1</v>
      </c>
      <c r="H58" s="4" t="e">
        <f t="shared" si="8"/>
        <v>#VALUE!</v>
      </c>
      <c r="I58" s="11">
        <f t="shared" si="1"/>
        <v>0.1</v>
      </c>
      <c r="J58" s="4">
        <f t="shared" si="9"/>
        <v>2279.4772000000003</v>
      </c>
      <c r="K58" s="11">
        <f t="shared" si="2"/>
        <v>0.60000000000000009</v>
      </c>
      <c r="L58" s="4">
        <f t="shared" si="10"/>
        <v>13676.863200000003</v>
      </c>
      <c r="M58" s="11">
        <f t="shared" si="3"/>
        <v>1</v>
      </c>
      <c r="N58" s="4">
        <f t="shared" si="11"/>
        <v>22794.772000000001</v>
      </c>
      <c r="O58" s="4">
        <f t="shared" si="12"/>
        <v>4558.9544000000005</v>
      </c>
      <c r="P58" s="4">
        <f t="shared" si="13"/>
        <v>9117.9088000000011</v>
      </c>
      <c r="Q58" s="4">
        <f t="shared" si="14"/>
        <v>13676.8632</v>
      </c>
      <c r="R58" s="4">
        <f t="shared" si="15"/>
        <v>18235.817600000002</v>
      </c>
    </row>
    <row r="59" spans="5:18">
      <c r="E59" s="23" t="s">
        <v>1</v>
      </c>
      <c r="H59" s="4" t="e">
        <f t="shared" si="8"/>
        <v>#VALUE!</v>
      </c>
      <c r="I59" s="11">
        <f t="shared" si="1"/>
        <v>0.1</v>
      </c>
      <c r="J59" s="4">
        <f t="shared" si="9"/>
        <v>2279.4772000000003</v>
      </c>
      <c r="K59" s="11">
        <f t="shared" si="2"/>
        <v>0.60000000000000009</v>
      </c>
      <c r="L59" s="4">
        <f t="shared" si="10"/>
        <v>13676.863200000003</v>
      </c>
      <c r="M59" s="11">
        <f t="shared" si="3"/>
        <v>1</v>
      </c>
      <c r="N59" s="4">
        <f t="shared" si="11"/>
        <v>22794.772000000001</v>
      </c>
      <c r="O59" s="4">
        <f t="shared" si="12"/>
        <v>4558.9544000000005</v>
      </c>
      <c r="P59" s="4">
        <f t="shared" si="13"/>
        <v>9117.9088000000011</v>
      </c>
      <c r="Q59" s="4">
        <f t="shared" si="14"/>
        <v>13676.8632</v>
      </c>
      <c r="R59" s="4">
        <f t="shared" si="15"/>
        <v>18235.817600000002</v>
      </c>
    </row>
    <row r="60" spans="5:18">
      <c r="E60" s="23" t="s">
        <v>1</v>
      </c>
      <c r="H60" s="4" t="e">
        <f t="shared" si="8"/>
        <v>#VALUE!</v>
      </c>
      <c r="I60" s="11">
        <f t="shared" si="1"/>
        <v>0.1</v>
      </c>
      <c r="J60" s="4">
        <f t="shared" si="9"/>
        <v>2279.4772000000003</v>
      </c>
      <c r="K60" s="11">
        <f t="shared" si="2"/>
        <v>0.60000000000000009</v>
      </c>
      <c r="L60" s="4">
        <f t="shared" si="10"/>
        <v>13676.863200000003</v>
      </c>
      <c r="M60" s="11">
        <f t="shared" si="3"/>
        <v>1</v>
      </c>
      <c r="N60" s="4">
        <f t="shared" si="11"/>
        <v>22794.772000000001</v>
      </c>
      <c r="O60" s="4">
        <f t="shared" si="12"/>
        <v>4558.9544000000005</v>
      </c>
      <c r="P60" s="4">
        <f t="shared" si="13"/>
        <v>9117.9088000000011</v>
      </c>
      <c r="Q60" s="4">
        <f t="shared" si="14"/>
        <v>13676.8632</v>
      </c>
      <c r="R60" s="4">
        <f t="shared" si="15"/>
        <v>18235.817600000002</v>
      </c>
    </row>
    <row r="61" spans="5:18">
      <c r="E61" s="23" t="s">
        <v>1</v>
      </c>
      <c r="H61" s="4" t="e">
        <f t="shared" si="8"/>
        <v>#VALUE!</v>
      </c>
      <c r="I61" s="11">
        <f t="shared" si="1"/>
        <v>0.1</v>
      </c>
      <c r="J61" s="4">
        <f t="shared" si="9"/>
        <v>2279.4772000000003</v>
      </c>
      <c r="K61" s="11">
        <f t="shared" si="2"/>
        <v>0.60000000000000009</v>
      </c>
      <c r="L61" s="4">
        <f t="shared" si="10"/>
        <v>13676.863200000003</v>
      </c>
      <c r="M61" s="11">
        <f t="shared" si="3"/>
        <v>1</v>
      </c>
      <c r="N61" s="4">
        <f t="shared" si="11"/>
        <v>22794.772000000001</v>
      </c>
      <c r="O61" s="4">
        <f t="shared" si="12"/>
        <v>4558.9544000000005</v>
      </c>
      <c r="P61" s="4">
        <f t="shared" si="13"/>
        <v>9117.9088000000011</v>
      </c>
      <c r="Q61" s="4">
        <f t="shared" si="14"/>
        <v>13676.8632</v>
      </c>
      <c r="R61" s="4">
        <f t="shared" si="15"/>
        <v>18235.817600000002</v>
      </c>
    </row>
    <row r="62" spans="5:18">
      <c r="E62" s="23" t="s">
        <v>1</v>
      </c>
      <c r="H62" s="4" t="e">
        <f t="shared" si="8"/>
        <v>#VALUE!</v>
      </c>
      <c r="I62" s="11">
        <f t="shared" si="1"/>
        <v>0.1</v>
      </c>
      <c r="J62" s="4">
        <f t="shared" si="9"/>
        <v>2279.4772000000003</v>
      </c>
      <c r="K62" s="11">
        <f t="shared" si="2"/>
        <v>0.60000000000000009</v>
      </c>
      <c r="L62" s="4">
        <f t="shared" si="10"/>
        <v>13676.863200000003</v>
      </c>
      <c r="M62" s="11">
        <f t="shared" si="3"/>
        <v>1</v>
      </c>
      <c r="N62" s="4">
        <f t="shared" si="11"/>
        <v>22794.772000000001</v>
      </c>
      <c r="O62" s="4">
        <f t="shared" si="12"/>
        <v>4558.9544000000005</v>
      </c>
      <c r="P62" s="4">
        <f t="shared" si="13"/>
        <v>9117.9088000000011</v>
      </c>
      <c r="Q62" s="4">
        <f t="shared" si="14"/>
        <v>13676.8632</v>
      </c>
      <c r="R62" s="4">
        <f t="shared" si="15"/>
        <v>18235.817600000002</v>
      </c>
    </row>
    <row r="63" spans="5:18">
      <c r="E63" s="23" t="s">
        <v>1</v>
      </c>
      <c r="H63" s="4" t="e">
        <f t="shared" si="8"/>
        <v>#VALUE!</v>
      </c>
      <c r="I63" s="11">
        <f t="shared" si="1"/>
        <v>0.1</v>
      </c>
      <c r="J63" s="4">
        <f t="shared" si="9"/>
        <v>2279.4772000000003</v>
      </c>
      <c r="K63" s="11">
        <f t="shared" si="2"/>
        <v>0.60000000000000009</v>
      </c>
      <c r="L63" s="4">
        <f t="shared" si="10"/>
        <v>13676.863200000003</v>
      </c>
      <c r="M63" s="11">
        <f t="shared" si="3"/>
        <v>1</v>
      </c>
      <c r="N63" s="4">
        <f t="shared" si="11"/>
        <v>22794.772000000001</v>
      </c>
      <c r="O63" s="4">
        <f t="shared" si="12"/>
        <v>4558.9544000000005</v>
      </c>
      <c r="P63" s="4">
        <f t="shared" si="13"/>
        <v>9117.9088000000011</v>
      </c>
      <c r="Q63" s="4">
        <f t="shared" si="14"/>
        <v>13676.8632</v>
      </c>
      <c r="R63" s="4">
        <f t="shared" si="15"/>
        <v>18235.817600000002</v>
      </c>
    </row>
    <row r="64" spans="5:18">
      <c r="E64" s="23" t="s">
        <v>1</v>
      </c>
      <c r="H64" s="4" t="e">
        <f t="shared" si="8"/>
        <v>#VALUE!</v>
      </c>
      <c r="I64" s="11">
        <f t="shared" si="1"/>
        <v>0.1</v>
      </c>
      <c r="J64" s="4">
        <f t="shared" si="9"/>
        <v>2279.4772000000003</v>
      </c>
      <c r="K64" s="11">
        <f t="shared" si="2"/>
        <v>0.60000000000000009</v>
      </c>
      <c r="L64" s="4">
        <f t="shared" si="10"/>
        <v>13676.863200000003</v>
      </c>
      <c r="M64" s="11">
        <f t="shared" si="3"/>
        <v>1</v>
      </c>
      <c r="N64" s="4">
        <f t="shared" si="11"/>
        <v>22794.772000000001</v>
      </c>
      <c r="O64" s="4">
        <f t="shared" si="12"/>
        <v>4558.9544000000005</v>
      </c>
      <c r="P64" s="4">
        <f t="shared" si="13"/>
        <v>9117.9088000000011</v>
      </c>
      <c r="Q64" s="4">
        <f t="shared" si="14"/>
        <v>13676.8632</v>
      </c>
      <c r="R64" s="4">
        <f t="shared" si="15"/>
        <v>18235.817600000002</v>
      </c>
    </row>
    <row r="65" spans="5:18">
      <c r="E65" s="23" t="s">
        <v>1</v>
      </c>
      <c r="H65" s="4" t="e">
        <f t="shared" si="8"/>
        <v>#VALUE!</v>
      </c>
      <c r="I65" s="11">
        <f t="shared" si="1"/>
        <v>0.1</v>
      </c>
      <c r="J65" s="4">
        <f t="shared" si="9"/>
        <v>2279.4772000000003</v>
      </c>
      <c r="K65" s="11">
        <f t="shared" si="2"/>
        <v>0.60000000000000009</v>
      </c>
      <c r="L65" s="4">
        <f t="shared" si="10"/>
        <v>13676.863200000003</v>
      </c>
      <c r="M65" s="11">
        <f t="shared" si="3"/>
        <v>1</v>
      </c>
      <c r="N65" s="4">
        <f t="shared" si="11"/>
        <v>22794.772000000001</v>
      </c>
      <c r="O65" s="4">
        <f t="shared" si="12"/>
        <v>4558.9544000000005</v>
      </c>
      <c r="P65" s="4">
        <f t="shared" si="13"/>
        <v>9117.9088000000011</v>
      </c>
      <c r="Q65" s="4">
        <f t="shared" si="14"/>
        <v>13676.8632</v>
      </c>
      <c r="R65" s="4">
        <f t="shared" si="15"/>
        <v>18235.817600000002</v>
      </c>
    </row>
    <row r="66" spans="5:18">
      <c r="E66" s="23" t="s">
        <v>1</v>
      </c>
      <c r="H66" s="4" t="e">
        <f t="shared" si="8"/>
        <v>#VALUE!</v>
      </c>
      <c r="I66" s="11">
        <f t="shared" ref="I66:I129" si="16">$B$16</f>
        <v>0.1</v>
      </c>
      <c r="J66" s="4">
        <f t="shared" si="9"/>
        <v>2279.4772000000003</v>
      </c>
      <c r="K66" s="11">
        <f t="shared" ref="K66:K129" si="17">$B$17</f>
        <v>0.60000000000000009</v>
      </c>
      <c r="L66" s="4">
        <f t="shared" si="10"/>
        <v>13676.863200000003</v>
      </c>
      <c r="M66" s="11">
        <f t="shared" ref="M66:M129" si="18">$B$18</f>
        <v>1</v>
      </c>
      <c r="N66" s="4">
        <f t="shared" si="11"/>
        <v>22794.772000000001</v>
      </c>
      <c r="O66" s="4">
        <f t="shared" si="12"/>
        <v>4558.9544000000005</v>
      </c>
      <c r="P66" s="4">
        <f t="shared" si="13"/>
        <v>9117.9088000000011</v>
      </c>
      <c r="Q66" s="4">
        <f t="shared" si="14"/>
        <v>13676.8632</v>
      </c>
      <c r="R66" s="4">
        <f t="shared" si="15"/>
        <v>18235.817600000002</v>
      </c>
    </row>
    <row r="67" spans="5:18">
      <c r="E67" s="23" t="s">
        <v>1</v>
      </c>
      <c r="H67" s="4" t="e">
        <f t="shared" ref="H67:H130" si="19">D67*E67</f>
        <v>#VALUE!</v>
      </c>
      <c r="I67" s="11">
        <f t="shared" si="16"/>
        <v>0.1</v>
      </c>
      <c r="J67" s="4">
        <f t="shared" ref="J67:J130" si="20">I67*_xlfn.AGGREGATE(4,7,D:D)</f>
        <v>2279.4772000000003</v>
      </c>
      <c r="K67" s="11">
        <f t="shared" si="17"/>
        <v>0.60000000000000009</v>
      </c>
      <c r="L67" s="4">
        <f t="shared" ref="L67:L130" si="21">K67*_xlfn.AGGREGATE(4,7,D:D)</f>
        <v>13676.863200000003</v>
      </c>
      <c r="M67" s="11">
        <f t="shared" si="18"/>
        <v>1</v>
      </c>
      <c r="N67" s="4">
        <f t="shared" ref="N67:N130" si="22">M67*_xlfn.AGGREGATE(4,7,D:D)</f>
        <v>22794.772000000001</v>
      </c>
      <c r="O67" s="4">
        <f t="shared" ref="O67:O130" si="23">0.2*_xlfn.AGGREGATE(4,7,D:D)</f>
        <v>4558.9544000000005</v>
      </c>
      <c r="P67" s="4">
        <f t="shared" ref="P67:P130" si="24">0.4*_xlfn.AGGREGATE(4,7,D:D)</f>
        <v>9117.9088000000011</v>
      </c>
      <c r="Q67" s="4">
        <f t="shared" ref="Q67:Q130" si="25">0.6*_xlfn.AGGREGATE(4,7,D:D)</f>
        <v>13676.8632</v>
      </c>
      <c r="R67" s="4">
        <f t="shared" ref="R67:R130" si="26">0.8*_xlfn.AGGREGATE(4,7,D:D)</f>
        <v>18235.817600000002</v>
      </c>
    </row>
    <row r="68" spans="5:18">
      <c r="E68" s="23" t="s">
        <v>1</v>
      </c>
      <c r="H68" s="4" t="e">
        <f t="shared" si="19"/>
        <v>#VALUE!</v>
      </c>
      <c r="I68" s="11">
        <f t="shared" si="16"/>
        <v>0.1</v>
      </c>
      <c r="J68" s="4">
        <f t="shared" si="20"/>
        <v>2279.4772000000003</v>
      </c>
      <c r="K68" s="11">
        <f t="shared" si="17"/>
        <v>0.60000000000000009</v>
      </c>
      <c r="L68" s="4">
        <f t="shared" si="21"/>
        <v>13676.863200000003</v>
      </c>
      <c r="M68" s="11">
        <f t="shared" si="18"/>
        <v>1</v>
      </c>
      <c r="N68" s="4">
        <f t="shared" si="22"/>
        <v>22794.772000000001</v>
      </c>
      <c r="O68" s="4">
        <f t="shared" si="23"/>
        <v>4558.9544000000005</v>
      </c>
      <c r="P68" s="4">
        <f t="shared" si="24"/>
        <v>9117.9088000000011</v>
      </c>
      <c r="Q68" s="4">
        <f t="shared" si="25"/>
        <v>13676.8632</v>
      </c>
      <c r="R68" s="4">
        <f t="shared" si="26"/>
        <v>18235.817600000002</v>
      </c>
    </row>
    <row r="69" spans="5:18">
      <c r="E69" s="23" t="s">
        <v>1</v>
      </c>
      <c r="H69" s="4" t="e">
        <f t="shared" si="19"/>
        <v>#VALUE!</v>
      </c>
      <c r="I69" s="11">
        <f t="shared" si="16"/>
        <v>0.1</v>
      </c>
      <c r="J69" s="4">
        <f t="shared" si="20"/>
        <v>2279.4772000000003</v>
      </c>
      <c r="K69" s="11">
        <f t="shared" si="17"/>
        <v>0.60000000000000009</v>
      </c>
      <c r="L69" s="4">
        <f t="shared" si="21"/>
        <v>13676.863200000003</v>
      </c>
      <c r="M69" s="11">
        <f t="shared" si="18"/>
        <v>1</v>
      </c>
      <c r="N69" s="4">
        <f t="shared" si="22"/>
        <v>22794.772000000001</v>
      </c>
      <c r="O69" s="4">
        <f t="shared" si="23"/>
        <v>4558.9544000000005</v>
      </c>
      <c r="P69" s="4">
        <f t="shared" si="24"/>
        <v>9117.9088000000011</v>
      </c>
      <c r="Q69" s="4">
        <f t="shared" si="25"/>
        <v>13676.8632</v>
      </c>
      <c r="R69" s="4">
        <f t="shared" si="26"/>
        <v>18235.817600000002</v>
      </c>
    </row>
    <row r="70" spans="5:18">
      <c r="E70" s="23" t="s">
        <v>1</v>
      </c>
      <c r="H70" s="4" t="e">
        <f t="shared" si="19"/>
        <v>#VALUE!</v>
      </c>
      <c r="I70" s="11">
        <f t="shared" si="16"/>
        <v>0.1</v>
      </c>
      <c r="J70" s="4">
        <f t="shared" si="20"/>
        <v>2279.4772000000003</v>
      </c>
      <c r="K70" s="11">
        <f t="shared" si="17"/>
        <v>0.60000000000000009</v>
      </c>
      <c r="L70" s="4">
        <f t="shared" si="21"/>
        <v>13676.863200000003</v>
      </c>
      <c r="M70" s="11">
        <f t="shared" si="18"/>
        <v>1</v>
      </c>
      <c r="N70" s="4">
        <f t="shared" si="22"/>
        <v>22794.772000000001</v>
      </c>
      <c r="O70" s="4">
        <f t="shared" si="23"/>
        <v>4558.9544000000005</v>
      </c>
      <c r="P70" s="4">
        <f t="shared" si="24"/>
        <v>9117.9088000000011</v>
      </c>
      <c r="Q70" s="4">
        <f t="shared" si="25"/>
        <v>13676.8632</v>
      </c>
      <c r="R70" s="4">
        <f t="shared" si="26"/>
        <v>18235.817600000002</v>
      </c>
    </row>
    <row r="71" spans="5:18">
      <c r="E71" s="23" t="s">
        <v>1</v>
      </c>
      <c r="H71" s="4" t="e">
        <f t="shared" si="19"/>
        <v>#VALUE!</v>
      </c>
      <c r="I71" s="11">
        <f t="shared" si="16"/>
        <v>0.1</v>
      </c>
      <c r="J71" s="4">
        <f t="shared" si="20"/>
        <v>2279.4772000000003</v>
      </c>
      <c r="K71" s="11">
        <f t="shared" si="17"/>
        <v>0.60000000000000009</v>
      </c>
      <c r="L71" s="4">
        <f t="shared" si="21"/>
        <v>13676.863200000003</v>
      </c>
      <c r="M71" s="11">
        <f t="shared" si="18"/>
        <v>1</v>
      </c>
      <c r="N71" s="4">
        <f t="shared" si="22"/>
        <v>22794.772000000001</v>
      </c>
      <c r="O71" s="4">
        <f t="shared" si="23"/>
        <v>4558.9544000000005</v>
      </c>
      <c r="P71" s="4">
        <f t="shared" si="24"/>
        <v>9117.9088000000011</v>
      </c>
      <c r="Q71" s="4">
        <f t="shared" si="25"/>
        <v>13676.8632</v>
      </c>
      <c r="R71" s="4">
        <f t="shared" si="26"/>
        <v>18235.817600000002</v>
      </c>
    </row>
    <row r="72" spans="5:18">
      <c r="E72" s="23" t="s">
        <v>1</v>
      </c>
      <c r="H72" s="4" t="e">
        <f t="shared" si="19"/>
        <v>#VALUE!</v>
      </c>
      <c r="I72" s="11">
        <f t="shared" si="16"/>
        <v>0.1</v>
      </c>
      <c r="J72" s="4">
        <f t="shared" si="20"/>
        <v>2279.4772000000003</v>
      </c>
      <c r="K72" s="11">
        <f t="shared" si="17"/>
        <v>0.60000000000000009</v>
      </c>
      <c r="L72" s="4">
        <f t="shared" si="21"/>
        <v>13676.863200000003</v>
      </c>
      <c r="M72" s="11">
        <f t="shared" si="18"/>
        <v>1</v>
      </c>
      <c r="N72" s="4">
        <f t="shared" si="22"/>
        <v>22794.772000000001</v>
      </c>
      <c r="O72" s="4">
        <f t="shared" si="23"/>
        <v>4558.9544000000005</v>
      </c>
      <c r="P72" s="4">
        <f t="shared" si="24"/>
        <v>9117.9088000000011</v>
      </c>
      <c r="Q72" s="4">
        <f t="shared" si="25"/>
        <v>13676.8632</v>
      </c>
      <c r="R72" s="4">
        <f t="shared" si="26"/>
        <v>18235.817600000002</v>
      </c>
    </row>
    <row r="73" spans="5:18">
      <c r="E73" s="23" t="s">
        <v>1</v>
      </c>
      <c r="H73" s="4" t="e">
        <f t="shared" si="19"/>
        <v>#VALUE!</v>
      </c>
      <c r="I73" s="11">
        <f t="shared" si="16"/>
        <v>0.1</v>
      </c>
      <c r="J73" s="4">
        <f t="shared" si="20"/>
        <v>2279.4772000000003</v>
      </c>
      <c r="K73" s="11">
        <f t="shared" si="17"/>
        <v>0.60000000000000009</v>
      </c>
      <c r="L73" s="4">
        <f t="shared" si="21"/>
        <v>13676.863200000003</v>
      </c>
      <c r="M73" s="11">
        <f t="shared" si="18"/>
        <v>1</v>
      </c>
      <c r="N73" s="4">
        <f t="shared" si="22"/>
        <v>22794.772000000001</v>
      </c>
      <c r="O73" s="4">
        <f t="shared" si="23"/>
        <v>4558.9544000000005</v>
      </c>
      <c r="P73" s="4">
        <f t="shared" si="24"/>
        <v>9117.9088000000011</v>
      </c>
      <c r="Q73" s="4">
        <f t="shared" si="25"/>
        <v>13676.8632</v>
      </c>
      <c r="R73" s="4">
        <f t="shared" si="26"/>
        <v>18235.817600000002</v>
      </c>
    </row>
    <row r="74" spans="5:18">
      <c r="E74" s="23" t="s">
        <v>1</v>
      </c>
      <c r="H74" s="4" t="e">
        <f t="shared" si="19"/>
        <v>#VALUE!</v>
      </c>
      <c r="I74" s="11">
        <f t="shared" si="16"/>
        <v>0.1</v>
      </c>
      <c r="J74" s="4">
        <f t="shared" si="20"/>
        <v>2279.4772000000003</v>
      </c>
      <c r="K74" s="11">
        <f t="shared" si="17"/>
        <v>0.60000000000000009</v>
      </c>
      <c r="L74" s="4">
        <f t="shared" si="21"/>
        <v>13676.863200000003</v>
      </c>
      <c r="M74" s="11">
        <f t="shared" si="18"/>
        <v>1</v>
      </c>
      <c r="N74" s="4">
        <f t="shared" si="22"/>
        <v>22794.772000000001</v>
      </c>
      <c r="O74" s="4">
        <f t="shared" si="23"/>
        <v>4558.9544000000005</v>
      </c>
      <c r="P74" s="4">
        <f t="shared" si="24"/>
        <v>9117.9088000000011</v>
      </c>
      <c r="Q74" s="4">
        <f t="shared" si="25"/>
        <v>13676.8632</v>
      </c>
      <c r="R74" s="4">
        <f t="shared" si="26"/>
        <v>18235.817600000002</v>
      </c>
    </row>
    <row r="75" spans="5:18">
      <c r="E75" s="23" t="s">
        <v>1</v>
      </c>
      <c r="H75" s="4" t="e">
        <f t="shared" si="19"/>
        <v>#VALUE!</v>
      </c>
      <c r="I75" s="11">
        <f t="shared" si="16"/>
        <v>0.1</v>
      </c>
      <c r="J75" s="4">
        <f t="shared" si="20"/>
        <v>2279.4772000000003</v>
      </c>
      <c r="K75" s="11">
        <f t="shared" si="17"/>
        <v>0.60000000000000009</v>
      </c>
      <c r="L75" s="4">
        <f t="shared" si="21"/>
        <v>13676.863200000003</v>
      </c>
      <c r="M75" s="11">
        <f t="shared" si="18"/>
        <v>1</v>
      </c>
      <c r="N75" s="4">
        <f t="shared" si="22"/>
        <v>22794.772000000001</v>
      </c>
      <c r="O75" s="4">
        <f t="shared" si="23"/>
        <v>4558.9544000000005</v>
      </c>
      <c r="P75" s="4">
        <f t="shared" si="24"/>
        <v>9117.9088000000011</v>
      </c>
      <c r="Q75" s="4">
        <f t="shared" si="25"/>
        <v>13676.8632</v>
      </c>
      <c r="R75" s="4">
        <f t="shared" si="26"/>
        <v>18235.817600000002</v>
      </c>
    </row>
    <row r="76" spans="5:18">
      <c r="E76" s="23" t="s">
        <v>1</v>
      </c>
      <c r="H76" s="4" t="e">
        <f t="shared" si="19"/>
        <v>#VALUE!</v>
      </c>
      <c r="I76" s="11">
        <f t="shared" si="16"/>
        <v>0.1</v>
      </c>
      <c r="J76" s="4">
        <f t="shared" si="20"/>
        <v>2279.4772000000003</v>
      </c>
      <c r="K76" s="11">
        <f t="shared" si="17"/>
        <v>0.60000000000000009</v>
      </c>
      <c r="L76" s="4">
        <f t="shared" si="21"/>
        <v>13676.863200000003</v>
      </c>
      <c r="M76" s="11">
        <f t="shared" si="18"/>
        <v>1</v>
      </c>
      <c r="N76" s="4">
        <f t="shared" si="22"/>
        <v>22794.772000000001</v>
      </c>
      <c r="O76" s="4">
        <f t="shared" si="23"/>
        <v>4558.9544000000005</v>
      </c>
      <c r="P76" s="4">
        <f t="shared" si="24"/>
        <v>9117.9088000000011</v>
      </c>
      <c r="Q76" s="4">
        <f t="shared" si="25"/>
        <v>13676.8632</v>
      </c>
      <c r="R76" s="4">
        <f t="shared" si="26"/>
        <v>18235.817600000002</v>
      </c>
    </row>
    <row r="77" spans="5:18">
      <c r="E77" s="23" t="s">
        <v>1</v>
      </c>
      <c r="H77" s="4" t="e">
        <f t="shared" si="19"/>
        <v>#VALUE!</v>
      </c>
      <c r="I77" s="11">
        <f t="shared" si="16"/>
        <v>0.1</v>
      </c>
      <c r="J77" s="4">
        <f t="shared" si="20"/>
        <v>2279.4772000000003</v>
      </c>
      <c r="K77" s="11">
        <f t="shared" si="17"/>
        <v>0.60000000000000009</v>
      </c>
      <c r="L77" s="4">
        <f t="shared" si="21"/>
        <v>13676.863200000003</v>
      </c>
      <c r="M77" s="11">
        <f t="shared" si="18"/>
        <v>1</v>
      </c>
      <c r="N77" s="4">
        <f t="shared" si="22"/>
        <v>22794.772000000001</v>
      </c>
      <c r="O77" s="4">
        <f t="shared" si="23"/>
        <v>4558.9544000000005</v>
      </c>
      <c r="P77" s="4">
        <f t="shared" si="24"/>
        <v>9117.9088000000011</v>
      </c>
      <c r="Q77" s="4">
        <f t="shared" si="25"/>
        <v>13676.8632</v>
      </c>
      <c r="R77" s="4">
        <f t="shared" si="26"/>
        <v>18235.817600000002</v>
      </c>
    </row>
    <row r="78" spans="5:18">
      <c r="E78" s="23" t="s">
        <v>1</v>
      </c>
      <c r="H78" s="4" t="e">
        <f t="shared" si="19"/>
        <v>#VALUE!</v>
      </c>
      <c r="I78" s="11">
        <f t="shared" si="16"/>
        <v>0.1</v>
      </c>
      <c r="J78" s="4">
        <f t="shared" si="20"/>
        <v>2279.4772000000003</v>
      </c>
      <c r="K78" s="11">
        <f t="shared" si="17"/>
        <v>0.60000000000000009</v>
      </c>
      <c r="L78" s="4">
        <f t="shared" si="21"/>
        <v>13676.863200000003</v>
      </c>
      <c r="M78" s="11">
        <f t="shared" si="18"/>
        <v>1</v>
      </c>
      <c r="N78" s="4">
        <f t="shared" si="22"/>
        <v>22794.772000000001</v>
      </c>
      <c r="O78" s="4">
        <f t="shared" si="23"/>
        <v>4558.9544000000005</v>
      </c>
      <c r="P78" s="4">
        <f t="shared" si="24"/>
        <v>9117.9088000000011</v>
      </c>
      <c r="Q78" s="4">
        <f t="shared" si="25"/>
        <v>13676.8632</v>
      </c>
      <c r="R78" s="4">
        <f t="shared" si="26"/>
        <v>18235.817600000002</v>
      </c>
    </row>
    <row r="79" spans="5:18">
      <c r="E79" s="23" t="s">
        <v>1</v>
      </c>
      <c r="H79" s="4" t="e">
        <f t="shared" si="19"/>
        <v>#VALUE!</v>
      </c>
      <c r="I79" s="11">
        <f t="shared" si="16"/>
        <v>0.1</v>
      </c>
      <c r="J79" s="4">
        <f t="shared" si="20"/>
        <v>2279.4772000000003</v>
      </c>
      <c r="K79" s="11">
        <f t="shared" si="17"/>
        <v>0.60000000000000009</v>
      </c>
      <c r="L79" s="4">
        <f t="shared" si="21"/>
        <v>13676.863200000003</v>
      </c>
      <c r="M79" s="11">
        <f t="shared" si="18"/>
        <v>1</v>
      </c>
      <c r="N79" s="4">
        <f t="shared" si="22"/>
        <v>22794.772000000001</v>
      </c>
      <c r="O79" s="4">
        <f t="shared" si="23"/>
        <v>4558.9544000000005</v>
      </c>
      <c r="P79" s="4">
        <f t="shared" si="24"/>
        <v>9117.9088000000011</v>
      </c>
      <c r="Q79" s="4">
        <f t="shared" si="25"/>
        <v>13676.8632</v>
      </c>
      <c r="R79" s="4">
        <f t="shared" si="26"/>
        <v>18235.817600000002</v>
      </c>
    </row>
    <row r="80" spans="5:18">
      <c r="E80" s="23" t="s">
        <v>1</v>
      </c>
      <c r="H80" s="4" t="e">
        <f t="shared" si="19"/>
        <v>#VALUE!</v>
      </c>
      <c r="I80" s="11">
        <f t="shared" si="16"/>
        <v>0.1</v>
      </c>
      <c r="J80" s="4">
        <f t="shared" si="20"/>
        <v>2279.4772000000003</v>
      </c>
      <c r="K80" s="11">
        <f t="shared" si="17"/>
        <v>0.60000000000000009</v>
      </c>
      <c r="L80" s="4">
        <f t="shared" si="21"/>
        <v>13676.863200000003</v>
      </c>
      <c r="M80" s="11">
        <f t="shared" si="18"/>
        <v>1</v>
      </c>
      <c r="N80" s="4">
        <f t="shared" si="22"/>
        <v>22794.772000000001</v>
      </c>
      <c r="O80" s="4">
        <f t="shared" si="23"/>
        <v>4558.9544000000005</v>
      </c>
      <c r="P80" s="4">
        <f t="shared" si="24"/>
        <v>9117.9088000000011</v>
      </c>
      <c r="Q80" s="4">
        <f t="shared" si="25"/>
        <v>13676.8632</v>
      </c>
      <c r="R80" s="4">
        <f t="shared" si="26"/>
        <v>18235.817600000002</v>
      </c>
    </row>
    <row r="81" spans="5:18">
      <c r="E81" s="23" t="s">
        <v>1</v>
      </c>
      <c r="H81" s="4" t="e">
        <f t="shared" si="19"/>
        <v>#VALUE!</v>
      </c>
      <c r="I81" s="11">
        <f t="shared" si="16"/>
        <v>0.1</v>
      </c>
      <c r="J81" s="4">
        <f t="shared" si="20"/>
        <v>2279.4772000000003</v>
      </c>
      <c r="K81" s="11">
        <f t="shared" si="17"/>
        <v>0.60000000000000009</v>
      </c>
      <c r="L81" s="4">
        <f t="shared" si="21"/>
        <v>13676.863200000003</v>
      </c>
      <c r="M81" s="11">
        <f t="shared" si="18"/>
        <v>1</v>
      </c>
      <c r="N81" s="4">
        <f t="shared" si="22"/>
        <v>22794.772000000001</v>
      </c>
      <c r="O81" s="4">
        <f t="shared" si="23"/>
        <v>4558.9544000000005</v>
      </c>
      <c r="P81" s="4">
        <f t="shared" si="24"/>
        <v>9117.9088000000011</v>
      </c>
      <c r="Q81" s="4">
        <f t="shared" si="25"/>
        <v>13676.8632</v>
      </c>
      <c r="R81" s="4">
        <f t="shared" si="26"/>
        <v>18235.817600000002</v>
      </c>
    </row>
    <row r="82" spans="5:18">
      <c r="E82" s="23" t="s">
        <v>1</v>
      </c>
      <c r="H82" s="4" t="e">
        <f t="shared" si="19"/>
        <v>#VALUE!</v>
      </c>
      <c r="I82" s="11">
        <f t="shared" si="16"/>
        <v>0.1</v>
      </c>
      <c r="J82" s="4">
        <f t="shared" si="20"/>
        <v>2279.4772000000003</v>
      </c>
      <c r="K82" s="11">
        <f t="shared" si="17"/>
        <v>0.60000000000000009</v>
      </c>
      <c r="L82" s="4">
        <f t="shared" si="21"/>
        <v>13676.863200000003</v>
      </c>
      <c r="M82" s="11">
        <f t="shared" si="18"/>
        <v>1</v>
      </c>
      <c r="N82" s="4">
        <f t="shared" si="22"/>
        <v>22794.772000000001</v>
      </c>
      <c r="O82" s="4">
        <f t="shared" si="23"/>
        <v>4558.9544000000005</v>
      </c>
      <c r="P82" s="4">
        <f t="shared" si="24"/>
        <v>9117.9088000000011</v>
      </c>
      <c r="Q82" s="4">
        <f t="shared" si="25"/>
        <v>13676.8632</v>
      </c>
      <c r="R82" s="4">
        <f t="shared" si="26"/>
        <v>18235.817600000002</v>
      </c>
    </row>
    <row r="83" spans="5:18">
      <c r="E83" s="23" t="s">
        <v>1</v>
      </c>
      <c r="H83" s="4" t="e">
        <f t="shared" si="19"/>
        <v>#VALUE!</v>
      </c>
      <c r="I83" s="11">
        <f t="shared" si="16"/>
        <v>0.1</v>
      </c>
      <c r="J83" s="4">
        <f t="shared" si="20"/>
        <v>2279.4772000000003</v>
      </c>
      <c r="K83" s="11">
        <f t="shared" si="17"/>
        <v>0.60000000000000009</v>
      </c>
      <c r="L83" s="4">
        <f t="shared" si="21"/>
        <v>13676.863200000003</v>
      </c>
      <c r="M83" s="11">
        <f t="shared" si="18"/>
        <v>1</v>
      </c>
      <c r="N83" s="4">
        <f t="shared" si="22"/>
        <v>22794.772000000001</v>
      </c>
      <c r="O83" s="4">
        <f t="shared" si="23"/>
        <v>4558.9544000000005</v>
      </c>
      <c r="P83" s="4">
        <f t="shared" si="24"/>
        <v>9117.9088000000011</v>
      </c>
      <c r="Q83" s="4">
        <f t="shared" si="25"/>
        <v>13676.8632</v>
      </c>
      <c r="R83" s="4">
        <f t="shared" si="26"/>
        <v>18235.817600000002</v>
      </c>
    </row>
    <row r="84" spans="5:18">
      <c r="E84" s="23" t="s">
        <v>1</v>
      </c>
      <c r="H84" s="4" t="e">
        <f t="shared" si="19"/>
        <v>#VALUE!</v>
      </c>
      <c r="I84" s="11">
        <f t="shared" si="16"/>
        <v>0.1</v>
      </c>
      <c r="J84" s="4">
        <f t="shared" si="20"/>
        <v>2279.4772000000003</v>
      </c>
      <c r="K84" s="11">
        <f t="shared" si="17"/>
        <v>0.60000000000000009</v>
      </c>
      <c r="L84" s="4">
        <f t="shared" si="21"/>
        <v>13676.863200000003</v>
      </c>
      <c r="M84" s="11">
        <f t="shared" si="18"/>
        <v>1</v>
      </c>
      <c r="N84" s="4">
        <f t="shared" si="22"/>
        <v>22794.772000000001</v>
      </c>
      <c r="O84" s="4">
        <f t="shared" si="23"/>
        <v>4558.9544000000005</v>
      </c>
      <c r="P84" s="4">
        <f t="shared" si="24"/>
        <v>9117.9088000000011</v>
      </c>
      <c r="Q84" s="4">
        <f t="shared" si="25"/>
        <v>13676.8632</v>
      </c>
      <c r="R84" s="4">
        <f t="shared" si="26"/>
        <v>18235.817600000002</v>
      </c>
    </row>
    <row r="85" spans="5:18">
      <c r="E85" s="23" t="s">
        <v>1</v>
      </c>
      <c r="H85" s="4" t="e">
        <f t="shared" si="19"/>
        <v>#VALUE!</v>
      </c>
      <c r="I85" s="11">
        <f t="shared" si="16"/>
        <v>0.1</v>
      </c>
      <c r="J85" s="4">
        <f t="shared" si="20"/>
        <v>2279.4772000000003</v>
      </c>
      <c r="K85" s="11">
        <f t="shared" si="17"/>
        <v>0.60000000000000009</v>
      </c>
      <c r="L85" s="4">
        <f t="shared" si="21"/>
        <v>13676.863200000003</v>
      </c>
      <c r="M85" s="11">
        <f t="shared" si="18"/>
        <v>1</v>
      </c>
      <c r="N85" s="4">
        <f t="shared" si="22"/>
        <v>22794.772000000001</v>
      </c>
      <c r="O85" s="4">
        <f t="shared" si="23"/>
        <v>4558.9544000000005</v>
      </c>
      <c r="P85" s="4">
        <f t="shared" si="24"/>
        <v>9117.9088000000011</v>
      </c>
      <c r="Q85" s="4">
        <f t="shared" si="25"/>
        <v>13676.8632</v>
      </c>
      <c r="R85" s="4">
        <f t="shared" si="26"/>
        <v>18235.817600000002</v>
      </c>
    </row>
    <row r="86" spans="5:18">
      <c r="E86" s="23" t="s">
        <v>1</v>
      </c>
      <c r="H86" s="4" t="e">
        <f t="shared" si="19"/>
        <v>#VALUE!</v>
      </c>
      <c r="I86" s="11">
        <f t="shared" si="16"/>
        <v>0.1</v>
      </c>
      <c r="J86" s="4">
        <f t="shared" si="20"/>
        <v>2279.4772000000003</v>
      </c>
      <c r="K86" s="11">
        <f t="shared" si="17"/>
        <v>0.60000000000000009</v>
      </c>
      <c r="L86" s="4">
        <f t="shared" si="21"/>
        <v>13676.863200000003</v>
      </c>
      <c r="M86" s="11">
        <f t="shared" si="18"/>
        <v>1</v>
      </c>
      <c r="N86" s="4">
        <f t="shared" si="22"/>
        <v>22794.772000000001</v>
      </c>
      <c r="O86" s="4">
        <f t="shared" si="23"/>
        <v>4558.9544000000005</v>
      </c>
      <c r="P86" s="4">
        <f t="shared" si="24"/>
        <v>9117.9088000000011</v>
      </c>
      <c r="Q86" s="4">
        <f t="shared" si="25"/>
        <v>13676.8632</v>
      </c>
      <c r="R86" s="4">
        <f t="shared" si="26"/>
        <v>18235.817600000002</v>
      </c>
    </row>
    <row r="87" spans="5:18">
      <c r="E87" s="23" t="s">
        <v>1</v>
      </c>
      <c r="H87" s="4" t="e">
        <f t="shared" si="19"/>
        <v>#VALUE!</v>
      </c>
      <c r="I87" s="11">
        <f t="shared" si="16"/>
        <v>0.1</v>
      </c>
      <c r="J87" s="4">
        <f t="shared" si="20"/>
        <v>2279.4772000000003</v>
      </c>
      <c r="K87" s="11">
        <f t="shared" si="17"/>
        <v>0.60000000000000009</v>
      </c>
      <c r="L87" s="4">
        <f t="shared" si="21"/>
        <v>13676.863200000003</v>
      </c>
      <c r="M87" s="11">
        <f t="shared" si="18"/>
        <v>1</v>
      </c>
      <c r="N87" s="4">
        <f t="shared" si="22"/>
        <v>22794.772000000001</v>
      </c>
      <c r="O87" s="4">
        <f t="shared" si="23"/>
        <v>4558.9544000000005</v>
      </c>
      <c r="P87" s="4">
        <f t="shared" si="24"/>
        <v>9117.9088000000011</v>
      </c>
      <c r="Q87" s="4">
        <f t="shared" si="25"/>
        <v>13676.8632</v>
      </c>
      <c r="R87" s="4">
        <f t="shared" si="26"/>
        <v>18235.817600000002</v>
      </c>
    </row>
    <row r="88" spans="5:18">
      <c r="E88" s="23" t="s">
        <v>1</v>
      </c>
      <c r="H88" s="4" t="e">
        <f t="shared" si="19"/>
        <v>#VALUE!</v>
      </c>
      <c r="I88" s="11">
        <f t="shared" si="16"/>
        <v>0.1</v>
      </c>
      <c r="J88" s="4">
        <f t="shared" si="20"/>
        <v>2279.4772000000003</v>
      </c>
      <c r="K88" s="11">
        <f t="shared" si="17"/>
        <v>0.60000000000000009</v>
      </c>
      <c r="L88" s="4">
        <f t="shared" si="21"/>
        <v>13676.863200000003</v>
      </c>
      <c r="M88" s="11">
        <f t="shared" si="18"/>
        <v>1</v>
      </c>
      <c r="N88" s="4">
        <f t="shared" si="22"/>
        <v>22794.772000000001</v>
      </c>
      <c r="O88" s="4">
        <f t="shared" si="23"/>
        <v>4558.9544000000005</v>
      </c>
      <c r="P88" s="4">
        <f t="shared" si="24"/>
        <v>9117.9088000000011</v>
      </c>
      <c r="Q88" s="4">
        <f t="shared" si="25"/>
        <v>13676.8632</v>
      </c>
      <c r="R88" s="4">
        <f t="shared" si="26"/>
        <v>18235.817600000002</v>
      </c>
    </row>
    <row r="89" spans="5:18">
      <c r="E89" s="23" t="s">
        <v>1</v>
      </c>
      <c r="H89" s="4" t="e">
        <f t="shared" si="19"/>
        <v>#VALUE!</v>
      </c>
      <c r="I89" s="11">
        <f t="shared" si="16"/>
        <v>0.1</v>
      </c>
      <c r="J89" s="4">
        <f t="shared" si="20"/>
        <v>2279.4772000000003</v>
      </c>
      <c r="K89" s="11">
        <f t="shared" si="17"/>
        <v>0.60000000000000009</v>
      </c>
      <c r="L89" s="4">
        <f t="shared" si="21"/>
        <v>13676.863200000003</v>
      </c>
      <c r="M89" s="11">
        <f t="shared" si="18"/>
        <v>1</v>
      </c>
      <c r="N89" s="4">
        <f t="shared" si="22"/>
        <v>22794.772000000001</v>
      </c>
      <c r="O89" s="4">
        <f t="shared" si="23"/>
        <v>4558.9544000000005</v>
      </c>
      <c r="P89" s="4">
        <f t="shared" si="24"/>
        <v>9117.9088000000011</v>
      </c>
      <c r="Q89" s="4">
        <f t="shared" si="25"/>
        <v>13676.8632</v>
      </c>
      <c r="R89" s="4">
        <f t="shared" si="26"/>
        <v>18235.817600000002</v>
      </c>
    </row>
    <row r="90" spans="5:18">
      <c r="E90" s="23" t="s">
        <v>1</v>
      </c>
      <c r="H90" s="4" t="e">
        <f t="shared" si="19"/>
        <v>#VALUE!</v>
      </c>
      <c r="I90" s="11">
        <f t="shared" si="16"/>
        <v>0.1</v>
      </c>
      <c r="J90" s="4">
        <f t="shared" si="20"/>
        <v>2279.4772000000003</v>
      </c>
      <c r="K90" s="11">
        <f t="shared" si="17"/>
        <v>0.60000000000000009</v>
      </c>
      <c r="L90" s="4">
        <f t="shared" si="21"/>
        <v>13676.863200000003</v>
      </c>
      <c r="M90" s="11">
        <f t="shared" si="18"/>
        <v>1</v>
      </c>
      <c r="N90" s="4">
        <f t="shared" si="22"/>
        <v>22794.772000000001</v>
      </c>
      <c r="O90" s="4">
        <f t="shared" si="23"/>
        <v>4558.9544000000005</v>
      </c>
      <c r="P90" s="4">
        <f t="shared" si="24"/>
        <v>9117.9088000000011</v>
      </c>
      <c r="Q90" s="4">
        <f t="shared" si="25"/>
        <v>13676.8632</v>
      </c>
      <c r="R90" s="4">
        <f t="shared" si="26"/>
        <v>18235.817600000002</v>
      </c>
    </row>
    <row r="91" spans="5:18">
      <c r="E91" s="23" t="s">
        <v>1</v>
      </c>
      <c r="H91" s="4" t="e">
        <f t="shared" si="19"/>
        <v>#VALUE!</v>
      </c>
      <c r="I91" s="11">
        <f t="shared" si="16"/>
        <v>0.1</v>
      </c>
      <c r="J91" s="4">
        <f t="shared" si="20"/>
        <v>2279.4772000000003</v>
      </c>
      <c r="K91" s="11">
        <f t="shared" si="17"/>
        <v>0.60000000000000009</v>
      </c>
      <c r="L91" s="4">
        <f t="shared" si="21"/>
        <v>13676.863200000003</v>
      </c>
      <c r="M91" s="11">
        <f t="shared" si="18"/>
        <v>1</v>
      </c>
      <c r="N91" s="4">
        <f t="shared" si="22"/>
        <v>22794.772000000001</v>
      </c>
      <c r="O91" s="4">
        <f t="shared" si="23"/>
        <v>4558.9544000000005</v>
      </c>
      <c r="P91" s="4">
        <f t="shared" si="24"/>
        <v>9117.9088000000011</v>
      </c>
      <c r="Q91" s="4">
        <f t="shared" si="25"/>
        <v>13676.8632</v>
      </c>
      <c r="R91" s="4">
        <f t="shared" si="26"/>
        <v>18235.817600000002</v>
      </c>
    </row>
    <row r="92" spans="5:18">
      <c r="E92" s="23" t="s">
        <v>1</v>
      </c>
      <c r="H92" s="4" t="e">
        <f t="shared" si="19"/>
        <v>#VALUE!</v>
      </c>
      <c r="I92" s="11">
        <f t="shared" si="16"/>
        <v>0.1</v>
      </c>
      <c r="J92" s="4">
        <f t="shared" si="20"/>
        <v>2279.4772000000003</v>
      </c>
      <c r="K92" s="11">
        <f t="shared" si="17"/>
        <v>0.60000000000000009</v>
      </c>
      <c r="L92" s="4">
        <f t="shared" si="21"/>
        <v>13676.863200000003</v>
      </c>
      <c r="M92" s="11">
        <f t="shared" si="18"/>
        <v>1</v>
      </c>
      <c r="N92" s="4">
        <f t="shared" si="22"/>
        <v>22794.772000000001</v>
      </c>
      <c r="O92" s="4">
        <f t="shared" si="23"/>
        <v>4558.9544000000005</v>
      </c>
      <c r="P92" s="4">
        <f t="shared" si="24"/>
        <v>9117.9088000000011</v>
      </c>
      <c r="Q92" s="4">
        <f t="shared" si="25"/>
        <v>13676.8632</v>
      </c>
      <c r="R92" s="4">
        <f t="shared" si="26"/>
        <v>18235.817600000002</v>
      </c>
    </row>
    <row r="93" spans="5:18">
      <c r="E93" s="23" t="s">
        <v>1</v>
      </c>
      <c r="H93" s="4" t="e">
        <f t="shared" si="19"/>
        <v>#VALUE!</v>
      </c>
      <c r="I93" s="11">
        <f t="shared" si="16"/>
        <v>0.1</v>
      </c>
      <c r="J93" s="4">
        <f t="shared" si="20"/>
        <v>2279.4772000000003</v>
      </c>
      <c r="K93" s="11">
        <f t="shared" si="17"/>
        <v>0.60000000000000009</v>
      </c>
      <c r="L93" s="4">
        <f t="shared" si="21"/>
        <v>13676.863200000003</v>
      </c>
      <c r="M93" s="11">
        <f t="shared" si="18"/>
        <v>1</v>
      </c>
      <c r="N93" s="4">
        <f t="shared" si="22"/>
        <v>22794.772000000001</v>
      </c>
      <c r="O93" s="4">
        <f t="shared" si="23"/>
        <v>4558.9544000000005</v>
      </c>
      <c r="P93" s="4">
        <f t="shared" si="24"/>
        <v>9117.9088000000011</v>
      </c>
      <c r="Q93" s="4">
        <f t="shared" si="25"/>
        <v>13676.8632</v>
      </c>
      <c r="R93" s="4">
        <f t="shared" si="26"/>
        <v>18235.817600000002</v>
      </c>
    </row>
    <row r="94" spans="5:18">
      <c r="E94" s="23" t="s">
        <v>1</v>
      </c>
      <c r="H94" s="4" t="e">
        <f t="shared" si="19"/>
        <v>#VALUE!</v>
      </c>
      <c r="I94" s="11">
        <f t="shared" si="16"/>
        <v>0.1</v>
      </c>
      <c r="J94" s="4">
        <f t="shared" si="20"/>
        <v>2279.4772000000003</v>
      </c>
      <c r="K94" s="11">
        <f t="shared" si="17"/>
        <v>0.60000000000000009</v>
      </c>
      <c r="L94" s="4">
        <f t="shared" si="21"/>
        <v>13676.863200000003</v>
      </c>
      <c r="M94" s="11">
        <f t="shared" si="18"/>
        <v>1</v>
      </c>
      <c r="N94" s="4">
        <f t="shared" si="22"/>
        <v>22794.772000000001</v>
      </c>
      <c r="O94" s="4">
        <f t="shared" si="23"/>
        <v>4558.9544000000005</v>
      </c>
      <c r="P94" s="4">
        <f t="shared" si="24"/>
        <v>9117.9088000000011</v>
      </c>
      <c r="Q94" s="4">
        <f t="shared" si="25"/>
        <v>13676.8632</v>
      </c>
      <c r="R94" s="4">
        <f t="shared" si="26"/>
        <v>18235.817600000002</v>
      </c>
    </row>
    <row r="95" spans="5:18">
      <c r="E95" s="23" t="s">
        <v>1</v>
      </c>
      <c r="H95" s="4" t="e">
        <f t="shared" si="19"/>
        <v>#VALUE!</v>
      </c>
      <c r="I95" s="11">
        <f t="shared" si="16"/>
        <v>0.1</v>
      </c>
      <c r="J95" s="4">
        <f t="shared" si="20"/>
        <v>2279.4772000000003</v>
      </c>
      <c r="K95" s="11">
        <f t="shared" si="17"/>
        <v>0.60000000000000009</v>
      </c>
      <c r="L95" s="4">
        <f t="shared" si="21"/>
        <v>13676.863200000003</v>
      </c>
      <c r="M95" s="11">
        <f t="shared" si="18"/>
        <v>1</v>
      </c>
      <c r="N95" s="4">
        <f t="shared" si="22"/>
        <v>22794.772000000001</v>
      </c>
      <c r="O95" s="4">
        <f t="shared" si="23"/>
        <v>4558.9544000000005</v>
      </c>
      <c r="P95" s="4">
        <f t="shared" si="24"/>
        <v>9117.9088000000011</v>
      </c>
      <c r="Q95" s="4">
        <f t="shared" si="25"/>
        <v>13676.8632</v>
      </c>
      <c r="R95" s="4">
        <f t="shared" si="26"/>
        <v>18235.817600000002</v>
      </c>
    </row>
    <row r="96" spans="5:18">
      <c r="E96" s="23" t="s">
        <v>1</v>
      </c>
      <c r="H96" s="4" t="e">
        <f t="shared" si="19"/>
        <v>#VALUE!</v>
      </c>
      <c r="I96" s="11">
        <f t="shared" si="16"/>
        <v>0.1</v>
      </c>
      <c r="J96" s="4">
        <f t="shared" si="20"/>
        <v>2279.4772000000003</v>
      </c>
      <c r="K96" s="11">
        <f t="shared" si="17"/>
        <v>0.60000000000000009</v>
      </c>
      <c r="L96" s="4">
        <f t="shared" si="21"/>
        <v>13676.863200000003</v>
      </c>
      <c r="M96" s="11">
        <f t="shared" si="18"/>
        <v>1</v>
      </c>
      <c r="N96" s="4">
        <f t="shared" si="22"/>
        <v>22794.772000000001</v>
      </c>
      <c r="O96" s="4">
        <f t="shared" si="23"/>
        <v>4558.9544000000005</v>
      </c>
      <c r="P96" s="4">
        <f t="shared" si="24"/>
        <v>9117.9088000000011</v>
      </c>
      <c r="Q96" s="4">
        <f t="shared" si="25"/>
        <v>13676.8632</v>
      </c>
      <c r="R96" s="4">
        <f t="shared" si="26"/>
        <v>18235.817600000002</v>
      </c>
    </row>
    <row r="97" spans="5:18">
      <c r="E97" s="23" t="s">
        <v>1</v>
      </c>
      <c r="H97" s="4" t="e">
        <f t="shared" si="19"/>
        <v>#VALUE!</v>
      </c>
      <c r="I97" s="11">
        <f t="shared" si="16"/>
        <v>0.1</v>
      </c>
      <c r="J97" s="4">
        <f t="shared" si="20"/>
        <v>2279.4772000000003</v>
      </c>
      <c r="K97" s="11">
        <f t="shared" si="17"/>
        <v>0.60000000000000009</v>
      </c>
      <c r="L97" s="4">
        <f t="shared" si="21"/>
        <v>13676.863200000003</v>
      </c>
      <c r="M97" s="11">
        <f t="shared" si="18"/>
        <v>1</v>
      </c>
      <c r="N97" s="4">
        <f t="shared" si="22"/>
        <v>22794.772000000001</v>
      </c>
      <c r="O97" s="4">
        <f t="shared" si="23"/>
        <v>4558.9544000000005</v>
      </c>
      <c r="P97" s="4">
        <f t="shared" si="24"/>
        <v>9117.9088000000011</v>
      </c>
      <c r="Q97" s="4">
        <f t="shared" si="25"/>
        <v>13676.8632</v>
      </c>
      <c r="R97" s="4">
        <f t="shared" si="26"/>
        <v>18235.817600000002</v>
      </c>
    </row>
    <row r="98" spans="5:18">
      <c r="E98" s="23" t="s">
        <v>1</v>
      </c>
      <c r="H98" s="4" t="e">
        <f t="shared" si="19"/>
        <v>#VALUE!</v>
      </c>
      <c r="I98" s="11">
        <f t="shared" si="16"/>
        <v>0.1</v>
      </c>
      <c r="J98" s="4">
        <f t="shared" si="20"/>
        <v>2279.4772000000003</v>
      </c>
      <c r="K98" s="11">
        <f t="shared" si="17"/>
        <v>0.60000000000000009</v>
      </c>
      <c r="L98" s="4">
        <f t="shared" si="21"/>
        <v>13676.863200000003</v>
      </c>
      <c r="M98" s="11">
        <f t="shared" si="18"/>
        <v>1</v>
      </c>
      <c r="N98" s="4">
        <f t="shared" si="22"/>
        <v>22794.772000000001</v>
      </c>
      <c r="O98" s="4">
        <f t="shared" si="23"/>
        <v>4558.9544000000005</v>
      </c>
      <c r="P98" s="4">
        <f t="shared" si="24"/>
        <v>9117.9088000000011</v>
      </c>
      <c r="Q98" s="4">
        <f t="shared" si="25"/>
        <v>13676.8632</v>
      </c>
      <c r="R98" s="4">
        <f t="shared" si="26"/>
        <v>18235.817600000002</v>
      </c>
    </row>
    <row r="99" spans="5:18">
      <c r="E99" s="23" t="s">
        <v>1</v>
      </c>
      <c r="H99" s="4" t="e">
        <f t="shared" si="19"/>
        <v>#VALUE!</v>
      </c>
      <c r="I99" s="11">
        <f t="shared" si="16"/>
        <v>0.1</v>
      </c>
      <c r="J99" s="4">
        <f t="shared" si="20"/>
        <v>2279.4772000000003</v>
      </c>
      <c r="K99" s="11">
        <f t="shared" si="17"/>
        <v>0.60000000000000009</v>
      </c>
      <c r="L99" s="4">
        <f t="shared" si="21"/>
        <v>13676.863200000003</v>
      </c>
      <c r="M99" s="11">
        <f t="shared" si="18"/>
        <v>1</v>
      </c>
      <c r="N99" s="4">
        <f t="shared" si="22"/>
        <v>22794.772000000001</v>
      </c>
      <c r="O99" s="4">
        <f t="shared" si="23"/>
        <v>4558.9544000000005</v>
      </c>
      <c r="P99" s="4">
        <f t="shared" si="24"/>
        <v>9117.9088000000011</v>
      </c>
      <c r="Q99" s="4">
        <f t="shared" si="25"/>
        <v>13676.8632</v>
      </c>
      <c r="R99" s="4">
        <f t="shared" si="26"/>
        <v>18235.817600000002</v>
      </c>
    </row>
    <row r="100" spans="5:18">
      <c r="E100" s="23" t="s">
        <v>1</v>
      </c>
      <c r="H100" s="4" t="e">
        <f t="shared" si="19"/>
        <v>#VALUE!</v>
      </c>
      <c r="I100" s="11">
        <f t="shared" si="16"/>
        <v>0.1</v>
      </c>
      <c r="J100" s="4">
        <f t="shared" si="20"/>
        <v>2279.4772000000003</v>
      </c>
      <c r="K100" s="11">
        <f t="shared" si="17"/>
        <v>0.60000000000000009</v>
      </c>
      <c r="L100" s="4">
        <f t="shared" si="21"/>
        <v>13676.863200000003</v>
      </c>
      <c r="M100" s="11">
        <f t="shared" si="18"/>
        <v>1</v>
      </c>
      <c r="N100" s="4">
        <f t="shared" si="22"/>
        <v>22794.772000000001</v>
      </c>
      <c r="O100" s="4">
        <f t="shared" si="23"/>
        <v>4558.9544000000005</v>
      </c>
      <c r="P100" s="4">
        <f t="shared" si="24"/>
        <v>9117.9088000000011</v>
      </c>
      <c r="Q100" s="4">
        <f t="shared" si="25"/>
        <v>13676.8632</v>
      </c>
      <c r="R100" s="4">
        <f t="shared" si="26"/>
        <v>18235.817600000002</v>
      </c>
    </row>
    <row r="101" spans="5:18">
      <c r="E101" s="23" t="s">
        <v>1</v>
      </c>
      <c r="H101" s="4" t="e">
        <f t="shared" si="19"/>
        <v>#VALUE!</v>
      </c>
      <c r="I101" s="11">
        <f t="shared" si="16"/>
        <v>0.1</v>
      </c>
      <c r="J101" s="4">
        <f t="shared" si="20"/>
        <v>2279.4772000000003</v>
      </c>
      <c r="K101" s="11">
        <f t="shared" si="17"/>
        <v>0.60000000000000009</v>
      </c>
      <c r="L101" s="4">
        <f t="shared" si="21"/>
        <v>13676.863200000003</v>
      </c>
      <c r="M101" s="11">
        <f t="shared" si="18"/>
        <v>1</v>
      </c>
      <c r="N101" s="4">
        <f t="shared" si="22"/>
        <v>22794.772000000001</v>
      </c>
      <c r="O101" s="4">
        <f t="shared" si="23"/>
        <v>4558.9544000000005</v>
      </c>
      <c r="P101" s="4">
        <f t="shared" si="24"/>
        <v>9117.9088000000011</v>
      </c>
      <c r="Q101" s="4">
        <f t="shared" si="25"/>
        <v>13676.8632</v>
      </c>
      <c r="R101" s="4">
        <f t="shared" si="26"/>
        <v>18235.817600000002</v>
      </c>
    </row>
    <row r="102" spans="5:18">
      <c r="E102" s="23" t="s">
        <v>1</v>
      </c>
      <c r="H102" s="4" t="e">
        <f t="shared" si="19"/>
        <v>#VALUE!</v>
      </c>
      <c r="I102" s="11">
        <f t="shared" si="16"/>
        <v>0.1</v>
      </c>
      <c r="J102" s="4">
        <f t="shared" si="20"/>
        <v>2279.4772000000003</v>
      </c>
      <c r="K102" s="11">
        <f t="shared" si="17"/>
        <v>0.60000000000000009</v>
      </c>
      <c r="L102" s="4">
        <f t="shared" si="21"/>
        <v>13676.863200000003</v>
      </c>
      <c r="M102" s="11">
        <f t="shared" si="18"/>
        <v>1</v>
      </c>
      <c r="N102" s="4">
        <f t="shared" si="22"/>
        <v>22794.772000000001</v>
      </c>
      <c r="O102" s="4">
        <f t="shared" si="23"/>
        <v>4558.9544000000005</v>
      </c>
      <c r="P102" s="4">
        <f t="shared" si="24"/>
        <v>9117.9088000000011</v>
      </c>
      <c r="Q102" s="4">
        <f t="shared" si="25"/>
        <v>13676.8632</v>
      </c>
      <c r="R102" s="4">
        <f t="shared" si="26"/>
        <v>18235.817600000002</v>
      </c>
    </row>
    <row r="103" spans="5:18">
      <c r="E103" s="23" t="s">
        <v>1</v>
      </c>
      <c r="H103" s="4" t="e">
        <f t="shared" si="19"/>
        <v>#VALUE!</v>
      </c>
      <c r="I103" s="11">
        <f t="shared" si="16"/>
        <v>0.1</v>
      </c>
      <c r="J103" s="4">
        <f t="shared" si="20"/>
        <v>2279.4772000000003</v>
      </c>
      <c r="K103" s="11">
        <f t="shared" si="17"/>
        <v>0.60000000000000009</v>
      </c>
      <c r="L103" s="4">
        <f t="shared" si="21"/>
        <v>13676.863200000003</v>
      </c>
      <c r="M103" s="11">
        <f t="shared" si="18"/>
        <v>1</v>
      </c>
      <c r="N103" s="4">
        <f t="shared" si="22"/>
        <v>22794.772000000001</v>
      </c>
      <c r="O103" s="4">
        <f t="shared" si="23"/>
        <v>4558.9544000000005</v>
      </c>
      <c r="P103" s="4">
        <f t="shared" si="24"/>
        <v>9117.9088000000011</v>
      </c>
      <c r="Q103" s="4">
        <f t="shared" si="25"/>
        <v>13676.8632</v>
      </c>
      <c r="R103" s="4">
        <f t="shared" si="26"/>
        <v>18235.817600000002</v>
      </c>
    </row>
    <row r="104" spans="5:18">
      <c r="E104" s="23" t="s">
        <v>1</v>
      </c>
      <c r="H104" s="4" t="e">
        <f t="shared" si="19"/>
        <v>#VALUE!</v>
      </c>
      <c r="I104" s="11">
        <f t="shared" si="16"/>
        <v>0.1</v>
      </c>
      <c r="J104" s="4">
        <f t="shared" si="20"/>
        <v>2279.4772000000003</v>
      </c>
      <c r="K104" s="11">
        <f t="shared" si="17"/>
        <v>0.60000000000000009</v>
      </c>
      <c r="L104" s="4">
        <f t="shared" si="21"/>
        <v>13676.863200000003</v>
      </c>
      <c r="M104" s="11">
        <f t="shared" si="18"/>
        <v>1</v>
      </c>
      <c r="N104" s="4">
        <f t="shared" si="22"/>
        <v>22794.772000000001</v>
      </c>
      <c r="O104" s="4">
        <f t="shared" si="23"/>
        <v>4558.9544000000005</v>
      </c>
      <c r="P104" s="4">
        <f t="shared" si="24"/>
        <v>9117.9088000000011</v>
      </c>
      <c r="Q104" s="4">
        <f t="shared" si="25"/>
        <v>13676.8632</v>
      </c>
      <c r="R104" s="4">
        <f t="shared" si="26"/>
        <v>18235.817600000002</v>
      </c>
    </row>
    <row r="105" spans="5:18">
      <c r="E105" s="23" t="s">
        <v>1</v>
      </c>
      <c r="H105" s="4" t="e">
        <f t="shared" si="19"/>
        <v>#VALUE!</v>
      </c>
      <c r="I105" s="11">
        <f t="shared" si="16"/>
        <v>0.1</v>
      </c>
      <c r="J105" s="4">
        <f t="shared" si="20"/>
        <v>2279.4772000000003</v>
      </c>
      <c r="K105" s="11">
        <f t="shared" si="17"/>
        <v>0.60000000000000009</v>
      </c>
      <c r="L105" s="4">
        <f t="shared" si="21"/>
        <v>13676.863200000003</v>
      </c>
      <c r="M105" s="11">
        <f t="shared" si="18"/>
        <v>1</v>
      </c>
      <c r="N105" s="4">
        <f t="shared" si="22"/>
        <v>22794.772000000001</v>
      </c>
      <c r="O105" s="4">
        <f t="shared" si="23"/>
        <v>4558.9544000000005</v>
      </c>
      <c r="P105" s="4">
        <f t="shared" si="24"/>
        <v>9117.9088000000011</v>
      </c>
      <c r="Q105" s="4">
        <f t="shared" si="25"/>
        <v>13676.8632</v>
      </c>
      <c r="R105" s="4">
        <f t="shared" si="26"/>
        <v>18235.817600000002</v>
      </c>
    </row>
    <row r="106" spans="5:18">
      <c r="E106" s="23" t="s">
        <v>1</v>
      </c>
      <c r="H106" s="4" t="e">
        <f t="shared" si="19"/>
        <v>#VALUE!</v>
      </c>
      <c r="I106" s="11">
        <f t="shared" si="16"/>
        <v>0.1</v>
      </c>
      <c r="J106" s="4">
        <f t="shared" si="20"/>
        <v>2279.4772000000003</v>
      </c>
      <c r="K106" s="11">
        <f t="shared" si="17"/>
        <v>0.60000000000000009</v>
      </c>
      <c r="L106" s="4">
        <f t="shared" si="21"/>
        <v>13676.863200000003</v>
      </c>
      <c r="M106" s="11">
        <f t="shared" si="18"/>
        <v>1</v>
      </c>
      <c r="N106" s="4">
        <f t="shared" si="22"/>
        <v>22794.772000000001</v>
      </c>
      <c r="O106" s="4">
        <f t="shared" si="23"/>
        <v>4558.9544000000005</v>
      </c>
      <c r="P106" s="4">
        <f t="shared" si="24"/>
        <v>9117.9088000000011</v>
      </c>
      <c r="Q106" s="4">
        <f t="shared" si="25"/>
        <v>13676.8632</v>
      </c>
      <c r="R106" s="4">
        <f t="shared" si="26"/>
        <v>18235.817600000002</v>
      </c>
    </row>
    <row r="107" spans="5:18">
      <c r="E107" s="23" t="s">
        <v>1</v>
      </c>
      <c r="H107" s="4" t="e">
        <f t="shared" si="19"/>
        <v>#VALUE!</v>
      </c>
      <c r="I107" s="11">
        <f t="shared" si="16"/>
        <v>0.1</v>
      </c>
      <c r="J107" s="4">
        <f t="shared" si="20"/>
        <v>2279.4772000000003</v>
      </c>
      <c r="K107" s="11">
        <f t="shared" si="17"/>
        <v>0.60000000000000009</v>
      </c>
      <c r="L107" s="4">
        <f t="shared" si="21"/>
        <v>13676.863200000003</v>
      </c>
      <c r="M107" s="11">
        <f t="shared" si="18"/>
        <v>1</v>
      </c>
      <c r="N107" s="4">
        <f t="shared" si="22"/>
        <v>22794.772000000001</v>
      </c>
      <c r="O107" s="4">
        <f t="shared" si="23"/>
        <v>4558.9544000000005</v>
      </c>
      <c r="P107" s="4">
        <f t="shared" si="24"/>
        <v>9117.9088000000011</v>
      </c>
      <c r="Q107" s="4">
        <f t="shared" si="25"/>
        <v>13676.8632</v>
      </c>
      <c r="R107" s="4">
        <f t="shared" si="26"/>
        <v>18235.817600000002</v>
      </c>
    </row>
    <row r="108" spans="5:18">
      <c r="E108" s="23" t="s">
        <v>1</v>
      </c>
      <c r="H108" s="4" t="e">
        <f t="shared" si="19"/>
        <v>#VALUE!</v>
      </c>
      <c r="I108" s="11">
        <f t="shared" si="16"/>
        <v>0.1</v>
      </c>
      <c r="J108" s="4">
        <f t="shared" si="20"/>
        <v>2279.4772000000003</v>
      </c>
      <c r="K108" s="11">
        <f t="shared" si="17"/>
        <v>0.60000000000000009</v>
      </c>
      <c r="L108" s="4">
        <f t="shared" si="21"/>
        <v>13676.863200000003</v>
      </c>
      <c r="M108" s="11">
        <f t="shared" si="18"/>
        <v>1</v>
      </c>
      <c r="N108" s="4">
        <f t="shared" si="22"/>
        <v>22794.772000000001</v>
      </c>
      <c r="O108" s="4">
        <f t="shared" si="23"/>
        <v>4558.9544000000005</v>
      </c>
      <c r="P108" s="4">
        <f t="shared" si="24"/>
        <v>9117.9088000000011</v>
      </c>
      <c r="Q108" s="4">
        <f t="shared" si="25"/>
        <v>13676.8632</v>
      </c>
      <c r="R108" s="4">
        <f t="shared" si="26"/>
        <v>18235.817600000002</v>
      </c>
    </row>
    <row r="109" spans="5:18">
      <c r="E109" s="23" t="s">
        <v>1</v>
      </c>
      <c r="H109" s="4" t="e">
        <f t="shared" si="19"/>
        <v>#VALUE!</v>
      </c>
      <c r="I109" s="11">
        <f t="shared" si="16"/>
        <v>0.1</v>
      </c>
      <c r="J109" s="4">
        <f t="shared" si="20"/>
        <v>2279.4772000000003</v>
      </c>
      <c r="K109" s="11">
        <f t="shared" si="17"/>
        <v>0.60000000000000009</v>
      </c>
      <c r="L109" s="4">
        <f t="shared" si="21"/>
        <v>13676.863200000003</v>
      </c>
      <c r="M109" s="11">
        <f t="shared" si="18"/>
        <v>1</v>
      </c>
      <c r="N109" s="4">
        <f t="shared" si="22"/>
        <v>22794.772000000001</v>
      </c>
      <c r="O109" s="4">
        <f t="shared" si="23"/>
        <v>4558.9544000000005</v>
      </c>
      <c r="P109" s="4">
        <f t="shared" si="24"/>
        <v>9117.9088000000011</v>
      </c>
      <c r="Q109" s="4">
        <f t="shared" si="25"/>
        <v>13676.8632</v>
      </c>
      <c r="R109" s="4">
        <f t="shared" si="26"/>
        <v>18235.817600000002</v>
      </c>
    </row>
    <row r="110" spans="5:18">
      <c r="E110" s="23" t="s">
        <v>1</v>
      </c>
      <c r="H110" s="4" t="e">
        <f t="shared" si="19"/>
        <v>#VALUE!</v>
      </c>
      <c r="I110" s="11">
        <f t="shared" si="16"/>
        <v>0.1</v>
      </c>
      <c r="J110" s="4">
        <f t="shared" si="20"/>
        <v>2279.4772000000003</v>
      </c>
      <c r="K110" s="11">
        <f t="shared" si="17"/>
        <v>0.60000000000000009</v>
      </c>
      <c r="L110" s="4">
        <f t="shared" si="21"/>
        <v>13676.863200000003</v>
      </c>
      <c r="M110" s="11">
        <f t="shared" si="18"/>
        <v>1</v>
      </c>
      <c r="N110" s="4">
        <f t="shared" si="22"/>
        <v>22794.772000000001</v>
      </c>
      <c r="O110" s="4">
        <f t="shared" si="23"/>
        <v>4558.9544000000005</v>
      </c>
      <c r="P110" s="4">
        <f t="shared" si="24"/>
        <v>9117.9088000000011</v>
      </c>
      <c r="Q110" s="4">
        <f t="shared" si="25"/>
        <v>13676.8632</v>
      </c>
      <c r="R110" s="4">
        <f t="shared" si="26"/>
        <v>18235.817600000002</v>
      </c>
    </row>
    <row r="111" spans="5:18">
      <c r="E111" s="23" t="s">
        <v>1</v>
      </c>
      <c r="H111" s="4" t="e">
        <f t="shared" si="19"/>
        <v>#VALUE!</v>
      </c>
      <c r="I111" s="11">
        <f t="shared" si="16"/>
        <v>0.1</v>
      </c>
      <c r="J111" s="4">
        <f t="shared" si="20"/>
        <v>2279.4772000000003</v>
      </c>
      <c r="K111" s="11">
        <f t="shared" si="17"/>
        <v>0.60000000000000009</v>
      </c>
      <c r="L111" s="4">
        <f t="shared" si="21"/>
        <v>13676.863200000003</v>
      </c>
      <c r="M111" s="11">
        <f t="shared" si="18"/>
        <v>1</v>
      </c>
      <c r="N111" s="4">
        <f t="shared" si="22"/>
        <v>22794.772000000001</v>
      </c>
      <c r="O111" s="4">
        <f t="shared" si="23"/>
        <v>4558.9544000000005</v>
      </c>
      <c r="P111" s="4">
        <f t="shared" si="24"/>
        <v>9117.9088000000011</v>
      </c>
      <c r="Q111" s="4">
        <f t="shared" si="25"/>
        <v>13676.8632</v>
      </c>
      <c r="R111" s="4">
        <f t="shared" si="26"/>
        <v>18235.817600000002</v>
      </c>
    </row>
    <row r="112" spans="5:18">
      <c r="E112" s="23" t="s">
        <v>1</v>
      </c>
      <c r="H112" s="4" t="e">
        <f t="shared" si="19"/>
        <v>#VALUE!</v>
      </c>
      <c r="I112" s="11">
        <f t="shared" si="16"/>
        <v>0.1</v>
      </c>
      <c r="J112" s="4">
        <f t="shared" si="20"/>
        <v>2279.4772000000003</v>
      </c>
      <c r="K112" s="11">
        <f t="shared" si="17"/>
        <v>0.60000000000000009</v>
      </c>
      <c r="L112" s="4">
        <f t="shared" si="21"/>
        <v>13676.863200000003</v>
      </c>
      <c r="M112" s="11">
        <f t="shared" si="18"/>
        <v>1</v>
      </c>
      <c r="N112" s="4">
        <f t="shared" si="22"/>
        <v>22794.772000000001</v>
      </c>
      <c r="O112" s="4">
        <f t="shared" si="23"/>
        <v>4558.9544000000005</v>
      </c>
      <c r="P112" s="4">
        <f t="shared" si="24"/>
        <v>9117.9088000000011</v>
      </c>
      <c r="Q112" s="4">
        <f t="shared" si="25"/>
        <v>13676.8632</v>
      </c>
      <c r="R112" s="4">
        <f t="shared" si="26"/>
        <v>18235.817600000002</v>
      </c>
    </row>
    <row r="113" spans="5:18">
      <c r="E113" s="23" t="s">
        <v>1</v>
      </c>
      <c r="H113" s="4" t="e">
        <f t="shared" si="19"/>
        <v>#VALUE!</v>
      </c>
      <c r="I113" s="11">
        <f t="shared" si="16"/>
        <v>0.1</v>
      </c>
      <c r="J113" s="4">
        <f t="shared" si="20"/>
        <v>2279.4772000000003</v>
      </c>
      <c r="K113" s="11">
        <f t="shared" si="17"/>
        <v>0.60000000000000009</v>
      </c>
      <c r="L113" s="4">
        <f t="shared" si="21"/>
        <v>13676.863200000003</v>
      </c>
      <c r="M113" s="11">
        <f t="shared" si="18"/>
        <v>1</v>
      </c>
      <c r="N113" s="4">
        <f t="shared" si="22"/>
        <v>22794.772000000001</v>
      </c>
      <c r="O113" s="4">
        <f t="shared" si="23"/>
        <v>4558.9544000000005</v>
      </c>
      <c r="P113" s="4">
        <f t="shared" si="24"/>
        <v>9117.9088000000011</v>
      </c>
      <c r="Q113" s="4">
        <f t="shared" si="25"/>
        <v>13676.8632</v>
      </c>
      <c r="R113" s="4">
        <f t="shared" si="26"/>
        <v>18235.817600000002</v>
      </c>
    </row>
    <row r="114" spans="5:18">
      <c r="E114" s="23" t="s">
        <v>1</v>
      </c>
      <c r="H114" s="4" t="e">
        <f t="shared" si="19"/>
        <v>#VALUE!</v>
      </c>
      <c r="I114" s="11">
        <f t="shared" si="16"/>
        <v>0.1</v>
      </c>
      <c r="J114" s="4">
        <f t="shared" si="20"/>
        <v>2279.4772000000003</v>
      </c>
      <c r="K114" s="11">
        <f t="shared" si="17"/>
        <v>0.60000000000000009</v>
      </c>
      <c r="L114" s="4">
        <f t="shared" si="21"/>
        <v>13676.863200000003</v>
      </c>
      <c r="M114" s="11">
        <f t="shared" si="18"/>
        <v>1</v>
      </c>
      <c r="N114" s="4">
        <f t="shared" si="22"/>
        <v>22794.772000000001</v>
      </c>
      <c r="O114" s="4">
        <f t="shared" si="23"/>
        <v>4558.9544000000005</v>
      </c>
      <c r="P114" s="4">
        <f t="shared" si="24"/>
        <v>9117.9088000000011</v>
      </c>
      <c r="Q114" s="4">
        <f t="shared" si="25"/>
        <v>13676.8632</v>
      </c>
      <c r="R114" s="4">
        <f t="shared" si="26"/>
        <v>18235.817600000002</v>
      </c>
    </row>
    <row r="115" spans="5:18">
      <c r="E115" s="23" t="s">
        <v>1</v>
      </c>
      <c r="H115" s="4" t="e">
        <f t="shared" si="19"/>
        <v>#VALUE!</v>
      </c>
      <c r="I115" s="11">
        <f t="shared" si="16"/>
        <v>0.1</v>
      </c>
      <c r="J115" s="4">
        <f t="shared" si="20"/>
        <v>2279.4772000000003</v>
      </c>
      <c r="K115" s="11">
        <f t="shared" si="17"/>
        <v>0.60000000000000009</v>
      </c>
      <c r="L115" s="4">
        <f t="shared" si="21"/>
        <v>13676.863200000003</v>
      </c>
      <c r="M115" s="11">
        <f t="shared" si="18"/>
        <v>1</v>
      </c>
      <c r="N115" s="4">
        <f t="shared" si="22"/>
        <v>22794.772000000001</v>
      </c>
      <c r="O115" s="4">
        <f t="shared" si="23"/>
        <v>4558.9544000000005</v>
      </c>
      <c r="P115" s="4">
        <f t="shared" si="24"/>
        <v>9117.9088000000011</v>
      </c>
      <c r="Q115" s="4">
        <f t="shared" si="25"/>
        <v>13676.8632</v>
      </c>
      <c r="R115" s="4">
        <f t="shared" si="26"/>
        <v>18235.817600000002</v>
      </c>
    </row>
    <row r="116" spans="5:18">
      <c r="E116" s="23" t="s">
        <v>1</v>
      </c>
      <c r="H116" s="4" t="e">
        <f t="shared" si="19"/>
        <v>#VALUE!</v>
      </c>
      <c r="I116" s="11">
        <f t="shared" si="16"/>
        <v>0.1</v>
      </c>
      <c r="J116" s="4">
        <f t="shared" si="20"/>
        <v>2279.4772000000003</v>
      </c>
      <c r="K116" s="11">
        <f t="shared" si="17"/>
        <v>0.60000000000000009</v>
      </c>
      <c r="L116" s="4">
        <f t="shared" si="21"/>
        <v>13676.863200000003</v>
      </c>
      <c r="M116" s="11">
        <f t="shared" si="18"/>
        <v>1</v>
      </c>
      <c r="N116" s="4">
        <f t="shared" si="22"/>
        <v>22794.772000000001</v>
      </c>
      <c r="O116" s="4">
        <f t="shared" si="23"/>
        <v>4558.9544000000005</v>
      </c>
      <c r="P116" s="4">
        <f t="shared" si="24"/>
        <v>9117.9088000000011</v>
      </c>
      <c r="Q116" s="4">
        <f t="shared" si="25"/>
        <v>13676.8632</v>
      </c>
      <c r="R116" s="4">
        <f t="shared" si="26"/>
        <v>18235.817600000002</v>
      </c>
    </row>
    <row r="117" spans="5:18">
      <c r="E117" s="23" t="s">
        <v>1</v>
      </c>
      <c r="H117" s="4" t="e">
        <f t="shared" si="19"/>
        <v>#VALUE!</v>
      </c>
      <c r="I117" s="11">
        <f t="shared" si="16"/>
        <v>0.1</v>
      </c>
      <c r="J117" s="4">
        <f t="shared" si="20"/>
        <v>2279.4772000000003</v>
      </c>
      <c r="K117" s="11">
        <f t="shared" si="17"/>
        <v>0.60000000000000009</v>
      </c>
      <c r="L117" s="4">
        <f t="shared" si="21"/>
        <v>13676.863200000003</v>
      </c>
      <c r="M117" s="11">
        <f t="shared" si="18"/>
        <v>1</v>
      </c>
      <c r="N117" s="4">
        <f t="shared" si="22"/>
        <v>22794.772000000001</v>
      </c>
      <c r="O117" s="4">
        <f t="shared" si="23"/>
        <v>4558.9544000000005</v>
      </c>
      <c r="P117" s="4">
        <f t="shared" si="24"/>
        <v>9117.9088000000011</v>
      </c>
      <c r="Q117" s="4">
        <f t="shared" si="25"/>
        <v>13676.8632</v>
      </c>
      <c r="R117" s="4">
        <f t="shared" si="26"/>
        <v>18235.817600000002</v>
      </c>
    </row>
    <row r="118" spans="5:18">
      <c r="E118" s="23" t="s">
        <v>1</v>
      </c>
      <c r="H118" s="4" t="e">
        <f t="shared" si="19"/>
        <v>#VALUE!</v>
      </c>
      <c r="I118" s="11">
        <f t="shared" si="16"/>
        <v>0.1</v>
      </c>
      <c r="J118" s="4">
        <f t="shared" si="20"/>
        <v>2279.4772000000003</v>
      </c>
      <c r="K118" s="11">
        <f t="shared" si="17"/>
        <v>0.60000000000000009</v>
      </c>
      <c r="L118" s="4">
        <f t="shared" si="21"/>
        <v>13676.863200000003</v>
      </c>
      <c r="M118" s="11">
        <f t="shared" si="18"/>
        <v>1</v>
      </c>
      <c r="N118" s="4">
        <f t="shared" si="22"/>
        <v>22794.772000000001</v>
      </c>
      <c r="O118" s="4">
        <f t="shared" si="23"/>
        <v>4558.9544000000005</v>
      </c>
      <c r="P118" s="4">
        <f t="shared" si="24"/>
        <v>9117.9088000000011</v>
      </c>
      <c r="Q118" s="4">
        <f t="shared" si="25"/>
        <v>13676.8632</v>
      </c>
      <c r="R118" s="4">
        <f t="shared" si="26"/>
        <v>18235.817600000002</v>
      </c>
    </row>
    <row r="119" spans="5:18">
      <c r="E119" s="23" t="s">
        <v>1</v>
      </c>
      <c r="H119" s="4" t="e">
        <f t="shared" si="19"/>
        <v>#VALUE!</v>
      </c>
      <c r="I119" s="11">
        <f t="shared" si="16"/>
        <v>0.1</v>
      </c>
      <c r="J119" s="4">
        <f t="shared" si="20"/>
        <v>2279.4772000000003</v>
      </c>
      <c r="K119" s="11">
        <f t="shared" si="17"/>
        <v>0.60000000000000009</v>
      </c>
      <c r="L119" s="4">
        <f t="shared" si="21"/>
        <v>13676.863200000003</v>
      </c>
      <c r="M119" s="11">
        <f t="shared" si="18"/>
        <v>1</v>
      </c>
      <c r="N119" s="4">
        <f t="shared" si="22"/>
        <v>22794.772000000001</v>
      </c>
      <c r="O119" s="4">
        <f t="shared" si="23"/>
        <v>4558.9544000000005</v>
      </c>
      <c r="P119" s="4">
        <f t="shared" si="24"/>
        <v>9117.9088000000011</v>
      </c>
      <c r="Q119" s="4">
        <f t="shared" si="25"/>
        <v>13676.8632</v>
      </c>
      <c r="R119" s="4">
        <f t="shared" si="26"/>
        <v>18235.817600000002</v>
      </c>
    </row>
    <row r="120" spans="5:18">
      <c r="E120" s="23" t="s">
        <v>1</v>
      </c>
      <c r="H120" s="4" t="e">
        <f t="shared" si="19"/>
        <v>#VALUE!</v>
      </c>
      <c r="I120" s="11">
        <f t="shared" si="16"/>
        <v>0.1</v>
      </c>
      <c r="J120" s="4">
        <f t="shared" si="20"/>
        <v>2279.4772000000003</v>
      </c>
      <c r="K120" s="11">
        <f t="shared" si="17"/>
        <v>0.60000000000000009</v>
      </c>
      <c r="L120" s="4">
        <f t="shared" si="21"/>
        <v>13676.863200000003</v>
      </c>
      <c r="M120" s="11">
        <f t="shared" si="18"/>
        <v>1</v>
      </c>
      <c r="N120" s="4">
        <f t="shared" si="22"/>
        <v>22794.772000000001</v>
      </c>
      <c r="O120" s="4">
        <f t="shared" si="23"/>
        <v>4558.9544000000005</v>
      </c>
      <c r="P120" s="4">
        <f t="shared" si="24"/>
        <v>9117.9088000000011</v>
      </c>
      <c r="Q120" s="4">
        <f t="shared" si="25"/>
        <v>13676.8632</v>
      </c>
      <c r="R120" s="4">
        <f t="shared" si="26"/>
        <v>18235.817600000002</v>
      </c>
    </row>
    <row r="121" spans="5:18">
      <c r="E121" s="23" t="s">
        <v>1</v>
      </c>
      <c r="H121" s="4" t="e">
        <f t="shared" si="19"/>
        <v>#VALUE!</v>
      </c>
      <c r="I121" s="11">
        <f t="shared" si="16"/>
        <v>0.1</v>
      </c>
      <c r="J121" s="4">
        <f t="shared" si="20"/>
        <v>2279.4772000000003</v>
      </c>
      <c r="K121" s="11">
        <f t="shared" si="17"/>
        <v>0.60000000000000009</v>
      </c>
      <c r="L121" s="4">
        <f t="shared" si="21"/>
        <v>13676.863200000003</v>
      </c>
      <c r="M121" s="11">
        <f t="shared" si="18"/>
        <v>1</v>
      </c>
      <c r="N121" s="4">
        <f t="shared" si="22"/>
        <v>22794.772000000001</v>
      </c>
      <c r="O121" s="4">
        <f t="shared" si="23"/>
        <v>4558.9544000000005</v>
      </c>
      <c r="P121" s="4">
        <f t="shared" si="24"/>
        <v>9117.9088000000011</v>
      </c>
      <c r="Q121" s="4">
        <f t="shared" si="25"/>
        <v>13676.8632</v>
      </c>
      <c r="R121" s="4">
        <f t="shared" si="26"/>
        <v>18235.817600000002</v>
      </c>
    </row>
    <row r="122" spans="5:18">
      <c r="E122" s="23" t="s">
        <v>1</v>
      </c>
      <c r="H122" s="4" t="e">
        <f t="shared" si="19"/>
        <v>#VALUE!</v>
      </c>
      <c r="I122" s="11">
        <f t="shared" si="16"/>
        <v>0.1</v>
      </c>
      <c r="J122" s="4">
        <f t="shared" si="20"/>
        <v>2279.4772000000003</v>
      </c>
      <c r="K122" s="11">
        <f t="shared" si="17"/>
        <v>0.60000000000000009</v>
      </c>
      <c r="L122" s="4">
        <f t="shared" si="21"/>
        <v>13676.863200000003</v>
      </c>
      <c r="M122" s="11">
        <f t="shared" si="18"/>
        <v>1</v>
      </c>
      <c r="N122" s="4">
        <f t="shared" si="22"/>
        <v>22794.772000000001</v>
      </c>
      <c r="O122" s="4">
        <f t="shared" si="23"/>
        <v>4558.9544000000005</v>
      </c>
      <c r="P122" s="4">
        <f t="shared" si="24"/>
        <v>9117.9088000000011</v>
      </c>
      <c r="Q122" s="4">
        <f t="shared" si="25"/>
        <v>13676.8632</v>
      </c>
      <c r="R122" s="4">
        <f t="shared" si="26"/>
        <v>18235.817600000002</v>
      </c>
    </row>
    <row r="123" spans="5:18">
      <c r="E123" s="23" t="s">
        <v>1</v>
      </c>
      <c r="H123" s="4" t="e">
        <f t="shared" si="19"/>
        <v>#VALUE!</v>
      </c>
      <c r="I123" s="11">
        <f t="shared" si="16"/>
        <v>0.1</v>
      </c>
      <c r="J123" s="4">
        <f t="shared" si="20"/>
        <v>2279.4772000000003</v>
      </c>
      <c r="K123" s="11">
        <f t="shared" si="17"/>
        <v>0.60000000000000009</v>
      </c>
      <c r="L123" s="4">
        <f t="shared" si="21"/>
        <v>13676.863200000003</v>
      </c>
      <c r="M123" s="11">
        <f t="shared" si="18"/>
        <v>1</v>
      </c>
      <c r="N123" s="4">
        <f t="shared" si="22"/>
        <v>22794.772000000001</v>
      </c>
      <c r="O123" s="4">
        <f t="shared" si="23"/>
        <v>4558.9544000000005</v>
      </c>
      <c r="P123" s="4">
        <f t="shared" si="24"/>
        <v>9117.9088000000011</v>
      </c>
      <c r="Q123" s="4">
        <f t="shared" si="25"/>
        <v>13676.8632</v>
      </c>
      <c r="R123" s="4">
        <f t="shared" si="26"/>
        <v>18235.817600000002</v>
      </c>
    </row>
    <row r="124" spans="5:18">
      <c r="E124" s="23" t="s">
        <v>1</v>
      </c>
      <c r="H124" s="4" t="e">
        <f t="shared" si="19"/>
        <v>#VALUE!</v>
      </c>
      <c r="I124" s="11">
        <f t="shared" si="16"/>
        <v>0.1</v>
      </c>
      <c r="J124" s="4">
        <f t="shared" si="20"/>
        <v>2279.4772000000003</v>
      </c>
      <c r="K124" s="11">
        <f t="shared" si="17"/>
        <v>0.60000000000000009</v>
      </c>
      <c r="L124" s="4">
        <f t="shared" si="21"/>
        <v>13676.863200000003</v>
      </c>
      <c r="M124" s="11">
        <f t="shared" si="18"/>
        <v>1</v>
      </c>
      <c r="N124" s="4">
        <f t="shared" si="22"/>
        <v>22794.772000000001</v>
      </c>
      <c r="O124" s="4">
        <f t="shared" si="23"/>
        <v>4558.9544000000005</v>
      </c>
      <c r="P124" s="4">
        <f t="shared" si="24"/>
        <v>9117.9088000000011</v>
      </c>
      <c r="Q124" s="4">
        <f t="shared" si="25"/>
        <v>13676.8632</v>
      </c>
      <c r="R124" s="4">
        <f t="shared" si="26"/>
        <v>18235.817600000002</v>
      </c>
    </row>
    <row r="125" spans="5:18">
      <c r="E125" s="23" t="s">
        <v>1</v>
      </c>
      <c r="H125" s="4" t="e">
        <f t="shared" si="19"/>
        <v>#VALUE!</v>
      </c>
      <c r="I125" s="11">
        <f t="shared" si="16"/>
        <v>0.1</v>
      </c>
      <c r="J125" s="4">
        <f t="shared" si="20"/>
        <v>2279.4772000000003</v>
      </c>
      <c r="K125" s="11">
        <f t="shared" si="17"/>
        <v>0.60000000000000009</v>
      </c>
      <c r="L125" s="4">
        <f t="shared" si="21"/>
        <v>13676.863200000003</v>
      </c>
      <c r="M125" s="11">
        <f t="shared" si="18"/>
        <v>1</v>
      </c>
      <c r="N125" s="4">
        <f t="shared" si="22"/>
        <v>22794.772000000001</v>
      </c>
      <c r="O125" s="4">
        <f t="shared" si="23"/>
        <v>4558.9544000000005</v>
      </c>
      <c r="P125" s="4">
        <f t="shared" si="24"/>
        <v>9117.9088000000011</v>
      </c>
      <c r="Q125" s="4">
        <f t="shared" si="25"/>
        <v>13676.8632</v>
      </c>
      <c r="R125" s="4">
        <f t="shared" si="26"/>
        <v>18235.817600000002</v>
      </c>
    </row>
    <row r="126" spans="5:18">
      <c r="E126" s="23" t="s">
        <v>1</v>
      </c>
      <c r="H126" s="4" t="e">
        <f t="shared" si="19"/>
        <v>#VALUE!</v>
      </c>
      <c r="I126" s="11">
        <f t="shared" si="16"/>
        <v>0.1</v>
      </c>
      <c r="J126" s="4">
        <f t="shared" si="20"/>
        <v>2279.4772000000003</v>
      </c>
      <c r="K126" s="11">
        <f t="shared" si="17"/>
        <v>0.60000000000000009</v>
      </c>
      <c r="L126" s="4">
        <f t="shared" si="21"/>
        <v>13676.863200000003</v>
      </c>
      <c r="M126" s="11">
        <f t="shared" si="18"/>
        <v>1</v>
      </c>
      <c r="N126" s="4">
        <f t="shared" si="22"/>
        <v>22794.772000000001</v>
      </c>
      <c r="O126" s="4">
        <f t="shared" si="23"/>
        <v>4558.9544000000005</v>
      </c>
      <c r="P126" s="4">
        <f t="shared" si="24"/>
        <v>9117.9088000000011</v>
      </c>
      <c r="Q126" s="4">
        <f t="shared" si="25"/>
        <v>13676.8632</v>
      </c>
      <c r="R126" s="4">
        <f t="shared" si="26"/>
        <v>18235.817600000002</v>
      </c>
    </row>
    <row r="127" spans="5:18">
      <c r="E127" s="23" t="s">
        <v>1</v>
      </c>
      <c r="H127" s="4" t="e">
        <f t="shared" si="19"/>
        <v>#VALUE!</v>
      </c>
      <c r="I127" s="11">
        <f t="shared" si="16"/>
        <v>0.1</v>
      </c>
      <c r="J127" s="4">
        <f t="shared" si="20"/>
        <v>2279.4772000000003</v>
      </c>
      <c r="K127" s="11">
        <f t="shared" si="17"/>
        <v>0.60000000000000009</v>
      </c>
      <c r="L127" s="4">
        <f t="shared" si="21"/>
        <v>13676.863200000003</v>
      </c>
      <c r="M127" s="11">
        <f t="shared" si="18"/>
        <v>1</v>
      </c>
      <c r="N127" s="4">
        <f t="shared" si="22"/>
        <v>22794.772000000001</v>
      </c>
      <c r="O127" s="4">
        <f t="shared" si="23"/>
        <v>4558.9544000000005</v>
      </c>
      <c r="P127" s="4">
        <f t="shared" si="24"/>
        <v>9117.9088000000011</v>
      </c>
      <c r="Q127" s="4">
        <f t="shared" si="25"/>
        <v>13676.8632</v>
      </c>
      <c r="R127" s="4">
        <f t="shared" si="26"/>
        <v>18235.817600000002</v>
      </c>
    </row>
    <row r="128" spans="5:18">
      <c r="E128" s="23" t="s">
        <v>1</v>
      </c>
      <c r="H128" s="4" t="e">
        <f t="shared" si="19"/>
        <v>#VALUE!</v>
      </c>
      <c r="I128" s="11">
        <f t="shared" si="16"/>
        <v>0.1</v>
      </c>
      <c r="J128" s="4">
        <f t="shared" si="20"/>
        <v>2279.4772000000003</v>
      </c>
      <c r="K128" s="11">
        <f t="shared" si="17"/>
        <v>0.60000000000000009</v>
      </c>
      <c r="L128" s="4">
        <f t="shared" si="21"/>
        <v>13676.863200000003</v>
      </c>
      <c r="M128" s="11">
        <f t="shared" si="18"/>
        <v>1</v>
      </c>
      <c r="N128" s="4">
        <f t="shared" si="22"/>
        <v>22794.772000000001</v>
      </c>
      <c r="O128" s="4">
        <f t="shared" si="23"/>
        <v>4558.9544000000005</v>
      </c>
      <c r="P128" s="4">
        <f t="shared" si="24"/>
        <v>9117.9088000000011</v>
      </c>
      <c r="Q128" s="4">
        <f t="shared" si="25"/>
        <v>13676.8632</v>
      </c>
      <c r="R128" s="4">
        <f t="shared" si="26"/>
        <v>18235.817600000002</v>
      </c>
    </row>
    <row r="129" spans="5:18">
      <c r="E129" s="23" t="s">
        <v>1</v>
      </c>
      <c r="H129" s="4" t="e">
        <f t="shared" si="19"/>
        <v>#VALUE!</v>
      </c>
      <c r="I129" s="11">
        <f t="shared" si="16"/>
        <v>0.1</v>
      </c>
      <c r="J129" s="4">
        <f t="shared" si="20"/>
        <v>2279.4772000000003</v>
      </c>
      <c r="K129" s="11">
        <f t="shared" si="17"/>
        <v>0.60000000000000009</v>
      </c>
      <c r="L129" s="4">
        <f t="shared" si="21"/>
        <v>13676.863200000003</v>
      </c>
      <c r="M129" s="11">
        <f t="shared" si="18"/>
        <v>1</v>
      </c>
      <c r="N129" s="4">
        <f t="shared" si="22"/>
        <v>22794.772000000001</v>
      </c>
      <c r="O129" s="4">
        <f t="shared" si="23"/>
        <v>4558.9544000000005</v>
      </c>
      <c r="P129" s="4">
        <f t="shared" si="24"/>
        <v>9117.9088000000011</v>
      </c>
      <c r="Q129" s="4">
        <f t="shared" si="25"/>
        <v>13676.8632</v>
      </c>
      <c r="R129" s="4">
        <f t="shared" si="26"/>
        <v>18235.817600000002</v>
      </c>
    </row>
    <row r="130" spans="5:18">
      <c r="E130" s="23" t="s">
        <v>1</v>
      </c>
      <c r="H130" s="4" t="e">
        <f t="shared" si="19"/>
        <v>#VALUE!</v>
      </c>
      <c r="I130" s="11">
        <f t="shared" ref="I130:I193" si="27">$B$16</f>
        <v>0.1</v>
      </c>
      <c r="J130" s="4">
        <f t="shared" si="20"/>
        <v>2279.4772000000003</v>
      </c>
      <c r="K130" s="11">
        <f t="shared" ref="K130:K193" si="28">$B$17</f>
        <v>0.60000000000000009</v>
      </c>
      <c r="L130" s="4">
        <f t="shared" si="21"/>
        <v>13676.863200000003</v>
      </c>
      <c r="M130" s="11">
        <f t="shared" ref="M130:M193" si="29">$B$18</f>
        <v>1</v>
      </c>
      <c r="N130" s="4">
        <f t="shared" si="22"/>
        <v>22794.772000000001</v>
      </c>
      <c r="O130" s="4">
        <f t="shared" si="23"/>
        <v>4558.9544000000005</v>
      </c>
      <c r="P130" s="4">
        <f t="shared" si="24"/>
        <v>9117.9088000000011</v>
      </c>
      <c r="Q130" s="4">
        <f t="shared" si="25"/>
        <v>13676.8632</v>
      </c>
      <c r="R130" s="4">
        <f t="shared" si="26"/>
        <v>18235.817600000002</v>
      </c>
    </row>
    <row r="131" spans="5:18">
      <c r="E131" s="23" t="s">
        <v>1</v>
      </c>
      <c r="H131" s="4" t="e">
        <f t="shared" ref="H131:H194" si="30">D131*E131</f>
        <v>#VALUE!</v>
      </c>
      <c r="I131" s="11">
        <f t="shared" si="27"/>
        <v>0.1</v>
      </c>
      <c r="J131" s="4">
        <f t="shared" ref="J131:J194" si="31">I131*_xlfn.AGGREGATE(4,7,D:D)</f>
        <v>2279.4772000000003</v>
      </c>
      <c r="K131" s="11">
        <f t="shared" si="28"/>
        <v>0.60000000000000009</v>
      </c>
      <c r="L131" s="4">
        <f t="shared" ref="L131:L194" si="32">K131*_xlfn.AGGREGATE(4,7,D:D)</f>
        <v>13676.863200000003</v>
      </c>
      <c r="M131" s="11">
        <f t="shared" si="29"/>
        <v>1</v>
      </c>
      <c r="N131" s="4">
        <f t="shared" ref="N131:N194" si="33">M131*_xlfn.AGGREGATE(4,7,D:D)</f>
        <v>22794.772000000001</v>
      </c>
      <c r="O131" s="4">
        <f t="shared" ref="O131:O194" si="34">0.2*_xlfn.AGGREGATE(4,7,D:D)</f>
        <v>4558.9544000000005</v>
      </c>
      <c r="P131" s="4">
        <f t="shared" ref="P131:P194" si="35">0.4*_xlfn.AGGREGATE(4,7,D:D)</f>
        <v>9117.9088000000011</v>
      </c>
      <c r="Q131" s="4">
        <f t="shared" ref="Q131:Q194" si="36">0.6*_xlfn.AGGREGATE(4,7,D:D)</f>
        <v>13676.8632</v>
      </c>
      <c r="R131" s="4">
        <f t="shared" ref="R131:R194" si="37">0.8*_xlfn.AGGREGATE(4,7,D:D)</f>
        <v>18235.817600000002</v>
      </c>
    </row>
    <row r="132" spans="5:18">
      <c r="E132" s="23" t="s">
        <v>1</v>
      </c>
      <c r="H132" s="4" t="e">
        <f t="shared" si="30"/>
        <v>#VALUE!</v>
      </c>
      <c r="I132" s="11">
        <f t="shared" si="27"/>
        <v>0.1</v>
      </c>
      <c r="J132" s="4">
        <f t="shared" si="31"/>
        <v>2279.4772000000003</v>
      </c>
      <c r="K132" s="11">
        <f t="shared" si="28"/>
        <v>0.60000000000000009</v>
      </c>
      <c r="L132" s="4">
        <f t="shared" si="32"/>
        <v>13676.863200000003</v>
      </c>
      <c r="M132" s="11">
        <f t="shared" si="29"/>
        <v>1</v>
      </c>
      <c r="N132" s="4">
        <f t="shared" si="33"/>
        <v>22794.772000000001</v>
      </c>
      <c r="O132" s="4">
        <f t="shared" si="34"/>
        <v>4558.9544000000005</v>
      </c>
      <c r="P132" s="4">
        <f t="shared" si="35"/>
        <v>9117.9088000000011</v>
      </c>
      <c r="Q132" s="4">
        <f t="shared" si="36"/>
        <v>13676.8632</v>
      </c>
      <c r="R132" s="4">
        <f t="shared" si="37"/>
        <v>18235.817600000002</v>
      </c>
    </row>
    <row r="133" spans="5:18">
      <c r="E133" s="23" t="s">
        <v>1</v>
      </c>
      <c r="H133" s="4" t="e">
        <f t="shared" si="30"/>
        <v>#VALUE!</v>
      </c>
      <c r="I133" s="11">
        <f t="shared" si="27"/>
        <v>0.1</v>
      </c>
      <c r="J133" s="4">
        <f t="shared" si="31"/>
        <v>2279.4772000000003</v>
      </c>
      <c r="K133" s="11">
        <f t="shared" si="28"/>
        <v>0.60000000000000009</v>
      </c>
      <c r="L133" s="4">
        <f t="shared" si="32"/>
        <v>13676.863200000003</v>
      </c>
      <c r="M133" s="11">
        <f t="shared" si="29"/>
        <v>1</v>
      </c>
      <c r="N133" s="4">
        <f t="shared" si="33"/>
        <v>22794.772000000001</v>
      </c>
      <c r="O133" s="4">
        <f t="shared" si="34"/>
        <v>4558.9544000000005</v>
      </c>
      <c r="P133" s="4">
        <f t="shared" si="35"/>
        <v>9117.9088000000011</v>
      </c>
      <c r="Q133" s="4">
        <f t="shared" si="36"/>
        <v>13676.8632</v>
      </c>
      <c r="R133" s="4">
        <f t="shared" si="37"/>
        <v>18235.817600000002</v>
      </c>
    </row>
    <row r="134" spans="5:18">
      <c r="E134" s="23" t="s">
        <v>1</v>
      </c>
      <c r="H134" s="4" t="e">
        <f t="shared" si="30"/>
        <v>#VALUE!</v>
      </c>
      <c r="I134" s="11">
        <f t="shared" si="27"/>
        <v>0.1</v>
      </c>
      <c r="J134" s="4">
        <f t="shared" si="31"/>
        <v>2279.4772000000003</v>
      </c>
      <c r="K134" s="11">
        <f t="shared" si="28"/>
        <v>0.60000000000000009</v>
      </c>
      <c r="L134" s="4">
        <f t="shared" si="32"/>
        <v>13676.863200000003</v>
      </c>
      <c r="M134" s="11">
        <f t="shared" si="29"/>
        <v>1</v>
      </c>
      <c r="N134" s="4">
        <f t="shared" si="33"/>
        <v>22794.772000000001</v>
      </c>
      <c r="O134" s="4">
        <f t="shared" si="34"/>
        <v>4558.9544000000005</v>
      </c>
      <c r="P134" s="4">
        <f t="shared" si="35"/>
        <v>9117.9088000000011</v>
      </c>
      <c r="Q134" s="4">
        <f t="shared" si="36"/>
        <v>13676.8632</v>
      </c>
      <c r="R134" s="4">
        <f t="shared" si="37"/>
        <v>18235.817600000002</v>
      </c>
    </row>
    <row r="135" spans="5:18">
      <c r="E135" s="23" t="s">
        <v>1</v>
      </c>
      <c r="H135" s="4" t="e">
        <f t="shared" si="30"/>
        <v>#VALUE!</v>
      </c>
      <c r="I135" s="11">
        <f t="shared" si="27"/>
        <v>0.1</v>
      </c>
      <c r="J135" s="4">
        <f t="shared" si="31"/>
        <v>2279.4772000000003</v>
      </c>
      <c r="K135" s="11">
        <f t="shared" si="28"/>
        <v>0.60000000000000009</v>
      </c>
      <c r="L135" s="4">
        <f t="shared" si="32"/>
        <v>13676.863200000003</v>
      </c>
      <c r="M135" s="11">
        <f t="shared" si="29"/>
        <v>1</v>
      </c>
      <c r="N135" s="4">
        <f t="shared" si="33"/>
        <v>22794.772000000001</v>
      </c>
      <c r="O135" s="4">
        <f t="shared" si="34"/>
        <v>4558.9544000000005</v>
      </c>
      <c r="P135" s="4">
        <f t="shared" si="35"/>
        <v>9117.9088000000011</v>
      </c>
      <c r="Q135" s="4">
        <f t="shared" si="36"/>
        <v>13676.8632</v>
      </c>
      <c r="R135" s="4">
        <f t="shared" si="37"/>
        <v>18235.817600000002</v>
      </c>
    </row>
    <row r="136" spans="5:18">
      <c r="E136" s="23" t="s">
        <v>1</v>
      </c>
      <c r="H136" s="4" t="e">
        <f t="shared" si="30"/>
        <v>#VALUE!</v>
      </c>
      <c r="I136" s="11">
        <f t="shared" si="27"/>
        <v>0.1</v>
      </c>
      <c r="J136" s="4">
        <f t="shared" si="31"/>
        <v>2279.4772000000003</v>
      </c>
      <c r="K136" s="11">
        <f t="shared" si="28"/>
        <v>0.60000000000000009</v>
      </c>
      <c r="L136" s="4">
        <f t="shared" si="32"/>
        <v>13676.863200000003</v>
      </c>
      <c r="M136" s="11">
        <f t="shared" si="29"/>
        <v>1</v>
      </c>
      <c r="N136" s="4">
        <f t="shared" si="33"/>
        <v>22794.772000000001</v>
      </c>
      <c r="O136" s="4">
        <f t="shared" si="34"/>
        <v>4558.9544000000005</v>
      </c>
      <c r="P136" s="4">
        <f t="shared" si="35"/>
        <v>9117.9088000000011</v>
      </c>
      <c r="Q136" s="4">
        <f t="shared" si="36"/>
        <v>13676.8632</v>
      </c>
      <c r="R136" s="4">
        <f t="shared" si="37"/>
        <v>18235.817600000002</v>
      </c>
    </row>
    <row r="137" spans="5:18">
      <c r="E137" s="23" t="s">
        <v>1</v>
      </c>
      <c r="H137" s="4" t="e">
        <f t="shared" si="30"/>
        <v>#VALUE!</v>
      </c>
      <c r="I137" s="11">
        <f t="shared" si="27"/>
        <v>0.1</v>
      </c>
      <c r="J137" s="4">
        <f t="shared" si="31"/>
        <v>2279.4772000000003</v>
      </c>
      <c r="K137" s="11">
        <f t="shared" si="28"/>
        <v>0.60000000000000009</v>
      </c>
      <c r="L137" s="4">
        <f t="shared" si="32"/>
        <v>13676.863200000003</v>
      </c>
      <c r="M137" s="11">
        <f t="shared" si="29"/>
        <v>1</v>
      </c>
      <c r="N137" s="4">
        <f t="shared" si="33"/>
        <v>22794.772000000001</v>
      </c>
      <c r="O137" s="4">
        <f t="shared" si="34"/>
        <v>4558.9544000000005</v>
      </c>
      <c r="P137" s="4">
        <f t="shared" si="35"/>
        <v>9117.9088000000011</v>
      </c>
      <c r="Q137" s="4">
        <f t="shared" si="36"/>
        <v>13676.8632</v>
      </c>
      <c r="R137" s="4">
        <f t="shared" si="37"/>
        <v>18235.817600000002</v>
      </c>
    </row>
    <row r="138" spans="5:18">
      <c r="E138" s="23" t="s">
        <v>1</v>
      </c>
      <c r="H138" s="4" t="e">
        <f t="shared" si="30"/>
        <v>#VALUE!</v>
      </c>
      <c r="I138" s="11">
        <f t="shared" si="27"/>
        <v>0.1</v>
      </c>
      <c r="J138" s="4">
        <f t="shared" si="31"/>
        <v>2279.4772000000003</v>
      </c>
      <c r="K138" s="11">
        <f t="shared" si="28"/>
        <v>0.60000000000000009</v>
      </c>
      <c r="L138" s="4">
        <f t="shared" si="32"/>
        <v>13676.863200000003</v>
      </c>
      <c r="M138" s="11">
        <f t="shared" si="29"/>
        <v>1</v>
      </c>
      <c r="N138" s="4">
        <f t="shared" si="33"/>
        <v>22794.772000000001</v>
      </c>
      <c r="O138" s="4">
        <f t="shared" si="34"/>
        <v>4558.9544000000005</v>
      </c>
      <c r="P138" s="4">
        <f t="shared" si="35"/>
        <v>9117.9088000000011</v>
      </c>
      <c r="Q138" s="4">
        <f t="shared" si="36"/>
        <v>13676.8632</v>
      </c>
      <c r="R138" s="4">
        <f t="shared" si="37"/>
        <v>18235.817600000002</v>
      </c>
    </row>
    <row r="139" spans="5:18">
      <c r="E139" s="23" t="s">
        <v>1</v>
      </c>
      <c r="H139" s="4" t="e">
        <f t="shared" si="30"/>
        <v>#VALUE!</v>
      </c>
      <c r="I139" s="11">
        <f t="shared" si="27"/>
        <v>0.1</v>
      </c>
      <c r="J139" s="4">
        <f t="shared" si="31"/>
        <v>2279.4772000000003</v>
      </c>
      <c r="K139" s="11">
        <f t="shared" si="28"/>
        <v>0.60000000000000009</v>
      </c>
      <c r="L139" s="4">
        <f t="shared" si="32"/>
        <v>13676.863200000003</v>
      </c>
      <c r="M139" s="11">
        <f t="shared" si="29"/>
        <v>1</v>
      </c>
      <c r="N139" s="4">
        <f t="shared" si="33"/>
        <v>22794.772000000001</v>
      </c>
      <c r="O139" s="4">
        <f t="shared" si="34"/>
        <v>4558.9544000000005</v>
      </c>
      <c r="P139" s="4">
        <f t="shared" si="35"/>
        <v>9117.9088000000011</v>
      </c>
      <c r="Q139" s="4">
        <f t="shared" si="36"/>
        <v>13676.8632</v>
      </c>
      <c r="R139" s="4">
        <f t="shared" si="37"/>
        <v>18235.817600000002</v>
      </c>
    </row>
    <row r="140" spans="5:18">
      <c r="E140" s="23" t="s">
        <v>1</v>
      </c>
      <c r="H140" s="4" t="e">
        <f t="shared" si="30"/>
        <v>#VALUE!</v>
      </c>
      <c r="I140" s="11">
        <f t="shared" si="27"/>
        <v>0.1</v>
      </c>
      <c r="J140" s="4">
        <f t="shared" si="31"/>
        <v>2279.4772000000003</v>
      </c>
      <c r="K140" s="11">
        <f t="shared" si="28"/>
        <v>0.60000000000000009</v>
      </c>
      <c r="L140" s="4">
        <f t="shared" si="32"/>
        <v>13676.863200000003</v>
      </c>
      <c r="M140" s="11">
        <f t="shared" si="29"/>
        <v>1</v>
      </c>
      <c r="N140" s="4">
        <f t="shared" si="33"/>
        <v>22794.772000000001</v>
      </c>
      <c r="O140" s="4">
        <f t="shared" si="34"/>
        <v>4558.9544000000005</v>
      </c>
      <c r="P140" s="4">
        <f t="shared" si="35"/>
        <v>9117.9088000000011</v>
      </c>
      <c r="Q140" s="4">
        <f t="shared" si="36"/>
        <v>13676.8632</v>
      </c>
      <c r="R140" s="4">
        <f t="shared" si="37"/>
        <v>18235.817600000002</v>
      </c>
    </row>
    <row r="141" spans="5:18">
      <c r="E141" s="23" t="s">
        <v>1</v>
      </c>
      <c r="H141" s="4" t="e">
        <f t="shared" si="30"/>
        <v>#VALUE!</v>
      </c>
      <c r="I141" s="11">
        <f t="shared" si="27"/>
        <v>0.1</v>
      </c>
      <c r="J141" s="4">
        <f t="shared" si="31"/>
        <v>2279.4772000000003</v>
      </c>
      <c r="K141" s="11">
        <f t="shared" si="28"/>
        <v>0.60000000000000009</v>
      </c>
      <c r="L141" s="4">
        <f t="shared" si="32"/>
        <v>13676.863200000003</v>
      </c>
      <c r="M141" s="11">
        <f t="shared" si="29"/>
        <v>1</v>
      </c>
      <c r="N141" s="4">
        <f t="shared" si="33"/>
        <v>22794.772000000001</v>
      </c>
      <c r="O141" s="4">
        <f t="shared" si="34"/>
        <v>4558.9544000000005</v>
      </c>
      <c r="P141" s="4">
        <f t="shared" si="35"/>
        <v>9117.9088000000011</v>
      </c>
      <c r="Q141" s="4">
        <f t="shared" si="36"/>
        <v>13676.8632</v>
      </c>
      <c r="R141" s="4">
        <f t="shared" si="37"/>
        <v>18235.817600000002</v>
      </c>
    </row>
    <row r="142" spans="5:18">
      <c r="E142" s="23" t="s">
        <v>1</v>
      </c>
      <c r="H142" s="4" t="e">
        <f t="shared" si="30"/>
        <v>#VALUE!</v>
      </c>
      <c r="I142" s="11">
        <f t="shared" si="27"/>
        <v>0.1</v>
      </c>
      <c r="J142" s="4">
        <f t="shared" si="31"/>
        <v>2279.4772000000003</v>
      </c>
      <c r="K142" s="11">
        <f t="shared" si="28"/>
        <v>0.60000000000000009</v>
      </c>
      <c r="L142" s="4">
        <f t="shared" si="32"/>
        <v>13676.863200000003</v>
      </c>
      <c r="M142" s="11">
        <f t="shared" si="29"/>
        <v>1</v>
      </c>
      <c r="N142" s="4">
        <f t="shared" si="33"/>
        <v>22794.772000000001</v>
      </c>
      <c r="O142" s="4">
        <f t="shared" si="34"/>
        <v>4558.9544000000005</v>
      </c>
      <c r="P142" s="4">
        <f t="shared" si="35"/>
        <v>9117.9088000000011</v>
      </c>
      <c r="Q142" s="4">
        <f t="shared" si="36"/>
        <v>13676.8632</v>
      </c>
      <c r="R142" s="4">
        <f t="shared" si="37"/>
        <v>18235.817600000002</v>
      </c>
    </row>
    <row r="143" spans="5:18">
      <c r="E143" s="23" t="s">
        <v>1</v>
      </c>
      <c r="H143" s="4" t="e">
        <f t="shared" si="30"/>
        <v>#VALUE!</v>
      </c>
      <c r="I143" s="11">
        <f t="shared" si="27"/>
        <v>0.1</v>
      </c>
      <c r="J143" s="4">
        <f t="shared" si="31"/>
        <v>2279.4772000000003</v>
      </c>
      <c r="K143" s="11">
        <f t="shared" si="28"/>
        <v>0.60000000000000009</v>
      </c>
      <c r="L143" s="4">
        <f t="shared" si="32"/>
        <v>13676.863200000003</v>
      </c>
      <c r="M143" s="11">
        <f t="shared" si="29"/>
        <v>1</v>
      </c>
      <c r="N143" s="4">
        <f t="shared" si="33"/>
        <v>22794.772000000001</v>
      </c>
      <c r="O143" s="4">
        <f t="shared" si="34"/>
        <v>4558.9544000000005</v>
      </c>
      <c r="P143" s="4">
        <f t="shared" si="35"/>
        <v>9117.9088000000011</v>
      </c>
      <c r="Q143" s="4">
        <f t="shared" si="36"/>
        <v>13676.8632</v>
      </c>
      <c r="R143" s="4">
        <f t="shared" si="37"/>
        <v>18235.817600000002</v>
      </c>
    </row>
    <row r="144" spans="5:18">
      <c r="E144" s="23" t="s">
        <v>1</v>
      </c>
      <c r="H144" s="4" t="e">
        <f t="shared" si="30"/>
        <v>#VALUE!</v>
      </c>
      <c r="I144" s="11">
        <f t="shared" si="27"/>
        <v>0.1</v>
      </c>
      <c r="J144" s="4">
        <f t="shared" si="31"/>
        <v>2279.4772000000003</v>
      </c>
      <c r="K144" s="11">
        <f t="shared" si="28"/>
        <v>0.60000000000000009</v>
      </c>
      <c r="L144" s="4">
        <f t="shared" si="32"/>
        <v>13676.863200000003</v>
      </c>
      <c r="M144" s="11">
        <f t="shared" si="29"/>
        <v>1</v>
      </c>
      <c r="N144" s="4">
        <f t="shared" si="33"/>
        <v>22794.772000000001</v>
      </c>
      <c r="O144" s="4">
        <f t="shared" si="34"/>
        <v>4558.9544000000005</v>
      </c>
      <c r="P144" s="4">
        <f t="shared" si="35"/>
        <v>9117.9088000000011</v>
      </c>
      <c r="Q144" s="4">
        <f t="shared" si="36"/>
        <v>13676.8632</v>
      </c>
      <c r="R144" s="4">
        <f t="shared" si="37"/>
        <v>18235.817600000002</v>
      </c>
    </row>
    <row r="145" spans="5:18">
      <c r="E145" s="23" t="s">
        <v>1</v>
      </c>
      <c r="H145" s="4" t="e">
        <f t="shared" si="30"/>
        <v>#VALUE!</v>
      </c>
      <c r="I145" s="11">
        <f t="shared" si="27"/>
        <v>0.1</v>
      </c>
      <c r="J145" s="4">
        <f t="shared" si="31"/>
        <v>2279.4772000000003</v>
      </c>
      <c r="K145" s="11">
        <f t="shared" si="28"/>
        <v>0.60000000000000009</v>
      </c>
      <c r="L145" s="4">
        <f t="shared" si="32"/>
        <v>13676.863200000003</v>
      </c>
      <c r="M145" s="11">
        <f t="shared" si="29"/>
        <v>1</v>
      </c>
      <c r="N145" s="4">
        <f t="shared" si="33"/>
        <v>22794.772000000001</v>
      </c>
      <c r="O145" s="4">
        <f t="shared" si="34"/>
        <v>4558.9544000000005</v>
      </c>
      <c r="P145" s="4">
        <f t="shared" si="35"/>
        <v>9117.9088000000011</v>
      </c>
      <c r="Q145" s="4">
        <f t="shared" si="36"/>
        <v>13676.8632</v>
      </c>
      <c r="R145" s="4">
        <f t="shared" si="37"/>
        <v>18235.817600000002</v>
      </c>
    </row>
    <row r="146" spans="5:18">
      <c r="E146" s="23" t="s">
        <v>1</v>
      </c>
      <c r="H146" s="4" t="e">
        <f t="shared" si="30"/>
        <v>#VALUE!</v>
      </c>
      <c r="I146" s="11">
        <f t="shared" si="27"/>
        <v>0.1</v>
      </c>
      <c r="J146" s="4">
        <f t="shared" si="31"/>
        <v>2279.4772000000003</v>
      </c>
      <c r="K146" s="11">
        <f t="shared" si="28"/>
        <v>0.60000000000000009</v>
      </c>
      <c r="L146" s="4">
        <f t="shared" si="32"/>
        <v>13676.863200000003</v>
      </c>
      <c r="M146" s="11">
        <f t="shared" si="29"/>
        <v>1</v>
      </c>
      <c r="N146" s="4">
        <f t="shared" si="33"/>
        <v>22794.772000000001</v>
      </c>
      <c r="O146" s="4">
        <f t="shared" si="34"/>
        <v>4558.9544000000005</v>
      </c>
      <c r="P146" s="4">
        <f t="shared" si="35"/>
        <v>9117.9088000000011</v>
      </c>
      <c r="Q146" s="4">
        <f t="shared" si="36"/>
        <v>13676.8632</v>
      </c>
      <c r="R146" s="4">
        <f t="shared" si="37"/>
        <v>18235.817600000002</v>
      </c>
    </row>
    <row r="147" spans="5:18">
      <c r="E147" s="23" t="s">
        <v>1</v>
      </c>
      <c r="H147" s="4" t="e">
        <f t="shared" si="30"/>
        <v>#VALUE!</v>
      </c>
      <c r="I147" s="11">
        <f t="shared" si="27"/>
        <v>0.1</v>
      </c>
      <c r="J147" s="4">
        <f t="shared" si="31"/>
        <v>2279.4772000000003</v>
      </c>
      <c r="K147" s="11">
        <f t="shared" si="28"/>
        <v>0.60000000000000009</v>
      </c>
      <c r="L147" s="4">
        <f t="shared" si="32"/>
        <v>13676.863200000003</v>
      </c>
      <c r="M147" s="11">
        <f t="shared" si="29"/>
        <v>1</v>
      </c>
      <c r="N147" s="4">
        <f t="shared" si="33"/>
        <v>22794.772000000001</v>
      </c>
      <c r="O147" s="4">
        <f t="shared" si="34"/>
        <v>4558.9544000000005</v>
      </c>
      <c r="P147" s="4">
        <f t="shared" si="35"/>
        <v>9117.9088000000011</v>
      </c>
      <c r="Q147" s="4">
        <f t="shared" si="36"/>
        <v>13676.8632</v>
      </c>
      <c r="R147" s="4">
        <f t="shared" si="37"/>
        <v>18235.817600000002</v>
      </c>
    </row>
    <row r="148" spans="5:18">
      <c r="E148" s="23" t="s">
        <v>1</v>
      </c>
      <c r="H148" s="4" t="e">
        <f t="shared" si="30"/>
        <v>#VALUE!</v>
      </c>
      <c r="I148" s="11">
        <f t="shared" si="27"/>
        <v>0.1</v>
      </c>
      <c r="J148" s="4">
        <f t="shared" si="31"/>
        <v>2279.4772000000003</v>
      </c>
      <c r="K148" s="11">
        <f t="shared" si="28"/>
        <v>0.60000000000000009</v>
      </c>
      <c r="L148" s="4">
        <f t="shared" si="32"/>
        <v>13676.863200000003</v>
      </c>
      <c r="M148" s="11">
        <f t="shared" si="29"/>
        <v>1</v>
      </c>
      <c r="N148" s="4">
        <f t="shared" si="33"/>
        <v>22794.772000000001</v>
      </c>
      <c r="O148" s="4">
        <f t="shared" si="34"/>
        <v>4558.9544000000005</v>
      </c>
      <c r="P148" s="4">
        <f t="shared" si="35"/>
        <v>9117.9088000000011</v>
      </c>
      <c r="Q148" s="4">
        <f t="shared" si="36"/>
        <v>13676.8632</v>
      </c>
      <c r="R148" s="4">
        <f t="shared" si="37"/>
        <v>18235.817600000002</v>
      </c>
    </row>
    <row r="149" spans="5:18">
      <c r="E149" s="23" t="s">
        <v>1</v>
      </c>
      <c r="H149" s="4" t="e">
        <f t="shared" si="30"/>
        <v>#VALUE!</v>
      </c>
      <c r="I149" s="11">
        <f t="shared" si="27"/>
        <v>0.1</v>
      </c>
      <c r="J149" s="4">
        <f t="shared" si="31"/>
        <v>2279.4772000000003</v>
      </c>
      <c r="K149" s="11">
        <f t="shared" si="28"/>
        <v>0.60000000000000009</v>
      </c>
      <c r="L149" s="4">
        <f t="shared" si="32"/>
        <v>13676.863200000003</v>
      </c>
      <c r="M149" s="11">
        <f t="shared" si="29"/>
        <v>1</v>
      </c>
      <c r="N149" s="4">
        <f t="shared" si="33"/>
        <v>22794.772000000001</v>
      </c>
      <c r="O149" s="4">
        <f t="shared" si="34"/>
        <v>4558.9544000000005</v>
      </c>
      <c r="P149" s="4">
        <f t="shared" si="35"/>
        <v>9117.9088000000011</v>
      </c>
      <c r="Q149" s="4">
        <f t="shared" si="36"/>
        <v>13676.8632</v>
      </c>
      <c r="R149" s="4">
        <f t="shared" si="37"/>
        <v>18235.817600000002</v>
      </c>
    </row>
    <row r="150" spans="5:18">
      <c r="E150" s="23" t="s">
        <v>1</v>
      </c>
      <c r="H150" s="4" t="e">
        <f t="shared" si="30"/>
        <v>#VALUE!</v>
      </c>
      <c r="I150" s="11">
        <f t="shared" si="27"/>
        <v>0.1</v>
      </c>
      <c r="J150" s="4">
        <f t="shared" si="31"/>
        <v>2279.4772000000003</v>
      </c>
      <c r="K150" s="11">
        <f t="shared" si="28"/>
        <v>0.60000000000000009</v>
      </c>
      <c r="L150" s="4">
        <f t="shared" si="32"/>
        <v>13676.863200000003</v>
      </c>
      <c r="M150" s="11">
        <f t="shared" si="29"/>
        <v>1</v>
      </c>
      <c r="N150" s="4">
        <f t="shared" si="33"/>
        <v>22794.772000000001</v>
      </c>
      <c r="O150" s="4">
        <f t="shared" si="34"/>
        <v>4558.9544000000005</v>
      </c>
      <c r="P150" s="4">
        <f t="shared" si="35"/>
        <v>9117.9088000000011</v>
      </c>
      <c r="Q150" s="4">
        <f t="shared" si="36"/>
        <v>13676.8632</v>
      </c>
      <c r="R150" s="4">
        <f t="shared" si="37"/>
        <v>18235.817600000002</v>
      </c>
    </row>
    <row r="151" spans="5:18">
      <c r="E151" s="23" t="s">
        <v>1</v>
      </c>
      <c r="H151" s="4" t="e">
        <f t="shared" si="30"/>
        <v>#VALUE!</v>
      </c>
      <c r="I151" s="11">
        <f t="shared" si="27"/>
        <v>0.1</v>
      </c>
      <c r="J151" s="4">
        <f t="shared" si="31"/>
        <v>2279.4772000000003</v>
      </c>
      <c r="K151" s="11">
        <f t="shared" si="28"/>
        <v>0.60000000000000009</v>
      </c>
      <c r="L151" s="4">
        <f t="shared" si="32"/>
        <v>13676.863200000003</v>
      </c>
      <c r="M151" s="11">
        <f t="shared" si="29"/>
        <v>1</v>
      </c>
      <c r="N151" s="4">
        <f t="shared" si="33"/>
        <v>22794.772000000001</v>
      </c>
      <c r="O151" s="4">
        <f t="shared" si="34"/>
        <v>4558.9544000000005</v>
      </c>
      <c r="P151" s="4">
        <f t="shared" si="35"/>
        <v>9117.9088000000011</v>
      </c>
      <c r="Q151" s="4">
        <f t="shared" si="36"/>
        <v>13676.8632</v>
      </c>
      <c r="R151" s="4">
        <f t="shared" si="37"/>
        <v>18235.817600000002</v>
      </c>
    </row>
    <row r="152" spans="5:18">
      <c r="E152" s="23" t="s">
        <v>1</v>
      </c>
      <c r="H152" s="4" t="e">
        <f t="shared" si="30"/>
        <v>#VALUE!</v>
      </c>
      <c r="I152" s="11">
        <f t="shared" si="27"/>
        <v>0.1</v>
      </c>
      <c r="J152" s="4">
        <f t="shared" si="31"/>
        <v>2279.4772000000003</v>
      </c>
      <c r="K152" s="11">
        <f t="shared" si="28"/>
        <v>0.60000000000000009</v>
      </c>
      <c r="L152" s="4">
        <f t="shared" si="32"/>
        <v>13676.863200000003</v>
      </c>
      <c r="M152" s="11">
        <f t="shared" si="29"/>
        <v>1</v>
      </c>
      <c r="N152" s="4">
        <f t="shared" si="33"/>
        <v>22794.772000000001</v>
      </c>
      <c r="O152" s="4">
        <f t="shared" si="34"/>
        <v>4558.9544000000005</v>
      </c>
      <c r="P152" s="4">
        <f t="shared" si="35"/>
        <v>9117.9088000000011</v>
      </c>
      <c r="Q152" s="4">
        <f t="shared" si="36"/>
        <v>13676.8632</v>
      </c>
      <c r="R152" s="4">
        <f t="shared" si="37"/>
        <v>18235.817600000002</v>
      </c>
    </row>
    <row r="153" spans="5:18">
      <c r="E153" s="23" t="s">
        <v>1</v>
      </c>
      <c r="H153" s="4" t="e">
        <f t="shared" si="30"/>
        <v>#VALUE!</v>
      </c>
      <c r="I153" s="11">
        <f t="shared" si="27"/>
        <v>0.1</v>
      </c>
      <c r="J153" s="4">
        <f t="shared" si="31"/>
        <v>2279.4772000000003</v>
      </c>
      <c r="K153" s="11">
        <f t="shared" si="28"/>
        <v>0.60000000000000009</v>
      </c>
      <c r="L153" s="4">
        <f t="shared" si="32"/>
        <v>13676.863200000003</v>
      </c>
      <c r="M153" s="11">
        <f t="shared" si="29"/>
        <v>1</v>
      </c>
      <c r="N153" s="4">
        <f t="shared" si="33"/>
        <v>22794.772000000001</v>
      </c>
      <c r="O153" s="4">
        <f t="shared" si="34"/>
        <v>4558.9544000000005</v>
      </c>
      <c r="P153" s="4">
        <f t="shared" si="35"/>
        <v>9117.9088000000011</v>
      </c>
      <c r="Q153" s="4">
        <f t="shared" si="36"/>
        <v>13676.8632</v>
      </c>
      <c r="R153" s="4">
        <f t="shared" si="37"/>
        <v>18235.817600000002</v>
      </c>
    </row>
    <row r="154" spans="5:18">
      <c r="E154" s="23" t="s">
        <v>1</v>
      </c>
      <c r="H154" s="4" t="e">
        <f t="shared" si="30"/>
        <v>#VALUE!</v>
      </c>
      <c r="I154" s="11">
        <f t="shared" si="27"/>
        <v>0.1</v>
      </c>
      <c r="J154" s="4">
        <f t="shared" si="31"/>
        <v>2279.4772000000003</v>
      </c>
      <c r="K154" s="11">
        <f t="shared" si="28"/>
        <v>0.60000000000000009</v>
      </c>
      <c r="L154" s="4">
        <f t="shared" si="32"/>
        <v>13676.863200000003</v>
      </c>
      <c r="M154" s="11">
        <f t="shared" si="29"/>
        <v>1</v>
      </c>
      <c r="N154" s="4">
        <f t="shared" si="33"/>
        <v>22794.772000000001</v>
      </c>
      <c r="O154" s="4">
        <f t="shared" si="34"/>
        <v>4558.9544000000005</v>
      </c>
      <c r="P154" s="4">
        <f t="shared" si="35"/>
        <v>9117.9088000000011</v>
      </c>
      <c r="Q154" s="4">
        <f t="shared" si="36"/>
        <v>13676.8632</v>
      </c>
      <c r="R154" s="4">
        <f t="shared" si="37"/>
        <v>18235.817600000002</v>
      </c>
    </row>
    <row r="155" spans="5:18">
      <c r="E155" s="23" t="s">
        <v>1</v>
      </c>
      <c r="H155" s="4" t="e">
        <f t="shared" si="30"/>
        <v>#VALUE!</v>
      </c>
      <c r="I155" s="11">
        <f t="shared" si="27"/>
        <v>0.1</v>
      </c>
      <c r="J155" s="4">
        <f t="shared" si="31"/>
        <v>2279.4772000000003</v>
      </c>
      <c r="K155" s="11">
        <f t="shared" si="28"/>
        <v>0.60000000000000009</v>
      </c>
      <c r="L155" s="4">
        <f t="shared" si="32"/>
        <v>13676.863200000003</v>
      </c>
      <c r="M155" s="11">
        <f t="shared" si="29"/>
        <v>1</v>
      </c>
      <c r="N155" s="4">
        <f t="shared" si="33"/>
        <v>22794.772000000001</v>
      </c>
      <c r="O155" s="4">
        <f t="shared" si="34"/>
        <v>4558.9544000000005</v>
      </c>
      <c r="P155" s="4">
        <f t="shared" si="35"/>
        <v>9117.9088000000011</v>
      </c>
      <c r="Q155" s="4">
        <f t="shared" si="36"/>
        <v>13676.8632</v>
      </c>
      <c r="R155" s="4">
        <f t="shared" si="37"/>
        <v>18235.817600000002</v>
      </c>
    </row>
    <row r="156" spans="5:18">
      <c r="E156" s="23" t="s">
        <v>1</v>
      </c>
      <c r="H156" s="4" t="e">
        <f t="shared" si="30"/>
        <v>#VALUE!</v>
      </c>
      <c r="I156" s="11">
        <f t="shared" si="27"/>
        <v>0.1</v>
      </c>
      <c r="J156" s="4">
        <f t="shared" si="31"/>
        <v>2279.4772000000003</v>
      </c>
      <c r="K156" s="11">
        <f t="shared" si="28"/>
        <v>0.60000000000000009</v>
      </c>
      <c r="L156" s="4">
        <f t="shared" si="32"/>
        <v>13676.863200000003</v>
      </c>
      <c r="M156" s="11">
        <f t="shared" si="29"/>
        <v>1</v>
      </c>
      <c r="N156" s="4">
        <f t="shared" si="33"/>
        <v>22794.772000000001</v>
      </c>
      <c r="O156" s="4">
        <f t="shared" si="34"/>
        <v>4558.9544000000005</v>
      </c>
      <c r="P156" s="4">
        <f t="shared" si="35"/>
        <v>9117.9088000000011</v>
      </c>
      <c r="Q156" s="4">
        <f t="shared" si="36"/>
        <v>13676.8632</v>
      </c>
      <c r="R156" s="4">
        <f t="shared" si="37"/>
        <v>18235.817600000002</v>
      </c>
    </row>
    <row r="157" spans="5:18">
      <c r="E157" s="23" t="s">
        <v>1</v>
      </c>
      <c r="H157" s="4" t="e">
        <f t="shared" si="30"/>
        <v>#VALUE!</v>
      </c>
      <c r="I157" s="11">
        <f t="shared" si="27"/>
        <v>0.1</v>
      </c>
      <c r="J157" s="4">
        <f t="shared" si="31"/>
        <v>2279.4772000000003</v>
      </c>
      <c r="K157" s="11">
        <f t="shared" si="28"/>
        <v>0.60000000000000009</v>
      </c>
      <c r="L157" s="4">
        <f t="shared" si="32"/>
        <v>13676.863200000003</v>
      </c>
      <c r="M157" s="11">
        <f t="shared" si="29"/>
        <v>1</v>
      </c>
      <c r="N157" s="4">
        <f t="shared" si="33"/>
        <v>22794.772000000001</v>
      </c>
      <c r="O157" s="4">
        <f t="shared" si="34"/>
        <v>4558.9544000000005</v>
      </c>
      <c r="P157" s="4">
        <f t="shared" si="35"/>
        <v>9117.9088000000011</v>
      </c>
      <c r="Q157" s="4">
        <f t="shared" si="36"/>
        <v>13676.8632</v>
      </c>
      <c r="R157" s="4">
        <f t="shared" si="37"/>
        <v>18235.817600000002</v>
      </c>
    </row>
    <row r="158" spans="5:18">
      <c r="E158" s="23" t="s">
        <v>1</v>
      </c>
      <c r="H158" s="4" t="e">
        <f t="shared" si="30"/>
        <v>#VALUE!</v>
      </c>
      <c r="I158" s="11">
        <f t="shared" si="27"/>
        <v>0.1</v>
      </c>
      <c r="J158" s="4">
        <f t="shared" si="31"/>
        <v>2279.4772000000003</v>
      </c>
      <c r="K158" s="11">
        <f t="shared" si="28"/>
        <v>0.60000000000000009</v>
      </c>
      <c r="L158" s="4">
        <f t="shared" si="32"/>
        <v>13676.863200000003</v>
      </c>
      <c r="M158" s="11">
        <f t="shared" si="29"/>
        <v>1</v>
      </c>
      <c r="N158" s="4">
        <f t="shared" si="33"/>
        <v>22794.772000000001</v>
      </c>
      <c r="O158" s="4">
        <f t="shared" si="34"/>
        <v>4558.9544000000005</v>
      </c>
      <c r="P158" s="4">
        <f t="shared" si="35"/>
        <v>9117.9088000000011</v>
      </c>
      <c r="Q158" s="4">
        <f t="shared" si="36"/>
        <v>13676.8632</v>
      </c>
      <c r="R158" s="4">
        <f t="shared" si="37"/>
        <v>18235.817600000002</v>
      </c>
    </row>
    <row r="159" spans="5:18">
      <c r="E159" s="23" t="s">
        <v>1</v>
      </c>
      <c r="H159" s="4" t="e">
        <f t="shared" si="30"/>
        <v>#VALUE!</v>
      </c>
      <c r="I159" s="11">
        <f t="shared" si="27"/>
        <v>0.1</v>
      </c>
      <c r="J159" s="4">
        <f t="shared" si="31"/>
        <v>2279.4772000000003</v>
      </c>
      <c r="K159" s="11">
        <f t="shared" si="28"/>
        <v>0.60000000000000009</v>
      </c>
      <c r="L159" s="4">
        <f t="shared" si="32"/>
        <v>13676.863200000003</v>
      </c>
      <c r="M159" s="11">
        <f t="shared" si="29"/>
        <v>1</v>
      </c>
      <c r="N159" s="4">
        <f t="shared" si="33"/>
        <v>22794.772000000001</v>
      </c>
      <c r="O159" s="4">
        <f t="shared" si="34"/>
        <v>4558.9544000000005</v>
      </c>
      <c r="P159" s="4">
        <f t="shared" si="35"/>
        <v>9117.9088000000011</v>
      </c>
      <c r="Q159" s="4">
        <f t="shared" si="36"/>
        <v>13676.8632</v>
      </c>
      <c r="R159" s="4">
        <f t="shared" si="37"/>
        <v>18235.817600000002</v>
      </c>
    </row>
    <row r="160" spans="5:18">
      <c r="E160" s="23" t="s">
        <v>1</v>
      </c>
      <c r="H160" s="4" t="e">
        <f t="shared" si="30"/>
        <v>#VALUE!</v>
      </c>
      <c r="I160" s="11">
        <f t="shared" si="27"/>
        <v>0.1</v>
      </c>
      <c r="J160" s="4">
        <f t="shared" si="31"/>
        <v>2279.4772000000003</v>
      </c>
      <c r="K160" s="11">
        <f t="shared" si="28"/>
        <v>0.60000000000000009</v>
      </c>
      <c r="L160" s="4">
        <f t="shared" si="32"/>
        <v>13676.863200000003</v>
      </c>
      <c r="M160" s="11">
        <f t="shared" si="29"/>
        <v>1</v>
      </c>
      <c r="N160" s="4">
        <f t="shared" si="33"/>
        <v>22794.772000000001</v>
      </c>
      <c r="O160" s="4">
        <f t="shared" si="34"/>
        <v>4558.9544000000005</v>
      </c>
      <c r="P160" s="4">
        <f t="shared" si="35"/>
        <v>9117.9088000000011</v>
      </c>
      <c r="Q160" s="4">
        <f t="shared" si="36"/>
        <v>13676.8632</v>
      </c>
      <c r="R160" s="4">
        <f t="shared" si="37"/>
        <v>18235.817600000002</v>
      </c>
    </row>
    <row r="161" spans="5:18">
      <c r="E161" s="23" t="s">
        <v>1</v>
      </c>
      <c r="H161" s="4" t="e">
        <f t="shared" si="30"/>
        <v>#VALUE!</v>
      </c>
      <c r="I161" s="11">
        <f t="shared" si="27"/>
        <v>0.1</v>
      </c>
      <c r="J161" s="4">
        <f t="shared" si="31"/>
        <v>2279.4772000000003</v>
      </c>
      <c r="K161" s="11">
        <f t="shared" si="28"/>
        <v>0.60000000000000009</v>
      </c>
      <c r="L161" s="4">
        <f t="shared" si="32"/>
        <v>13676.863200000003</v>
      </c>
      <c r="M161" s="11">
        <f t="shared" si="29"/>
        <v>1</v>
      </c>
      <c r="N161" s="4">
        <f t="shared" si="33"/>
        <v>22794.772000000001</v>
      </c>
      <c r="O161" s="4">
        <f t="shared" si="34"/>
        <v>4558.9544000000005</v>
      </c>
      <c r="P161" s="4">
        <f t="shared" si="35"/>
        <v>9117.9088000000011</v>
      </c>
      <c r="Q161" s="4">
        <f t="shared" si="36"/>
        <v>13676.8632</v>
      </c>
      <c r="R161" s="4">
        <f t="shared" si="37"/>
        <v>18235.817600000002</v>
      </c>
    </row>
    <row r="162" spans="5:18">
      <c r="E162" s="23" t="s">
        <v>1</v>
      </c>
      <c r="H162" s="4" t="e">
        <f t="shared" si="30"/>
        <v>#VALUE!</v>
      </c>
      <c r="I162" s="11">
        <f t="shared" si="27"/>
        <v>0.1</v>
      </c>
      <c r="J162" s="4">
        <f t="shared" si="31"/>
        <v>2279.4772000000003</v>
      </c>
      <c r="K162" s="11">
        <f t="shared" si="28"/>
        <v>0.60000000000000009</v>
      </c>
      <c r="L162" s="4">
        <f t="shared" si="32"/>
        <v>13676.863200000003</v>
      </c>
      <c r="M162" s="11">
        <f t="shared" si="29"/>
        <v>1</v>
      </c>
      <c r="N162" s="4">
        <f t="shared" si="33"/>
        <v>22794.772000000001</v>
      </c>
      <c r="O162" s="4">
        <f t="shared" si="34"/>
        <v>4558.9544000000005</v>
      </c>
      <c r="P162" s="4">
        <f t="shared" si="35"/>
        <v>9117.9088000000011</v>
      </c>
      <c r="Q162" s="4">
        <f t="shared" si="36"/>
        <v>13676.8632</v>
      </c>
      <c r="R162" s="4">
        <f t="shared" si="37"/>
        <v>18235.817600000002</v>
      </c>
    </row>
    <row r="163" spans="5:18">
      <c r="E163" s="23" t="s">
        <v>1</v>
      </c>
      <c r="H163" s="4" t="e">
        <f t="shared" si="30"/>
        <v>#VALUE!</v>
      </c>
      <c r="I163" s="11">
        <f t="shared" si="27"/>
        <v>0.1</v>
      </c>
      <c r="J163" s="4">
        <f t="shared" si="31"/>
        <v>2279.4772000000003</v>
      </c>
      <c r="K163" s="11">
        <f t="shared" si="28"/>
        <v>0.60000000000000009</v>
      </c>
      <c r="L163" s="4">
        <f t="shared" si="32"/>
        <v>13676.863200000003</v>
      </c>
      <c r="M163" s="11">
        <f t="shared" si="29"/>
        <v>1</v>
      </c>
      <c r="N163" s="4">
        <f t="shared" si="33"/>
        <v>22794.772000000001</v>
      </c>
      <c r="O163" s="4">
        <f t="shared" si="34"/>
        <v>4558.9544000000005</v>
      </c>
      <c r="P163" s="4">
        <f t="shared" si="35"/>
        <v>9117.9088000000011</v>
      </c>
      <c r="Q163" s="4">
        <f t="shared" si="36"/>
        <v>13676.8632</v>
      </c>
      <c r="R163" s="4">
        <f t="shared" si="37"/>
        <v>18235.817600000002</v>
      </c>
    </row>
    <row r="164" spans="5:18">
      <c r="E164" s="23" t="s">
        <v>1</v>
      </c>
      <c r="H164" s="4" t="e">
        <f t="shared" si="30"/>
        <v>#VALUE!</v>
      </c>
      <c r="I164" s="11">
        <f t="shared" si="27"/>
        <v>0.1</v>
      </c>
      <c r="J164" s="4">
        <f t="shared" si="31"/>
        <v>2279.4772000000003</v>
      </c>
      <c r="K164" s="11">
        <f t="shared" si="28"/>
        <v>0.60000000000000009</v>
      </c>
      <c r="L164" s="4">
        <f t="shared" si="32"/>
        <v>13676.863200000003</v>
      </c>
      <c r="M164" s="11">
        <f t="shared" si="29"/>
        <v>1</v>
      </c>
      <c r="N164" s="4">
        <f t="shared" si="33"/>
        <v>22794.772000000001</v>
      </c>
      <c r="O164" s="4">
        <f t="shared" si="34"/>
        <v>4558.9544000000005</v>
      </c>
      <c r="P164" s="4">
        <f t="shared" si="35"/>
        <v>9117.9088000000011</v>
      </c>
      <c r="Q164" s="4">
        <f t="shared" si="36"/>
        <v>13676.8632</v>
      </c>
      <c r="R164" s="4">
        <f t="shared" si="37"/>
        <v>18235.817600000002</v>
      </c>
    </row>
    <row r="165" spans="5:18">
      <c r="E165" s="23" t="s">
        <v>1</v>
      </c>
      <c r="H165" s="4" t="e">
        <f t="shared" si="30"/>
        <v>#VALUE!</v>
      </c>
      <c r="I165" s="11">
        <f t="shared" si="27"/>
        <v>0.1</v>
      </c>
      <c r="J165" s="4">
        <f t="shared" si="31"/>
        <v>2279.4772000000003</v>
      </c>
      <c r="K165" s="11">
        <f t="shared" si="28"/>
        <v>0.60000000000000009</v>
      </c>
      <c r="L165" s="4">
        <f t="shared" si="32"/>
        <v>13676.863200000003</v>
      </c>
      <c r="M165" s="11">
        <f t="shared" si="29"/>
        <v>1</v>
      </c>
      <c r="N165" s="4">
        <f t="shared" si="33"/>
        <v>22794.772000000001</v>
      </c>
      <c r="O165" s="4">
        <f t="shared" si="34"/>
        <v>4558.9544000000005</v>
      </c>
      <c r="P165" s="4">
        <f t="shared" si="35"/>
        <v>9117.9088000000011</v>
      </c>
      <c r="Q165" s="4">
        <f t="shared" si="36"/>
        <v>13676.8632</v>
      </c>
      <c r="R165" s="4">
        <f t="shared" si="37"/>
        <v>18235.817600000002</v>
      </c>
    </row>
    <row r="166" spans="5:18">
      <c r="E166" s="23" t="s">
        <v>1</v>
      </c>
      <c r="H166" s="4" t="e">
        <f t="shared" si="30"/>
        <v>#VALUE!</v>
      </c>
      <c r="I166" s="11">
        <f t="shared" si="27"/>
        <v>0.1</v>
      </c>
      <c r="J166" s="4">
        <f t="shared" si="31"/>
        <v>2279.4772000000003</v>
      </c>
      <c r="K166" s="11">
        <f t="shared" si="28"/>
        <v>0.60000000000000009</v>
      </c>
      <c r="L166" s="4">
        <f t="shared" si="32"/>
        <v>13676.863200000003</v>
      </c>
      <c r="M166" s="11">
        <f t="shared" si="29"/>
        <v>1</v>
      </c>
      <c r="N166" s="4">
        <f t="shared" si="33"/>
        <v>22794.772000000001</v>
      </c>
      <c r="O166" s="4">
        <f t="shared" si="34"/>
        <v>4558.9544000000005</v>
      </c>
      <c r="P166" s="4">
        <f t="shared" si="35"/>
        <v>9117.9088000000011</v>
      </c>
      <c r="Q166" s="4">
        <f t="shared" si="36"/>
        <v>13676.8632</v>
      </c>
      <c r="R166" s="4">
        <f t="shared" si="37"/>
        <v>18235.817600000002</v>
      </c>
    </row>
    <row r="167" spans="5:18">
      <c r="E167" s="23" t="s">
        <v>1</v>
      </c>
      <c r="H167" s="4" t="e">
        <f t="shared" si="30"/>
        <v>#VALUE!</v>
      </c>
      <c r="I167" s="11">
        <f t="shared" si="27"/>
        <v>0.1</v>
      </c>
      <c r="J167" s="4">
        <f t="shared" si="31"/>
        <v>2279.4772000000003</v>
      </c>
      <c r="K167" s="11">
        <f t="shared" si="28"/>
        <v>0.60000000000000009</v>
      </c>
      <c r="L167" s="4">
        <f t="shared" si="32"/>
        <v>13676.863200000003</v>
      </c>
      <c r="M167" s="11">
        <f t="shared" si="29"/>
        <v>1</v>
      </c>
      <c r="N167" s="4">
        <f t="shared" si="33"/>
        <v>22794.772000000001</v>
      </c>
      <c r="O167" s="4">
        <f t="shared" si="34"/>
        <v>4558.9544000000005</v>
      </c>
      <c r="P167" s="4">
        <f t="shared" si="35"/>
        <v>9117.9088000000011</v>
      </c>
      <c r="Q167" s="4">
        <f t="shared" si="36"/>
        <v>13676.8632</v>
      </c>
      <c r="R167" s="4">
        <f t="shared" si="37"/>
        <v>18235.817600000002</v>
      </c>
    </row>
    <row r="168" spans="5:18">
      <c r="E168" s="23" t="s">
        <v>1</v>
      </c>
      <c r="H168" s="4" t="e">
        <f t="shared" si="30"/>
        <v>#VALUE!</v>
      </c>
      <c r="I168" s="11">
        <f t="shared" si="27"/>
        <v>0.1</v>
      </c>
      <c r="J168" s="4">
        <f t="shared" si="31"/>
        <v>2279.4772000000003</v>
      </c>
      <c r="K168" s="11">
        <f t="shared" si="28"/>
        <v>0.60000000000000009</v>
      </c>
      <c r="L168" s="4">
        <f t="shared" si="32"/>
        <v>13676.863200000003</v>
      </c>
      <c r="M168" s="11">
        <f t="shared" si="29"/>
        <v>1</v>
      </c>
      <c r="N168" s="4">
        <f t="shared" si="33"/>
        <v>22794.772000000001</v>
      </c>
      <c r="O168" s="4">
        <f t="shared" si="34"/>
        <v>4558.9544000000005</v>
      </c>
      <c r="P168" s="4">
        <f t="shared" si="35"/>
        <v>9117.9088000000011</v>
      </c>
      <c r="Q168" s="4">
        <f t="shared" si="36"/>
        <v>13676.8632</v>
      </c>
      <c r="R168" s="4">
        <f t="shared" si="37"/>
        <v>18235.817600000002</v>
      </c>
    </row>
    <row r="169" spans="5:18">
      <c r="E169" s="23" t="s">
        <v>1</v>
      </c>
      <c r="H169" s="4" t="e">
        <f t="shared" si="30"/>
        <v>#VALUE!</v>
      </c>
      <c r="I169" s="11">
        <f t="shared" si="27"/>
        <v>0.1</v>
      </c>
      <c r="J169" s="4">
        <f t="shared" si="31"/>
        <v>2279.4772000000003</v>
      </c>
      <c r="K169" s="11">
        <f t="shared" si="28"/>
        <v>0.60000000000000009</v>
      </c>
      <c r="L169" s="4">
        <f t="shared" si="32"/>
        <v>13676.863200000003</v>
      </c>
      <c r="M169" s="11">
        <f t="shared" si="29"/>
        <v>1</v>
      </c>
      <c r="N169" s="4">
        <f t="shared" si="33"/>
        <v>22794.772000000001</v>
      </c>
      <c r="O169" s="4">
        <f t="shared" si="34"/>
        <v>4558.9544000000005</v>
      </c>
      <c r="P169" s="4">
        <f t="shared" si="35"/>
        <v>9117.9088000000011</v>
      </c>
      <c r="Q169" s="4">
        <f t="shared" si="36"/>
        <v>13676.8632</v>
      </c>
      <c r="R169" s="4">
        <f t="shared" si="37"/>
        <v>18235.817600000002</v>
      </c>
    </row>
    <row r="170" spans="5:18">
      <c r="E170" s="23" t="s">
        <v>1</v>
      </c>
      <c r="H170" s="4" t="e">
        <f t="shared" si="30"/>
        <v>#VALUE!</v>
      </c>
      <c r="I170" s="11">
        <f t="shared" si="27"/>
        <v>0.1</v>
      </c>
      <c r="J170" s="4">
        <f t="shared" si="31"/>
        <v>2279.4772000000003</v>
      </c>
      <c r="K170" s="11">
        <f t="shared" si="28"/>
        <v>0.60000000000000009</v>
      </c>
      <c r="L170" s="4">
        <f t="shared" si="32"/>
        <v>13676.863200000003</v>
      </c>
      <c r="M170" s="11">
        <f t="shared" si="29"/>
        <v>1</v>
      </c>
      <c r="N170" s="4">
        <f t="shared" si="33"/>
        <v>22794.772000000001</v>
      </c>
      <c r="O170" s="4">
        <f t="shared" si="34"/>
        <v>4558.9544000000005</v>
      </c>
      <c r="P170" s="4">
        <f t="shared" si="35"/>
        <v>9117.9088000000011</v>
      </c>
      <c r="Q170" s="4">
        <f t="shared" si="36"/>
        <v>13676.8632</v>
      </c>
      <c r="R170" s="4">
        <f t="shared" si="37"/>
        <v>18235.817600000002</v>
      </c>
    </row>
    <row r="171" spans="5:18">
      <c r="E171" s="23" t="s">
        <v>1</v>
      </c>
      <c r="H171" s="4" t="e">
        <f t="shared" si="30"/>
        <v>#VALUE!</v>
      </c>
      <c r="I171" s="11">
        <f t="shared" si="27"/>
        <v>0.1</v>
      </c>
      <c r="J171" s="4">
        <f t="shared" si="31"/>
        <v>2279.4772000000003</v>
      </c>
      <c r="K171" s="11">
        <f t="shared" si="28"/>
        <v>0.60000000000000009</v>
      </c>
      <c r="L171" s="4">
        <f t="shared" si="32"/>
        <v>13676.863200000003</v>
      </c>
      <c r="M171" s="11">
        <f t="shared" si="29"/>
        <v>1</v>
      </c>
      <c r="N171" s="4">
        <f t="shared" si="33"/>
        <v>22794.772000000001</v>
      </c>
      <c r="O171" s="4">
        <f t="shared" si="34"/>
        <v>4558.9544000000005</v>
      </c>
      <c r="P171" s="4">
        <f t="shared" si="35"/>
        <v>9117.9088000000011</v>
      </c>
      <c r="Q171" s="4">
        <f t="shared" si="36"/>
        <v>13676.8632</v>
      </c>
      <c r="R171" s="4">
        <f t="shared" si="37"/>
        <v>18235.817600000002</v>
      </c>
    </row>
    <row r="172" spans="5:18">
      <c r="E172" s="23" t="s">
        <v>1</v>
      </c>
      <c r="H172" s="4" t="e">
        <f t="shared" si="30"/>
        <v>#VALUE!</v>
      </c>
      <c r="I172" s="11">
        <f t="shared" si="27"/>
        <v>0.1</v>
      </c>
      <c r="J172" s="4">
        <f t="shared" si="31"/>
        <v>2279.4772000000003</v>
      </c>
      <c r="K172" s="11">
        <f t="shared" si="28"/>
        <v>0.60000000000000009</v>
      </c>
      <c r="L172" s="4">
        <f t="shared" si="32"/>
        <v>13676.863200000003</v>
      </c>
      <c r="M172" s="11">
        <f t="shared" si="29"/>
        <v>1</v>
      </c>
      <c r="N172" s="4">
        <f t="shared" si="33"/>
        <v>22794.772000000001</v>
      </c>
      <c r="O172" s="4">
        <f t="shared" si="34"/>
        <v>4558.9544000000005</v>
      </c>
      <c r="P172" s="4">
        <f t="shared" si="35"/>
        <v>9117.9088000000011</v>
      </c>
      <c r="Q172" s="4">
        <f t="shared" si="36"/>
        <v>13676.8632</v>
      </c>
      <c r="R172" s="4">
        <f t="shared" si="37"/>
        <v>18235.817600000002</v>
      </c>
    </row>
    <row r="173" spans="5:18">
      <c r="E173" s="23" t="s">
        <v>1</v>
      </c>
      <c r="H173" s="4" t="e">
        <f t="shared" si="30"/>
        <v>#VALUE!</v>
      </c>
      <c r="I173" s="11">
        <f t="shared" si="27"/>
        <v>0.1</v>
      </c>
      <c r="J173" s="4">
        <f t="shared" si="31"/>
        <v>2279.4772000000003</v>
      </c>
      <c r="K173" s="11">
        <f t="shared" si="28"/>
        <v>0.60000000000000009</v>
      </c>
      <c r="L173" s="4">
        <f t="shared" si="32"/>
        <v>13676.863200000003</v>
      </c>
      <c r="M173" s="11">
        <f t="shared" si="29"/>
        <v>1</v>
      </c>
      <c r="N173" s="4">
        <f t="shared" si="33"/>
        <v>22794.772000000001</v>
      </c>
      <c r="O173" s="4">
        <f t="shared" si="34"/>
        <v>4558.9544000000005</v>
      </c>
      <c r="P173" s="4">
        <f t="shared" si="35"/>
        <v>9117.9088000000011</v>
      </c>
      <c r="Q173" s="4">
        <f t="shared" si="36"/>
        <v>13676.8632</v>
      </c>
      <c r="R173" s="4">
        <f t="shared" si="37"/>
        <v>18235.817600000002</v>
      </c>
    </row>
    <row r="174" spans="5:18">
      <c r="E174" s="23" t="s">
        <v>1</v>
      </c>
      <c r="H174" s="4" t="e">
        <f t="shared" si="30"/>
        <v>#VALUE!</v>
      </c>
      <c r="I174" s="11">
        <f t="shared" si="27"/>
        <v>0.1</v>
      </c>
      <c r="J174" s="4">
        <f t="shared" si="31"/>
        <v>2279.4772000000003</v>
      </c>
      <c r="K174" s="11">
        <f t="shared" si="28"/>
        <v>0.60000000000000009</v>
      </c>
      <c r="L174" s="4">
        <f t="shared" si="32"/>
        <v>13676.863200000003</v>
      </c>
      <c r="M174" s="11">
        <f t="shared" si="29"/>
        <v>1</v>
      </c>
      <c r="N174" s="4">
        <f t="shared" si="33"/>
        <v>22794.772000000001</v>
      </c>
      <c r="O174" s="4">
        <f t="shared" si="34"/>
        <v>4558.9544000000005</v>
      </c>
      <c r="P174" s="4">
        <f t="shared" si="35"/>
        <v>9117.9088000000011</v>
      </c>
      <c r="Q174" s="4">
        <f t="shared" si="36"/>
        <v>13676.8632</v>
      </c>
      <c r="R174" s="4">
        <f t="shared" si="37"/>
        <v>18235.817600000002</v>
      </c>
    </row>
    <row r="175" spans="5:18">
      <c r="E175" s="23" t="s">
        <v>1</v>
      </c>
      <c r="H175" s="4" t="e">
        <f t="shared" si="30"/>
        <v>#VALUE!</v>
      </c>
      <c r="I175" s="11">
        <f t="shared" si="27"/>
        <v>0.1</v>
      </c>
      <c r="J175" s="4">
        <f t="shared" si="31"/>
        <v>2279.4772000000003</v>
      </c>
      <c r="K175" s="11">
        <f t="shared" si="28"/>
        <v>0.60000000000000009</v>
      </c>
      <c r="L175" s="4">
        <f t="shared" si="32"/>
        <v>13676.863200000003</v>
      </c>
      <c r="M175" s="11">
        <f t="shared" si="29"/>
        <v>1</v>
      </c>
      <c r="N175" s="4">
        <f t="shared" si="33"/>
        <v>22794.772000000001</v>
      </c>
      <c r="O175" s="4">
        <f t="shared" si="34"/>
        <v>4558.9544000000005</v>
      </c>
      <c r="P175" s="4">
        <f t="shared" si="35"/>
        <v>9117.9088000000011</v>
      </c>
      <c r="Q175" s="4">
        <f t="shared" si="36"/>
        <v>13676.8632</v>
      </c>
      <c r="R175" s="4">
        <f t="shared" si="37"/>
        <v>18235.817600000002</v>
      </c>
    </row>
    <row r="176" spans="5:18">
      <c r="E176" s="23" t="s">
        <v>1</v>
      </c>
      <c r="H176" s="4" t="e">
        <f t="shared" si="30"/>
        <v>#VALUE!</v>
      </c>
      <c r="I176" s="11">
        <f t="shared" si="27"/>
        <v>0.1</v>
      </c>
      <c r="J176" s="4">
        <f t="shared" si="31"/>
        <v>2279.4772000000003</v>
      </c>
      <c r="K176" s="11">
        <f t="shared" si="28"/>
        <v>0.60000000000000009</v>
      </c>
      <c r="L176" s="4">
        <f t="shared" si="32"/>
        <v>13676.863200000003</v>
      </c>
      <c r="M176" s="11">
        <f t="shared" si="29"/>
        <v>1</v>
      </c>
      <c r="N176" s="4">
        <f t="shared" si="33"/>
        <v>22794.772000000001</v>
      </c>
      <c r="O176" s="4">
        <f t="shared" si="34"/>
        <v>4558.9544000000005</v>
      </c>
      <c r="P176" s="4">
        <f t="shared" si="35"/>
        <v>9117.9088000000011</v>
      </c>
      <c r="Q176" s="4">
        <f t="shared" si="36"/>
        <v>13676.8632</v>
      </c>
      <c r="R176" s="4">
        <f t="shared" si="37"/>
        <v>18235.817600000002</v>
      </c>
    </row>
    <row r="177" spans="5:18">
      <c r="E177" s="23" t="s">
        <v>1</v>
      </c>
      <c r="H177" s="4" t="e">
        <f t="shared" si="30"/>
        <v>#VALUE!</v>
      </c>
      <c r="I177" s="11">
        <f t="shared" si="27"/>
        <v>0.1</v>
      </c>
      <c r="J177" s="4">
        <f t="shared" si="31"/>
        <v>2279.4772000000003</v>
      </c>
      <c r="K177" s="11">
        <f t="shared" si="28"/>
        <v>0.60000000000000009</v>
      </c>
      <c r="L177" s="4">
        <f t="shared" si="32"/>
        <v>13676.863200000003</v>
      </c>
      <c r="M177" s="11">
        <f t="shared" si="29"/>
        <v>1</v>
      </c>
      <c r="N177" s="4">
        <f t="shared" si="33"/>
        <v>22794.772000000001</v>
      </c>
      <c r="O177" s="4">
        <f t="shared" si="34"/>
        <v>4558.9544000000005</v>
      </c>
      <c r="P177" s="4">
        <f t="shared" si="35"/>
        <v>9117.9088000000011</v>
      </c>
      <c r="Q177" s="4">
        <f t="shared" si="36"/>
        <v>13676.8632</v>
      </c>
      <c r="R177" s="4">
        <f t="shared" si="37"/>
        <v>18235.817600000002</v>
      </c>
    </row>
    <row r="178" spans="5:18">
      <c r="E178" s="23" t="s">
        <v>1</v>
      </c>
      <c r="H178" s="4" t="e">
        <f t="shared" si="30"/>
        <v>#VALUE!</v>
      </c>
      <c r="I178" s="11">
        <f t="shared" si="27"/>
        <v>0.1</v>
      </c>
      <c r="J178" s="4">
        <f t="shared" si="31"/>
        <v>2279.4772000000003</v>
      </c>
      <c r="K178" s="11">
        <f t="shared" si="28"/>
        <v>0.60000000000000009</v>
      </c>
      <c r="L178" s="4">
        <f t="shared" si="32"/>
        <v>13676.863200000003</v>
      </c>
      <c r="M178" s="11">
        <f t="shared" si="29"/>
        <v>1</v>
      </c>
      <c r="N178" s="4">
        <f t="shared" si="33"/>
        <v>22794.772000000001</v>
      </c>
      <c r="O178" s="4">
        <f t="shared" si="34"/>
        <v>4558.9544000000005</v>
      </c>
      <c r="P178" s="4">
        <f t="shared" si="35"/>
        <v>9117.9088000000011</v>
      </c>
      <c r="Q178" s="4">
        <f t="shared" si="36"/>
        <v>13676.8632</v>
      </c>
      <c r="R178" s="4">
        <f t="shared" si="37"/>
        <v>18235.817600000002</v>
      </c>
    </row>
    <row r="179" spans="5:18">
      <c r="E179" s="23" t="s">
        <v>1</v>
      </c>
      <c r="H179" s="4" t="e">
        <f t="shared" si="30"/>
        <v>#VALUE!</v>
      </c>
      <c r="I179" s="11">
        <f t="shared" si="27"/>
        <v>0.1</v>
      </c>
      <c r="J179" s="4">
        <f t="shared" si="31"/>
        <v>2279.4772000000003</v>
      </c>
      <c r="K179" s="11">
        <f t="shared" si="28"/>
        <v>0.60000000000000009</v>
      </c>
      <c r="L179" s="4">
        <f t="shared" si="32"/>
        <v>13676.863200000003</v>
      </c>
      <c r="M179" s="11">
        <f t="shared" si="29"/>
        <v>1</v>
      </c>
      <c r="N179" s="4">
        <f t="shared" si="33"/>
        <v>22794.772000000001</v>
      </c>
      <c r="O179" s="4">
        <f t="shared" si="34"/>
        <v>4558.9544000000005</v>
      </c>
      <c r="P179" s="4">
        <f t="shared" si="35"/>
        <v>9117.9088000000011</v>
      </c>
      <c r="Q179" s="4">
        <f t="shared" si="36"/>
        <v>13676.8632</v>
      </c>
      <c r="R179" s="4">
        <f t="shared" si="37"/>
        <v>18235.817600000002</v>
      </c>
    </row>
    <row r="180" spans="5:18">
      <c r="E180" s="23" t="s">
        <v>1</v>
      </c>
      <c r="H180" s="4" t="e">
        <f t="shared" si="30"/>
        <v>#VALUE!</v>
      </c>
      <c r="I180" s="11">
        <f t="shared" si="27"/>
        <v>0.1</v>
      </c>
      <c r="J180" s="4">
        <f t="shared" si="31"/>
        <v>2279.4772000000003</v>
      </c>
      <c r="K180" s="11">
        <f t="shared" si="28"/>
        <v>0.60000000000000009</v>
      </c>
      <c r="L180" s="4">
        <f t="shared" si="32"/>
        <v>13676.863200000003</v>
      </c>
      <c r="M180" s="11">
        <f t="shared" si="29"/>
        <v>1</v>
      </c>
      <c r="N180" s="4">
        <f t="shared" si="33"/>
        <v>22794.772000000001</v>
      </c>
      <c r="O180" s="4">
        <f t="shared" si="34"/>
        <v>4558.9544000000005</v>
      </c>
      <c r="P180" s="4">
        <f t="shared" si="35"/>
        <v>9117.9088000000011</v>
      </c>
      <c r="Q180" s="4">
        <f t="shared" si="36"/>
        <v>13676.8632</v>
      </c>
      <c r="R180" s="4">
        <f t="shared" si="37"/>
        <v>18235.817600000002</v>
      </c>
    </row>
    <row r="181" spans="5:18">
      <c r="E181" s="23" t="s">
        <v>1</v>
      </c>
      <c r="H181" s="4" t="e">
        <f t="shared" si="30"/>
        <v>#VALUE!</v>
      </c>
      <c r="I181" s="11">
        <f t="shared" si="27"/>
        <v>0.1</v>
      </c>
      <c r="J181" s="4">
        <f t="shared" si="31"/>
        <v>2279.4772000000003</v>
      </c>
      <c r="K181" s="11">
        <f t="shared" si="28"/>
        <v>0.60000000000000009</v>
      </c>
      <c r="L181" s="4">
        <f t="shared" si="32"/>
        <v>13676.863200000003</v>
      </c>
      <c r="M181" s="11">
        <f t="shared" si="29"/>
        <v>1</v>
      </c>
      <c r="N181" s="4">
        <f t="shared" si="33"/>
        <v>22794.772000000001</v>
      </c>
      <c r="O181" s="4">
        <f t="shared" si="34"/>
        <v>4558.9544000000005</v>
      </c>
      <c r="P181" s="4">
        <f t="shared" si="35"/>
        <v>9117.9088000000011</v>
      </c>
      <c r="Q181" s="4">
        <f t="shared" si="36"/>
        <v>13676.8632</v>
      </c>
      <c r="R181" s="4">
        <f t="shared" si="37"/>
        <v>18235.817600000002</v>
      </c>
    </row>
    <row r="182" spans="5:18">
      <c r="E182" s="23" t="s">
        <v>1</v>
      </c>
      <c r="H182" s="4" t="e">
        <f t="shared" si="30"/>
        <v>#VALUE!</v>
      </c>
      <c r="I182" s="11">
        <f t="shared" si="27"/>
        <v>0.1</v>
      </c>
      <c r="J182" s="4">
        <f t="shared" si="31"/>
        <v>2279.4772000000003</v>
      </c>
      <c r="K182" s="11">
        <f t="shared" si="28"/>
        <v>0.60000000000000009</v>
      </c>
      <c r="L182" s="4">
        <f t="shared" si="32"/>
        <v>13676.863200000003</v>
      </c>
      <c r="M182" s="11">
        <f t="shared" si="29"/>
        <v>1</v>
      </c>
      <c r="N182" s="4">
        <f t="shared" si="33"/>
        <v>22794.772000000001</v>
      </c>
      <c r="O182" s="4">
        <f t="shared" si="34"/>
        <v>4558.9544000000005</v>
      </c>
      <c r="P182" s="4">
        <f t="shared" si="35"/>
        <v>9117.9088000000011</v>
      </c>
      <c r="Q182" s="4">
        <f t="shared" si="36"/>
        <v>13676.8632</v>
      </c>
      <c r="R182" s="4">
        <f t="shared" si="37"/>
        <v>18235.817600000002</v>
      </c>
    </row>
    <row r="183" spans="5:18">
      <c r="E183" s="23" t="s">
        <v>1</v>
      </c>
      <c r="H183" s="4" t="e">
        <f t="shared" si="30"/>
        <v>#VALUE!</v>
      </c>
      <c r="I183" s="11">
        <f t="shared" si="27"/>
        <v>0.1</v>
      </c>
      <c r="J183" s="4">
        <f t="shared" si="31"/>
        <v>2279.4772000000003</v>
      </c>
      <c r="K183" s="11">
        <f t="shared" si="28"/>
        <v>0.60000000000000009</v>
      </c>
      <c r="L183" s="4">
        <f t="shared" si="32"/>
        <v>13676.863200000003</v>
      </c>
      <c r="M183" s="11">
        <f t="shared" si="29"/>
        <v>1</v>
      </c>
      <c r="N183" s="4">
        <f t="shared" si="33"/>
        <v>22794.772000000001</v>
      </c>
      <c r="O183" s="4">
        <f t="shared" si="34"/>
        <v>4558.9544000000005</v>
      </c>
      <c r="P183" s="4">
        <f t="shared" si="35"/>
        <v>9117.9088000000011</v>
      </c>
      <c r="Q183" s="4">
        <f t="shared" si="36"/>
        <v>13676.8632</v>
      </c>
      <c r="R183" s="4">
        <f t="shared" si="37"/>
        <v>18235.817600000002</v>
      </c>
    </row>
    <row r="184" spans="5:18">
      <c r="E184" s="23" t="s">
        <v>1</v>
      </c>
      <c r="H184" s="4" t="e">
        <f t="shared" si="30"/>
        <v>#VALUE!</v>
      </c>
      <c r="I184" s="11">
        <f t="shared" si="27"/>
        <v>0.1</v>
      </c>
      <c r="J184" s="4">
        <f t="shared" si="31"/>
        <v>2279.4772000000003</v>
      </c>
      <c r="K184" s="11">
        <f t="shared" si="28"/>
        <v>0.60000000000000009</v>
      </c>
      <c r="L184" s="4">
        <f t="shared" si="32"/>
        <v>13676.863200000003</v>
      </c>
      <c r="M184" s="11">
        <f t="shared" si="29"/>
        <v>1</v>
      </c>
      <c r="N184" s="4">
        <f t="shared" si="33"/>
        <v>22794.772000000001</v>
      </c>
      <c r="O184" s="4">
        <f t="shared" si="34"/>
        <v>4558.9544000000005</v>
      </c>
      <c r="P184" s="4">
        <f t="shared" si="35"/>
        <v>9117.9088000000011</v>
      </c>
      <c r="Q184" s="4">
        <f t="shared" si="36"/>
        <v>13676.8632</v>
      </c>
      <c r="R184" s="4">
        <f t="shared" si="37"/>
        <v>18235.817600000002</v>
      </c>
    </row>
    <row r="185" spans="5:18">
      <c r="E185" s="23" t="s">
        <v>1</v>
      </c>
      <c r="H185" s="4" t="e">
        <f t="shared" si="30"/>
        <v>#VALUE!</v>
      </c>
      <c r="I185" s="11">
        <f t="shared" si="27"/>
        <v>0.1</v>
      </c>
      <c r="J185" s="4">
        <f t="shared" si="31"/>
        <v>2279.4772000000003</v>
      </c>
      <c r="K185" s="11">
        <f t="shared" si="28"/>
        <v>0.60000000000000009</v>
      </c>
      <c r="L185" s="4">
        <f t="shared" si="32"/>
        <v>13676.863200000003</v>
      </c>
      <c r="M185" s="11">
        <f t="shared" si="29"/>
        <v>1</v>
      </c>
      <c r="N185" s="4">
        <f t="shared" si="33"/>
        <v>22794.772000000001</v>
      </c>
      <c r="O185" s="4">
        <f t="shared" si="34"/>
        <v>4558.9544000000005</v>
      </c>
      <c r="P185" s="4">
        <f t="shared" si="35"/>
        <v>9117.9088000000011</v>
      </c>
      <c r="Q185" s="4">
        <f t="shared" si="36"/>
        <v>13676.8632</v>
      </c>
      <c r="R185" s="4">
        <f t="shared" si="37"/>
        <v>18235.817600000002</v>
      </c>
    </row>
    <row r="186" spans="5:18">
      <c r="E186" s="23" t="s">
        <v>1</v>
      </c>
      <c r="H186" s="4" t="e">
        <f t="shared" si="30"/>
        <v>#VALUE!</v>
      </c>
      <c r="I186" s="11">
        <f t="shared" si="27"/>
        <v>0.1</v>
      </c>
      <c r="J186" s="4">
        <f t="shared" si="31"/>
        <v>2279.4772000000003</v>
      </c>
      <c r="K186" s="11">
        <f t="shared" si="28"/>
        <v>0.60000000000000009</v>
      </c>
      <c r="L186" s="4">
        <f t="shared" si="32"/>
        <v>13676.863200000003</v>
      </c>
      <c r="M186" s="11">
        <f t="shared" si="29"/>
        <v>1</v>
      </c>
      <c r="N186" s="4">
        <f t="shared" si="33"/>
        <v>22794.772000000001</v>
      </c>
      <c r="O186" s="4">
        <f t="shared" si="34"/>
        <v>4558.9544000000005</v>
      </c>
      <c r="P186" s="4">
        <f t="shared" si="35"/>
        <v>9117.9088000000011</v>
      </c>
      <c r="Q186" s="4">
        <f t="shared" si="36"/>
        <v>13676.8632</v>
      </c>
      <c r="R186" s="4">
        <f t="shared" si="37"/>
        <v>18235.817600000002</v>
      </c>
    </row>
    <row r="187" spans="5:18">
      <c r="E187" s="23" t="s">
        <v>1</v>
      </c>
      <c r="H187" s="4" t="e">
        <f t="shared" si="30"/>
        <v>#VALUE!</v>
      </c>
      <c r="I187" s="11">
        <f t="shared" si="27"/>
        <v>0.1</v>
      </c>
      <c r="J187" s="4">
        <f t="shared" si="31"/>
        <v>2279.4772000000003</v>
      </c>
      <c r="K187" s="11">
        <f t="shared" si="28"/>
        <v>0.60000000000000009</v>
      </c>
      <c r="L187" s="4">
        <f t="shared" si="32"/>
        <v>13676.863200000003</v>
      </c>
      <c r="M187" s="11">
        <f t="shared" si="29"/>
        <v>1</v>
      </c>
      <c r="N187" s="4">
        <f t="shared" si="33"/>
        <v>22794.772000000001</v>
      </c>
      <c r="O187" s="4">
        <f t="shared" si="34"/>
        <v>4558.9544000000005</v>
      </c>
      <c r="P187" s="4">
        <f t="shared" si="35"/>
        <v>9117.9088000000011</v>
      </c>
      <c r="Q187" s="4">
        <f t="shared" si="36"/>
        <v>13676.8632</v>
      </c>
      <c r="R187" s="4">
        <f t="shared" si="37"/>
        <v>18235.817600000002</v>
      </c>
    </row>
    <row r="188" spans="5:18">
      <c r="E188" s="23" t="s">
        <v>1</v>
      </c>
      <c r="H188" s="4" t="e">
        <f t="shared" si="30"/>
        <v>#VALUE!</v>
      </c>
      <c r="I188" s="11">
        <f t="shared" si="27"/>
        <v>0.1</v>
      </c>
      <c r="J188" s="4">
        <f t="shared" si="31"/>
        <v>2279.4772000000003</v>
      </c>
      <c r="K188" s="11">
        <f t="shared" si="28"/>
        <v>0.60000000000000009</v>
      </c>
      <c r="L188" s="4">
        <f t="shared" si="32"/>
        <v>13676.863200000003</v>
      </c>
      <c r="M188" s="11">
        <f t="shared" si="29"/>
        <v>1</v>
      </c>
      <c r="N188" s="4">
        <f t="shared" si="33"/>
        <v>22794.772000000001</v>
      </c>
      <c r="O188" s="4">
        <f t="shared" si="34"/>
        <v>4558.9544000000005</v>
      </c>
      <c r="P188" s="4">
        <f t="shared" si="35"/>
        <v>9117.9088000000011</v>
      </c>
      <c r="Q188" s="4">
        <f t="shared" si="36"/>
        <v>13676.8632</v>
      </c>
      <c r="R188" s="4">
        <f t="shared" si="37"/>
        <v>18235.817600000002</v>
      </c>
    </row>
    <row r="189" spans="5:18">
      <c r="E189" s="23" t="s">
        <v>1</v>
      </c>
      <c r="H189" s="4" t="e">
        <f t="shared" si="30"/>
        <v>#VALUE!</v>
      </c>
      <c r="I189" s="11">
        <f t="shared" si="27"/>
        <v>0.1</v>
      </c>
      <c r="J189" s="4">
        <f t="shared" si="31"/>
        <v>2279.4772000000003</v>
      </c>
      <c r="K189" s="11">
        <f t="shared" si="28"/>
        <v>0.60000000000000009</v>
      </c>
      <c r="L189" s="4">
        <f t="shared" si="32"/>
        <v>13676.863200000003</v>
      </c>
      <c r="M189" s="11">
        <f t="shared" si="29"/>
        <v>1</v>
      </c>
      <c r="N189" s="4">
        <f t="shared" si="33"/>
        <v>22794.772000000001</v>
      </c>
      <c r="O189" s="4">
        <f t="shared" si="34"/>
        <v>4558.9544000000005</v>
      </c>
      <c r="P189" s="4">
        <f t="shared" si="35"/>
        <v>9117.9088000000011</v>
      </c>
      <c r="Q189" s="4">
        <f t="shared" si="36"/>
        <v>13676.8632</v>
      </c>
      <c r="R189" s="4">
        <f t="shared" si="37"/>
        <v>18235.817600000002</v>
      </c>
    </row>
    <row r="190" spans="5:18">
      <c r="E190" s="23" t="s">
        <v>1</v>
      </c>
      <c r="H190" s="4" t="e">
        <f t="shared" si="30"/>
        <v>#VALUE!</v>
      </c>
      <c r="I190" s="11">
        <f t="shared" si="27"/>
        <v>0.1</v>
      </c>
      <c r="J190" s="4">
        <f t="shared" si="31"/>
        <v>2279.4772000000003</v>
      </c>
      <c r="K190" s="11">
        <f t="shared" si="28"/>
        <v>0.60000000000000009</v>
      </c>
      <c r="L190" s="4">
        <f t="shared" si="32"/>
        <v>13676.863200000003</v>
      </c>
      <c r="M190" s="11">
        <f t="shared" si="29"/>
        <v>1</v>
      </c>
      <c r="N190" s="4">
        <f t="shared" si="33"/>
        <v>22794.772000000001</v>
      </c>
      <c r="O190" s="4">
        <f t="shared" si="34"/>
        <v>4558.9544000000005</v>
      </c>
      <c r="P190" s="4">
        <f t="shared" si="35"/>
        <v>9117.9088000000011</v>
      </c>
      <c r="Q190" s="4">
        <f t="shared" si="36"/>
        <v>13676.8632</v>
      </c>
      <c r="R190" s="4">
        <f t="shared" si="37"/>
        <v>18235.817600000002</v>
      </c>
    </row>
    <row r="191" spans="5:18">
      <c r="E191" s="23" t="s">
        <v>1</v>
      </c>
      <c r="H191" s="4" t="e">
        <f t="shared" si="30"/>
        <v>#VALUE!</v>
      </c>
      <c r="I191" s="11">
        <f t="shared" si="27"/>
        <v>0.1</v>
      </c>
      <c r="J191" s="4">
        <f t="shared" si="31"/>
        <v>2279.4772000000003</v>
      </c>
      <c r="K191" s="11">
        <f t="shared" si="28"/>
        <v>0.60000000000000009</v>
      </c>
      <c r="L191" s="4">
        <f t="shared" si="32"/>
        <v>13676.863200000003</v>
      </c>
      <c r="M191" s="11">
        <f t="shared" si="29"/>
        <v>1</v>
      </c>
      <c r="N191" s="4">
        <f t="shared" si="33"/>
        <v>22794.772000000001</v>
      </c>
      <c r="O191" s="4">
        <f t="shared" si="34"/>
        <v>4558.9544000000005</v>
      </c>
      <c r="P191" s="4">
        <f t="shared" si="35"/>
        <v>9117.9088000000011</v>
      </c>
      <c r="Q191" s="4">
        <f t="shared" si="36"/>
        <v>13676.8632</v>
      </c>
      <c r="R191" s="4">
        <f t="shared" si="37"/>
        <v>18235.817600000002</v>
      </c>
    </row>
    <row r="192" spans="5:18">
      <c r="E192" s="23" t="s">
        <v>1</v>
      </c>
      <c r="H192" s="4" t="e">
        <f t="shared" si="30"/>
        <v>#VALUE!</v>
      </c>
      <c r="I192" s="11">
        <f t="shared" si="27"/>
        <v>0.1</v>
      </c>
      <c r="J192" s="4">
        <f t="shared" si="31"/>
        <v>2279.4772000000003</v>
      </c>
      <c r="K192" s="11">
        <f t="shared" si="28"/>
        <v>0.60000000000000009</v>
      </c>
      <c r="L192" s="4">
        <f t="shared" si="32"/>
        <v>13676.863200000003</v>
      </c>
      <c r="M192" s="11">
        <f t="shared" si="29"/>
        <v>1</v>
      </c>
      <c r="N192" s="4">
        <f t="shared" si="33"/>
        <v>22794.772000000001</v>
      </c>
      <c r="O192" s="4">
        <f t="shared" si="34"/>
        <v>4558.9544000000005</v>
      </c>
      <c r="P192" s="4">
        <f t="shared" si="35"/>
        <v>9117.9088000000011</v>
      </c>
      <c r="Q192" s="4">
        <f t="shared" si="36"/>
        <v>13676.8632</v>
      </c>
      <c r="R192" s="4">
        <f t="shared" si="37"/>
        <v>18235.817600000002</v>
      </c>
    </row>
    <row r="193" spans="5:18">
      <c r="E193" s="23" t="s">
        <v>1</v>
      </c>
      <c r="H193" s="4" t="e">
        <f t="shared" si="30"/>
        <v>#VALUE!</v>
      </c>
      <c r="I193" s="11">
        <f t="shared" si="27"/>
        <v>0.1</v>
      </c>
      <c r="J193" s="4">
        <f t="shared" si="31"/>
        <v>2279.4772000000003</v>
      </c>
      <c r="K193" s="11">
        <f t="shared" si="28"/>
        <v>0.60000000000000009</v>
      </c>
      <c r="L193" s="4">
        <f t="shared" si="32"/>
        <v>13676.863200000003</v>
      </c>
      <c r="M193" s="11">
        <f t="shared" si="29"/>
        <v>1</v>
      </c>
      <c r="N193" s="4">
        <f t="shared" si="33"/>
        <v>22794.772000000001</v>
      </c>
      <c r="O193" s="4">
        <f t="shared" si="34"/>
        <v>4558.9544000000005</v>
      </c>
      <c r="P193" s="4">
        <f t="shared" si="35"/>
        <v>9117.9088000000011</v>
      </c>
      <c r="Q193" s="4">
        <f t="shared" si="36"/>
        <v>13676.8632</v>
      </c>
      <c r="R193" s="4">
        <f t="shared" si="37"/>
        <v>18235.817600000002</v>
      </c>
    </row>
    <row r="194" spans="5:18">
      <c r="E194" s="23" t="s">
        <v>1</v>
      </c>
      <c r="H194" s="4" t="e">
        <f t="shared" si="30"/>
        <v>#VALUE!</v>
      </c>
      <c r="I194" s="11">
        <f t="shared" ref="I194:I257" si="38">$B$16</f>
        <v>0.1</v>
      </c>
      <c r="J194" s="4">
        <f t="shared" si="31"/>
        <v>2279.4772000000003</v>
      </c>
      <c r="K194" s="11">
        <f t="shared" ref="K194:K257" si="39">$B$17</f>
        <v>0.60000000000000009</v>
      </c>
      <c r="L194" s="4">
        <f t="shared" si="32"/>
        <v>13676.863200000003</v>
      </c>
      <c r="M194" s="11">
        <f t="shared" ref="M194:M257" si="40">$B$18</f>
        <v>1</v>
      </c>
      <c r="N194" s="4">
        <f t="shared" si="33"/>
        <v>22794.772000000001</v>
      </c>
      <c r="O194" s="4">
        <f t="shared" si="34"/>
        <v>4558.9544000000005</v>
      </c>
      <c r="P194" s="4">
        <f t="shared" si="35"/>
        <v>9117.9088000000011</v>
      </c>
      <c r="Q194" s="4">
        <f t="shared" si="36"/>
        <v>13676.8632</v>
      </c>
      <c r="R194" s="4">
        <f t="shared" si="37"/>
        <v>18235.817600000002</v>
      </c>
    </row>
    <row r="195" spans="5:18">
      <c r="E195" s="23" t="s">
        <v>1</v>
      </c>
      <c r="H195" s="4" t="e">
        <f t="shared" ref="H195:H258" si="41">D195*E195</f>
        <v>#VALUE!</v>
      </c>
      <c r="I195" s="11">
        <f t="shared" si="38"/>
        <v>0.1</v>
      </c>
      <c r="J195" s="4">
        <f t="shared" ref="J195:J258" si="42">I195*_xlfn.AGGREGATE(4,7,D:D)</f>
        <v>2279.4772000000003</v>
      </c>
      <c r="K195" s="11">
        <f t="shared" si="39"/>
        <v>0.60000000000000009</v>
      </c>
      <c r="L195" s="4">
        <f t="shared" ref="L195:L258" si="43">K195*_xlfn.AGGREGATE(4,7,D:D)</f>
        <v>13676.863200000003</v>
      </c>
      <c r="M195" s="11">
        <f t="shared" si="40"/>
        <v>1</v>
      </c>
      <c r="N195" s="4">
        <f t="shared" ref="N195:N258" si="44">M195*_xlfn.AGGREGATE(4,7,D:D)</f>
        <v>22794.772000000001</v>
      </c>
      <c r="O195" s="4">
        <f t="shared" ref="O195:O258" si="45">0.2*_xlfn.AGGREGATE(4,7,D:D)</f>
        <v>4558.9544000000005</v>
      </c>
      <c r="P195" s="4">
        <f t="shared" ref="P195:P258" si="46">0.4*_xlfn.AGGREGATE(4,7,D:D)</f>
        <v>9117.9088000000011</v>
      </c>
      <c r="Q195" s="4">
        <f t="shared" ref="Q195:Q258" si="47">0.6*_xlfn.AGGREGATE(4,7,D:D)</f>
        <v>13676.8632</v>
      </c>
      <c r="R195" s="4">
        <f t="shared" ref="R195:R258" si="48">0.8*_xlfn.AGGREGATE(4,7,D:D)</f>
        <v>18235.817600000002</v>
      </c>
    </row>
    <row r="196" spans="5:18">
      <c r="E196" s="23" t="s">
        <v>1</v>
      </c>
      <c r="H196" s="4" t="e">
        <f t="shared" si="41"/>
        <v>#VALUE!</v>
      </c>
      <c r="I196" s="11">
        <f t="shared" si="38"/>
        <v>0.1</v>
      </c>
      <c r="J196" s="4">
        <f t="shared" si="42"/>
        <v>2279.4772000000003</v>
      </c>
      <c r="K196" s="11">
        <f t="shared" si="39"/>
        <v>0.60000000000000009</v>
      </c>
      <c r="L196" s="4">
        <f t="shared" si="43"/>
        <v>13676.863200000003</v>
      </c>
      <c r="M196" s="11">
        <f t="shared" si="40"/>
        <v>1</v>
      </c>
      <c r="N196" s="4">
        <f t="shared" si="44"/>
        <v>22794.772000000001</v>
      </c>
      <c r="O196" s="4">
        <f t="shared" si="45"/>
        <v>4558.9544000000005</v>
      </c>
      <c r="P196" s="4">
        <f t="shared" si="46"/>
        <v>9117.9088000000011</v>
      </c>
      <c r="Q196" s="4">
        <f t="shared" si="47"/>
        <v>13676.8632</v>
      </c>
      <c r="R196" s="4">
        <f t="shared" si="48"/>
        <v>18235.817600000002</v>
      </c>
    </row>
    <row r="197" spans="5:18">
      <c r="E197" s="23" t="s">
        <v>1</v>
      </c>
      <c r="H197" s="4" t="e">
        <f t="shared" si="41"/>
        <v>#VALUE!</v>
      </c>
      <c r="I197" s="11">
        <f t="shared" si="38"/>
        <v>0.1</v>
      </c>
      <c r="J197" s="4">
        <f t="shared" si="42"/>
        <v>2279.4772000000003</v>
      </c>
      <c r="K197" s="11">
        <f t="shared" si="39"/>
        <v>0.60000000000000009</v>
      </c>
      <c r="L197" s="4">
        <f t="shared" si="43"/>
        <v>13676.863200000003</v>
      </c>
      <c r="M197" s="11">
        <f t="shared" si="40"/>
        <v>1</v>
      </c>
      <c r="N197" s="4">
        <f t="shared" si="44"/>
        <v>22794.772000000001</v>
      </c>
      <c r="O197" s="4">
        <f t="shared" si="45"/>
        <v>4558.9544000000005</v>
      </c>
      <c r="P197" s="4">
        <f t="shared" si="46"/>
        <v>9117.9088000000011</v>
      </c>
      <c r="Q197" s="4">
        <f t="shared" si="47"/>
        <v>13676.8632</v>
      </c>
      <c r="R197" s="4">
        <f t="shared" si="48"/>
        <v>18235.817600000002</v>
      </c>
    </row>
    <row r="198" spans="5:18">
      <c r="E198" s="23" t="s">
        <v>1</v>
      </c>
      <c r="H198" s="4" t="e">
        <f t="shared" si="41"/>
        <v>#VALUE!</v>
      </c>
      <c r="I198" s="11">
        <f t="shared" si="38"/>
        <v>0.1</v>
      </c>
      <c r="J198" s="4">
        <f t="shared" si="42"/>
        <v>2279.4772000000003</v>
      </c>
      <c r="K198" s="11">
        <f t="shared" si="39"/>
        <v>0.60000000000000009</v>
      </c>
      <c r="L198" s="4">
        <f t="shared" si="43"/>
        <v>13676.863200000003</v>
      </c>
      <c r="M198" s="11">
        <f t="shared" si="40"/>
        <v>1</v>
      </c>
      <c r="N198" s="4">
        <f t="shared" si="44"/>
        <v>22794.772000000001</v>
      </c>
      <c r="O198" s="4">
        <f t="shared" si="45"/>
        <v>4558.9544000000005</v>
      </c>
      <c r="P198" s="4">
        <f t="shared" si="46"/>
        <v>9117.9088000000011</v>
      </c>
      <c r="Q198" s="4">
        <f t="shared" si="47"/>
        <v>13676.8632</v>
      </c>
      <c r="R198" s="4">
        <f t="shared" si="48"/>
        <v>18235.817600000002</v>
      </c>
    </row>
    <row r="199" spans="5:18">
      <c r="E199" s="23" t="s">
        <v>1</v>
      </c>
      <c r="H199" s="4" t="e">
        <f t="shared" si="41"/>
        <v>#VALUE!</v>
      </c>
      <c r="I199" s="11">
        <f t="shared" si="38"/>
        <v>0.1</v>
      </c>
      <c r="J199" s="4">
        <f t="shared" si="42"/>
        <v>2279.4772000000003</v>
      </c>
      <c r="K199" s="11">
        <f t="shared" si="39"/>
        <v>0.60000000000000009</v>
      </c>
      <c r="L199" s="4">
        <f t="shared" si="43"/>
        <v>13676.863200000003</v>
      </c>
      <c r="M199" s="11">
        <f t="shared" si="40"/>
        <v>1</v>
      </c>
      <c r="N199" s="4">
        <f t="shared" si="44"/>
        <v>22794.772000000001</v>
      </c>
      <c r="O199" s="4">
        <f t="shared" si="45"/>
        <v>4558.9544000000005</v>
      </c>
      <c r="P199" s="4">
        <f t="shared" si="46"/>
        <v>9117.9088000000011</v>
      </c>
      <c r="Q199" s="4">
        <f t="shared" si="47"/>
        <v>13676.8632</v>
      </c>
      <c r="R199" s="4">
        <f t="shared" si="48"/>
        <v>18235.817600000002</v>
      </c>
    </row>
    <row r="200" spans="5:18">
      <c r="E200" s="23" t="s">
        <v>1</v>
      </c>
      <c r="H200" s="4" t="e">
        <f t="shared" si="41"/>
        <v>#VALUE!</v>
      </c>
      <c r="I200" s="11">
        <f t="shared" si="38"/>
        <v>0.1</v>
      </c>
      <c r="J200" s="4">
        <f t="shared" si="42"/>
        <v>2279.4772000000003</v>
      </c>
      <c r="K200" s="11">
        <f t="shared" si="39"/>
        <v>0.60000000000000009</v>
      </c>
      <c r="L200" s="4">
        <f t="shared" si="43"/>
        <v>13676.863200000003</v>
      </c>
      <c r="M200" s="11">
        <f t="shared" si="40"/>
        <v>1</v>
      </c>
      <c r="N200" s="4">
        <f t="shared" si="44"/>
        <v>22794.772000000001</v>
      </c>
      <c r="O200" s="4">
        <f t="shared" si="45"/>
        <v>4558.9544000000005</v>
      </c>
      <c r="P200" s="4">
        <f t="shared" si="46"/>
        <v>9117.9088000000011</v>
      </c>
      <c r="Q200" s="4">
        <f t="shared" si="47"/>
        <v>13676.8632</v>
      </c>
      <c r="R200" s="4">
        <f t="shared" si="48"/>
        <v>18235.817600000002</v>
      </c>
    </row>
    <row r="201" spans="5:18">
      <c r="E201" s="23" t="s">
        <v>1</v>
      </c>
      <c r="H201" s="4" t="e">
        <f t="shared" si="41"/>
        <v>#VALUE!</v>
      </c>
      <c r="I201" s="11">
        <f t="shared" si="38"/>
        <v>0.1</v>
      </c>
      <c r="J201" s="4">
        <f t="shared" si="42"/>
        <v>2279.4772000000003</v>
      </c>
      <c r="K201" s="11">
        <f t="shared" si="39"/>
        <v>0.60000000000000009</v>
      </c>
      <c r="L201" s="4">
        <f t="shared" si="43"/>
        <v>13676.863200000003</v>
      </c>
      <c r="M201" s="11">
        <f t="shared" si="40"/>
        <v>1</v>
      </c>
      <c r="N201" s="4">
        <f t="shared" si="44"/>
        <v>22794.772000000001</v>
      </c>
      <c r="O201" s="4">
        <f t="shared" si="45"/>
        <v>4558.9544000000005</v>
      </c>
      <c r="P201" s="4">
        <f t="shared" si="46"/>
        <v>9117.9088000000011</v>
      </c>
      <c r="Q201" s="4">
        <f t="shared" si="47"/>
        <v>13676.8632</v>
      </c>
      <c r="R201" s="4">
        <f t="shared" si="48"/>
        <v>18235.817600000002</v>
      </c>
    </row>
    <row r="202" spans="5:18">
      <c r="E202" s="23" t="s">
        <v>1</v>
      </c>
      <c r="H202" s="4" t="e">
        <f t="shared" si="41"/>
        <v>#VALUE!</v>
      </c>
      <c r="I202" s="11">
        <f t="shared" si="38"/>
        <v>0.1</v>
      </c>
      <c r="J202" s="4">
        <f t="shared" si="42"/>
        <v>2279.4772000000003</v>
      </c>
      <c r="K202" s="11">
        <f t="shared" si="39"/>
        <v>0.60000000000000009</v>
      </c>
      <c r="L202" s="4">
        <f t="shared" si="43"/>
        <v>13676.863200000003</v>
      </c>
      <c r="M202" s="11">
        <f t="shared" si="40"/>
        <v>1</v>
      </c>
      <c r="N202" s="4">
        <f t="shared" si="44"/>
        <v>22794.772000000001</v>
      </c>
      <c r="O202" s="4">
        <f t="shared" si="45"/>
        <v>4558.9544000000005</v>
      </c>
      <c r="P202" s="4">
        <f t="shared" si="46"/>
        <v>9117.9088000000011</v>
      </c>
      <c r="Q202" s="4">
        <f t="shared" si="47"/>
        <v>13676.8632</v>
      </c>
      <c r="R202" s="4">
        <f t="shared" si="48"/>
        <v>18235.817600000002</v>
      </c>
    </row>
    <row r="203" spans="5:18">
      <c r="E203" s="23" t="s">
        <v>1</v>
      </c>
      <c r="H203" s="4" t="e">
        <f t="shared" si="41"/>
        <v>#VALUE!</v>
      </c>
      <c r="I203" s="11">
        <f t="shared" si="38"/>
        <v>0.1</v>
      </c>
      <c r="J203" s="4">
        <f t="shared" si="42"/>
        <v>2279.4772000000003</v>
      </c>
      <c r="K203" s="11">
        <f t="shared" si="39"/>
        <v>0.60000000000000009</v>
      </c>
      <c r="L203" s="4">
        <f t="shared" si="43"/>
        <v>13676.863200000003</v>
      </c>
      <c r="M203" s="11">
        <f t="shared" si="40"/>
        <v>1</v>
      </c>
      <c r="N203" s="4">
        <f t="shared" si="44"/>
        <v>22794.772000000001</v>
      </c>
      <c r="O203" s="4">
        <f t="shared" si="45"/>
        <v>4558.9544000000005</v>
      </c>
      <c r="P203" s="4">
        <f t="shared" si="46"/>
        <v>9117.9088000000011</v>
      </c>
      <c r="Q203" s="4">
        <f t="shared" si="47"/>
        <v>13676.8632</v>
      </c>
      <c r="R203" s="4">
        <f t="shared" si="48"/>
        <v>18235.817600000002</v>
      </c>
    </row>
    <row r="204" spans="5:18">
      <c r="E204" s="23" t="s">
        <v>1</v>
      </c>
      <c r="H204" s="4" t="e">
        <f t="shared" si="41"/>
        <v>#VALUE!</v>
      </c>
      <c r="I204" s="11">
        <f t="shared" si="38"/>
        <v>0.1</v>
      </c>
      <c r="J204" s="4">
        <f t="shared" si="42"/>
        <v>2279.4772000000003</v>
      </c>
      <c r="K204" s="11">
        <f t="shared" si="39"/>
        <v>0.60000000000000009</v>
      </c>
      <c r="L204" s="4">
        <f t="shared" si="43"/>
        <v>13676.863200000003</v>
      </c>
      <c r="M204" s="11">
        <f t="shared" si="40"/>
        <v>1</v>
      </c>
      <c r="N204" s="4">
        <f t="shared" si="44"/>
        <v>22794.772000000001</v>
      </c>
      <c r="O204" s="4">
        <f t="shared" si="45"/>
        <v>4558.9544000000005</v>
      </c>
      <c r="P204" s="4">
        <f t="shared" si="46"/>
        <v>9117.9088000000011</v>
      </c>
      <c r="Q204" s="4">
        <f t="shared" si="47"/>
        <v>13676.8632</v>
      </c>
      <c r="R204" s="4">
        <f t="shared" si="48"/>
        <v>18235.817600000002</v>
      </c>
    </row>
    <row r="205" spans="5:18">
      <c r="E205" s="23" t="s">
        <v>1</v>
      </c>
      <c r="H205" s="4" t="e">
        <f t="shared" si="41"/>
        <v>#VALUE!</v>
      </c>
      <c r="I205" s="11">
        <f t="shared" si="38"/>
        <v>0.1</v>
      </c>
      <c r="J205" s="4">
        <f t="shared" si="42"/>
        <v>2279.4772000000003</v>
      </c>
      <c r="K205" s="11">
        <f t="shared" si="39"/>
        <v>0.60000000000000009</v>
      </c>
      <c r="L205" s="4">
        <f t="shared" si="43"/>
        <v>13676.863200000003</v>
      </c>
      <c r="M205" s="11">
        <f t="shared" si="40"/>
        <v>1</v>
      </c>
      <c r="N205" s="4">
        <f t="shared" si="44"/>
        <v>22794.772000000001</v>
      </c>
      <c r="O205" s="4">
        <f t="shared" si="45"/>
        <v>4558.9544000000005</v>
      </c>
      <c r="P205" s="4">
        <f t="shared" si="46"/>
        <v>9117.9088000000011</v>
      </c>
      <c r="Q205" s="4">
        <f t="shared" si="47"/>
        <v>13676.8632</v>
      </c>
      <c r="R205" s="4">
        <f t="shared" si="48"/>
        <v>18235.817600000002</v>
      </c>
    </row>
    <row r="206" spans="5:18">
      <c r="E206" s="23" t="s">
        <v>1</v>
      </c>
      <c r="H206" s="4" t="e">
        <f t="shared" si="41"/>
        <v>#VALUE!</v>
      </c>
      <c r="I206" s="11">
        <f t="shared" si="38"/>
        <v>0.1</v>
      </c>
      <c r="J206" s="4">
        <f t="shared" si="42"/>
        <v>2279.4772000000003</v>
      </c>
      <c r="K206" s="11">
        <f t="shared" si="39"/>
        <v>0.60000000000000009</v>
      </c>
      <c r="L206" s="4">
        <f t="shared" si="43"/>
        <v>13676.863200000003</v>
      </c>
      <c r="M206" s="11">
        <f t="shared" si="40"/>
        <v>1</v>
      </c>
      <c r="N206" s="4">
        <f t="shared" si="44"/>
        <v>22794.772000000001</v>
      </c>
      <c r="O206" s="4">
        <f t="shared" si="45"/>
        <v>4558.9544000000005</v>
      </c>
      <c r="P206" s="4">
        <f t="shared" si="46"/>
        <v>9117.9088000000011</v>
      </c>
      <c r="Q206" s="4">
        <f t="shared" si="47"/>
        <v>13676.8632</v>
      </c>
      <c r="R206" s="4">
        <f t="shared" si="48"/>
        <v>18235.817600000002</v>
      </c>
    </row>
    <row r="207" spans="5:18">
      <c r="E207" s="23" t="s">
        <v>1</v>
      </c>
      <c r="H207" s="4" t="e">
        <f t="shared" si="41"/>
        <v>#VALUE!</v>
      </c>
      <c r="I207" s="11">
        <f t="shared" si="38"/>
        <v>0.1</v>
      </c>
      <c r="J207" s="4">
        <f t="shared" si="42"/>
        <v>2279.4772000000003</v>
      </c>
      <c r="K207" s="11">
        <f t="shared" si="39"/>
        <v>0.60000000000000009</v>
      </c>
      <c r="L207" s="4">
        <f t="shared" si="43"/>
        <v>13676.863200000003</v>
      </c>
      <c r="M207" s="11">
        <f t="shared" si="40"/>
        <v>1</v>
      </c>
      <c r="N207" s="4">
        <f t="shared" si="44"/>
        <v>22794.772000000001</v>
      </c>
      <c r="O207" s="4">
        <f t="shared" si="45"/>
        <v>4558.9544000000005</v>
      </c>
      <c r="P207" s="4">
        <f t="shared" si="46"/>
        <v>9117.9088000000011</v>
      </c>
      <c r="Q207" s="4">
        <f t="shared" si="47"/>
        <v>13676.8632</v>
      </c>
      <c r="R207" s="4">
        <f t="shared" si="48"/>
        <v>18235.817600000002</v>
      </c>
    </row>
    <row r="208" spans="5:18">
      <c r="E208" s="23" t="s">
        <v>1</v>
      </c>
      <c r="H208" s="4" t="e">
        <f t="shared" si="41"/>
        <v>#VALUE!</v>
      </c>
      <c r="I208" s="11">
        <f t="shared" si="38"/>
        <v>0.1</v>
      </c>
      <c r="J208" s="4">
        <f t="shared" si="42"/>
        <v>2279.4772000000003</v>
      </c>
      <c r="K208" s="11">
        <f t="shared" si="39"/>
        <v>0.60000000000000009</v>
      </c>
      <c r="L208" s="4">
        <f t="shared" si="43"/>
        <v>13676.863200000003</v>
      </c>
      <c r="M208" s="11">
        <f t="shared" si="40"/>
        <v>1</v>
      </c>
      <c r="N208" s="4">
        <f t="shared" si="44"/>
        <v>22794.772000000001</v>
      </c>
      <c r="O208" s="4">
        <f t="shared" si="45"/>
        <v>4558.9544000000005</v>
      </c>
      <c r="P208" s="4">
        <f t="shared" si="46"/>
        <v>9117.9088000000011</v>
      </c>
      <c r="Q208" s="4">
        <f t="shared" si="47"/>
        <v>13676.8632</v>
      </c>
      <c r="R208" s="4">
        <f t="shared" si="48"/>
        <v>18235.817600000002</v>
      </c>
    </row>
    <row r="209" spans="5:18">
      <c r="E209" s="23" t="s">
        <v>1</v>
      </c>
      <c r="H209" s="4" t="e">
        <f t="shared" si="41"/>
        <v>#VALUE!</v>
      </c>
      <c r="I209" s="11">
        <f t="shared" si="38"/>
        <v>0.1</v>
      </c>
      <c r="J209" s="4">
        <f t="shared" si="42"/>
        <v>2279.4772000000003</v>
      </c>
      <c r="K209" s="11">
        <f t="shared" si="39"/>
        <v>0.60000000000000009</v>
      </c>
      <c r="L209" s="4">
        <f t="shared" si="43"/>
        <v>13676.863200000003</v>
      </c>
      <c r="M209" s="11">
        <f t="shared" si="40"/>
        <v>1</v>
      </c>
      <c r="N209" s="4">
        <f t="shared" si="44"/>
        <v>22794.772000000001</v>
      </c>
      <c r="O209" s="4">
        <f t="shared" si="45"/>
        <v>4558.9544000000005</v>
      </c>
      <c r="P209" s="4">
        <f t="shared" si="46"/>
        <v>9117.9088000000011</v>
      </c>
      <c r="Q209" s="4">
        <f t="shared" si="47"/>
        <v>13676.8632</v>
      </c>
      <c r="R209" s="4">
        <f t="shared" si="48"/>
        <v>18235.817600000002</v>
      </c>
    </row>
    <row r="210" spans="5:18">
      <c r="E210" s="23" t="s">
        <v>1</v>
      </c>
      <c r="H210" s="4" t="e">
        <f t="shared" si="41"/>
        <v>#VALUE!</v>
      </c>
      <c r="I210" s="11">
        <f t="shared" si="38"/>
        <v>0.1</v>
      </c>
      <c r="J210" s="4">
        <f t="shared" si="42"/>
        <v>2279.4772000000003</v>
      </c>
      <c r="K210" s="11">
        <f t="shared" si="39"/>
        <v>0.60000000000000009</v>
      </c>
      <c r="L210" s="4">
        <f t="shared" si="43"/>
        <v>13676.863200000003</v>
      </c>
      <c r="M210" s="11">
        <f t="shared" si="40"/>
        <v>1</v>
      </c>
      <c r="N210" s="4">
        <f t="shared" si="44"/>
        <v>22794.772000000001</v>
      </c>
      <c r="O210" s="4">
        <f t="shared" si="45"/>
        <v>4558.9544000000005</v>
      </c>
      <c r="P210" s="4">
        <f t="shared" si="46"/>
        <v>9117.9088000000011</v>
      </c>
      <c r="Q210" s="4">
        <f t="shared" si="47"/>
        <v>13676.8632</v>
      </c>
      <c r="R210" s="4">
        <f t="shared" si="48"/>
        <v>18235.817600000002</v>
      </c>
    </row>
    <row r="211" spans="5:18">
      <c r="E211" s="23" t="s">
        <v>1</v>
      </c>
      <c r="H211" s="4" t="e">
        <f t="shared" si="41"/>
        <v>#VALUE!</v>
      </c>
      <c r="I211" s="11">
        <f t="shared" si="38"/>
        <v>0.1</v>
      </c>
      <c r="J211" s="4">
        <f t="shared" si="42"/>
        <v>2279.4772000000003</v>
      </c>
      <c r="K211" s="11">
        <f t="shared" si="39"/>
        <v>0.60000000000000009</v>
      </c>
      <c r="L211" s="4">
        <f t="shared" si="43"/>
        <v>13676.863200000003</v>
      </c>
      <c r="M211" s="11">
        <f t="shared" si="40"/>
        <v>1</v>
      </c>
      <c r="N211" s="4">
        <f t="shared" si="44"/>
        <v>22794.772000000001</v>
      </c>
      <c r="O211" s="4">
        <f t="shared" si="45"/>
        <v>4558.9544000000005</v>
      </c>
      <c r="P211" s="4">
        <f t="shared" si="46"/>
        <v>9117.9088000000011</v>
      </c>
      <c r="Q211" s="4">
        <f t="shared" si="47"/>
        <v>13676.8632</v>
      </c>
      <c r="R211" s="4">
        <f t="shared" si="48"/>
        <v>18235.817600000002</v>
      </c>
    </row>
    <row r="212" spans="5:18">
      <c r="E212" s="23" t="s">
        <v>1</v>
      </c>
      <c r="H212" s="4" t="e">
        <f t="shared" si="41"/>
        <v>#VALUE!</v>
      </c>
      <c r="I212" s="11">
        <f t="shared" si="38"/>
        <v>0.1</v>
      </c>
      <c r="J212" s="4">
        <f t="shared" si="42"/>
        <v>2279.4772000000003</v>
      </c>
      <c r="K212" s="11">
        <f t="shared" si="39"/>
        <v>0.60000000000000009</v>
      </c>
      <c r="L212" s="4">
        <f t="shared" si="43"/>
        <v>13676.863200000003</v>
      </c>
      <c r="M212" s="11">
        <f t="shared" si="40"/>
        <v>1</v>
      </c>
      <c r="N212" s="4">
        <f t="shared" si="44"/>
        <v>22794.772000000001</v>
      </c>
      <c r="O212" s="4">
        <f t="shared" si="45"/>
        <v>4558.9544000000005</v>
      </c>
      <c r="P212" s="4">
        <f t="shared" si="46"/>
        <v>9117.9088000000011</v>
      </c>
      <c r="Q212" s="4">
        <f t="shared" si="47"/>
        <v>13676.8632</v>
      </c>
      <c r="R212" s="4">
        <f t="shared" si="48"/>
        <v>18235.817600000002</v>
      </c>
    </row>
    <row r="213" spans="5:18">
      <c r="E213" s="23" t="s">
        <v>1</v>
      </c>
      <c r="H213" s="4" t="e">
        <f t="shared" si="41"/>
        <v>#VALUE!</v>
      </c>
      <c r="I213" s="11">
        <f t="shared" si="38"/>
        <v>0.1</v>
      </c>
      <c r="J213" s="4">
        <f t="shared" si="42"/>
        <v>2279.4772000000003</v>
      </c>
      <c r="K213" s="11">
        <f t="shared" si="39"/>
        <v>0.60000000000000009</v>
      </c>
      <c r="L213" s="4">
        <f t="shared" si="43"/>
        <v>13676.863200000003</v>
      </c>
      <c r="M213" s="11">
        <f t="shared" si="40"/>
        <v>1</v>
      </c>
      <c r="N213" s="4">
        <f t="shared" si="44"/>
        <v>22794.772000000001</v>
      </c>
      <c r="O213" s="4">
        <f t="shared" si="45"/>
        <v>4558.9544000000005</v>
      </c>
      <c r="P213" s="4">
        <f t="shared" si="46"/>
        <v>9117.9088000000011</v>
      </c>
      <c r="Q213" s="4">
        <f t="shared" si="47"/>
        <v>13676.8632</v>
      </c>
      <c r="R213" s="4">
        <f t="shared" si="48"/>
        <v>18235.817600000002</v>
      </c>
    </row>
    <row r="214" spans="5:18">
      <c r="E214" s="23" t="s">
        <v>1</v>
      </c>
      <c r="H214" s="4" t="e">
        <f t="shared" si="41"/>
        <v>#VALUE!</v>
      </c>
      <c r="I214" s="11">
        <f t="shared" si="38"/>
        <v>0.1</v>
      </c>
      <c r="J214" s="4">
        <f t="shared" si="42"/>
        <v>2279.4772000000003</v>
      </c>
      <c r="K214" s="11">
        <f t="shared" si="39"/>
        <v>0.60000000000000009</v>
      </c>
      <c r="L214" s="4">
        <f t="shared" si="43"/>
        <v>13676.863200000003</v>
      </c>
      <c r="M214" s="11">
        <f t="shared" si="40"/>
        <v>1</v>
      </c>
      <c r="N214" s="4">
        <f t="shared" si="44"/>
        <v>22794.772000000001</v>
      </c>
      <c r="O214" s="4">
        <f t="shared" si="45"/>
        <v>4558.9544000000005</v>
      </c>
      <c r="P214" s="4">
        <f t="shared" si="46"/>
        <v>9117.9088000000011</v>
      </c>
      <c r="Q214" s="4">
        <f t="shared" si="47"/>
        <v>13676.8632</v>
      </c>
      <c r="R214" s="4">
        <f t="shared" si="48"/>
        <v>18235.817600000002</v>
      </c>
    </row>
    <row r="215" spans="5:18">
      <c r="E215" s="23" t="s">
        <v>1</v>
      </c>
      <c r="H215" s="4" t="e">
        <f t="shared" si="41"/>
        <v>#VALUE!</v>
      </c>
      <c r="I215" s="11">
        <f t="shared" si="38"/>
        <v>0.1</v>
      </c>
      <c r="J215" s="4">
        <f t="shared" si="42"/>
        <v>2279.4772000000003</v>
      </c>
      <c r="K215" s="11">
        <f t="shared" si="39"/>
        <v>0.60000000000000009</v>
      </c>
      <c r="L215" s="4">
        <f t="shared" si="43"/>
        <v>13676.863200000003</v>
      </c>
      <c r="M215" s="11">
        <f t="shared" si="40"/>
        <v>1</v>
      </c>
      <c r="N215" s="4">
        <f t="shared" si="44"/>
        <v>22794.772000000001</v>
      </c>
      <c r="O215" s="4">
        <f t="shared" si="45"/>
        <v>4558.9544000000005</v>
      </c>
      <c r="P215" s="4">
        <f t="shared" si="46"/>
        <v>9117.9088000000011</v>
      </c>
      <c r="Q215" s="4">
        <f t="shared" si="47"/>
        <v>13676.8632</v>
      </c>
      <c r="R215" s="4">
        <f t="shared" si="48"/>
        <v>18235.817600000002</v>
      </c>
    </row>
    <row r="216" spans="5:18">
      <c r="E216" s="23" t="s">
        <v>1</v>
      </c>
      <c r="H216" s="4" t="e">
        <f t="shared" si="41"/>
        <v>#VALUE!</v>
      </c>
      <c r="I216" s="11">
        <f t="shared" si="38"/>
        <v>0.1</v>
      </c>
      <c r="J216" s="4">
        <f t="shared" si="42"/>
        <v>2279.4772000000003</v>
      </c>
      <c r="K216" s="11">
        <f t="shared" si="39"/>
        <v>0.60000000000000009</v>
      </c>
      <c r="L216" s="4">
        <f t="shared" si="43"/>
        <v>13676.863200000003</v>
      </c>
      <c r="M216" s="11">
        <f t="shared" si="40"/>
        <v>1</v>
      </c>
      <c r="N216" s="4">
        <f t="shared" si="44"/>
        <v>22794.772000000001</v>
      </c>
      <c r="O216" s="4">
        <f t="shared" si="45"/>
        <v>4558.9544000000005</v>
      </c>
      <c r="P216" s="4">
        <f t="shared" si="46"/>
        <v>9117.9088000000011</v>
      </c>
      <c r="Q216" s="4">
        <f t="shared" si="47"/>
        <v>13676.8632</v>
      </c>
      <c r="R216" s="4">
        <f t="shared" si="48"/>
        <v>18235.817600000002</v>
      </c>
    </row>
    <row r="217" spans="5:18">
      <c r="E217" s="23" t="s">
        <v>1</v>
      </c>
      <c r="H217" s="4" t="e">
        <f t="shared" si="41"/>
        <v>#VALUE!</v>
      </c>
      <c r="I217" s="11">
        <f t="shared" si="38"/>
        <v>0.1</v>
      </c>
      <c r="J217" s="4">
        <f t="shared" si="42"/>
        <v>2279.4772000000003</v>
      </c>
      <c r="K217" s="11">
        <f t="shared" si="39"/>
        <v>0.60000000000000009</v>
      </c>
      <c r="L217" s="4">
        <f t="shared" si="43"/>
        <v>13676.863200000003</v>
      </c>
      <c r="M217" s="11">
        <f t="shared" si="40"/>
        <v>1</v>
      </c>
      <c r="N217" s="4">
        <f t="shared" si="44"/>
        <v>22794.772000000001</v>
      </c>
      <c r="O217" s="4">
        <f t="shared" si="45"/>
        <v>4558.9544000000005</v>
      </c>
      <c r="P217" s="4">
        <f t="shared" si="46"/>
        <v>9117.9088000000011</v>
      </c>
      <c r="Q217" s="4">
        <f t="shared" si="47"/>
        <v>13676.8632</v>
      </c>
      <c r="R217" s="4">
        <f t="shared" si="48"/>
        <v>18235.817600000002</v>
      </c>
    </row>
    <row r="218" spans="5:18">
      <c r="E218" s="23" t="s">
        <v>1</v>
      </c>
      <c r="H218" s="4" t="e">
        <f t="shared" si="41"/>
        <v>#VALUE!</v>
      </c>
      <c r="I218" s="11">
        <f t="shared" si="38"/>
        <v>0.1</v>
      </c>
      <c r="J218" s="4">
        <f t="shared" si="42"/>
        <v>2279.4772000000003</v>
      </c>
      <c r="K218" s="11">
        <f t="shared" si="39"/>
        <v>0.60000000000000009</v>
      </c>
      <c r="L218" s="4">
        <f t="shared" si="43"/>
        <v>13676.863200000003</v>
      </c>
      <c r="M218" s="11">
        <f t="shared" si="40"/>
        <v>1</v>
      </c>
      <c r="N218" s="4">
        <f t="shared" si="44"/>
        <v>22794.772000000001</v>
      </c>
      <c r="O218" s="4">
        <f t="shared" si="45"/>
        <v>4558.9544000000005</v>
      </c>
      <c r="P218" s="4">
        <f t="shared" si="46"/>
        <v>9117.9088000000011</v>
      </c>
      <c r="Q218" s="4">
        <f t="shared" si="47"/>
        <v>13676.8632</v>
      </c>
      <c r="R218" s="4">
        <f t="shared" si="48"/>
        <v>18235.817600000002</v>
      </c>
    </row>
    <row r="219" spans="5:18">
      <c r="E219" s="23" t="s">
        <v>1</v>
      </c>
      <c r="H219" s="4" t="e">
        <f t="shared" si="41"/>
        <v>#VALUE!</v>
      </c>
      <c r="I219" s="11">
        <f t="shared" si="38"/>
        <v>0.1</v>
      </c>
      <c r="J219" s="4">
        <f t="shared" si="42"/>
        <v>2279.4772000000003</v>
      </c>
      <c r="K219" s="11">
        <f t="shared" si="39"/>
        <v>0.60000000000000009</v>
      </c>
      <c r="L219" s="4">
        <f t="shared" si="43"/>
        <v>13676.863200000003</v>
      </c>
      <c r="M219" s="11">
        <f t="shared" si="40"/>
        <v>1</v>
      </c>
      <c r="N219" s="4">
        <f t="shared" si="44"/>
        <v>22794.772000000001</v>
      </c>
      <c r="O219" s="4">
        <f t="shared" si="45"/>
        <v>4558.9544000000005</v>
      </c>
      <c r="P219" s="4">
        <f t="shared" si="46"/>
        <v>9117.9088000000011</v>
      </c>
      <c r="Q219" s="4">
        <f t="shared" si="47"/>
        <v>13676.8632</v>
      </c>
      <c r="R219" s="4">
        <f t="shared" si="48"/>
        <v>18235.817600000002</v>
      </c>
    </row>
    <row r="220" spans="5:18">
      <c r="E220" s="23" t="s">
        <v>1</v>
      </c>
      <c r="H220" s="4" t="e">
        <f t="shared" si="41"/>
        <v>#VALUE!</v>
      </c>
      <c r="I220" s="11">
        <f t="shared" si="38"/>
        <v>0.1</v>
      </c>
      <c r="J220" s="4">
        <f t="shared" si="42"/>
        <v>2279.4772000000003</v>
      </c>
      <c r="K220" s="11">
        <f t="shared" si="39"/>
        <v>0.60000000000000009</v>
      </c>
      <c r="L220" s="4">
        <f t="shared" si="43"/>
        <v>13676.863200000003</v>
      </c>
      <c r="M220" s="11">
        <f t="shared" si="40"/>
        <v>1</v>
      </c>
      <c r="N220" s="4">
        <f t="shared" si="44"/>
        <v>22794.772000000001</v>
      </c>
      <c r="O220" s="4">
        <f t="shared" si="45"/>
        <v>4558.9544000000005</v>
      </c>
      <c r="P220" s="4">
        <f t="shared" si="46"/>
        <v>9117.9088000000011</v>
      </c>
      <c r="Q220" s="4">
        <f t="shared" si="47"/>
        <v>13676.8632</v>
      </c>
      <c r="R220" s="4">
        <f t="shared" si="48"/>
        <v>18235.817600000002</v>
      </c>
    </row>
    <row r="221" spans="5:18">
      <c r="E221" s="23" t="s">
        <v>1</v>
      </c>
      <c r="H221" s="4" t="e">
        <f t="shared" si="41"/>
        <v>#VALUE!</v>
      </c>
      <c r="I221" s="11">
        <f t="shared" si="38"/>
        <v>0.1</v>
      </c>
      <c r="J221" s="4">
        <f t="shared" si="42"/>
        <v>2279.4772000000003</v>
      </c>
      <c r="K221" s="11">
        <f t="shared" si="39"/>
        <v>0.60000000000000009</v>
      </c>
      <c r="L221" s="4">
        <f t="shared" si="43"/>
        <v>13676.863200000003</v>
      </c>
      <c r="M221" s="11">
        <f t="shared" si="40"/>
        <v>1</v>
      </c>
      <c r="N221" s="4">
        <f t="shared" si="44"/>
        <v>22794.772000000001</v>
      </c>
      <c r="O221" s="4">
        <f t="shared" si="45"/>
        <v>4558.9544000000005</v>
      </c>
      <c r="P221" s="4">
        <f t="shared" si="46"/>
        <v>9117.9088000000011</v>
      </c>
      <c r="Q221" s="4">
        <f t="shared" si="47"/>
        <v>13676.8632</v>
      </c>
      <c r="R221" s="4">
        <f t="shared" si="48"/>
        <v>18235.817600000002</v>
      </c>
    </row>
    <row r="222" spans="5:18">
      <c r="E222" s="23" t="s">
        <v>1</v>
      </c>
      <c r="H222" s="4" t="e">
        <f t="shared" si="41"/>
        <v>#VALUE!</v>
      </c>
      <c r="I222" s="11">
        <f t="shared" si="38"/>
        <v>0.1</v>
      </c>
      <c r="J222" s="4">
        <f t="shared" si="42"/>
        <v>2279.4772000000003</v>
      </c>
      <c r="K222" s="11">
        <f t="shared" si="39"/>
        <v>0.60000000000000009</v>
      </c>
      <c r="L222" s="4">
        <f t="shared" si="43"/>
        <v>13676.863200000003</v>
      </c>
      <c r="M222" s="11">
        <f t="shared" si="40"/>
        <v>1</v>
      </c>
      <c r="N222" s="4">
        <f t="shared" si="44"/>
        <v>22794.772000000001</v>
      </c>
      <c r="O222" s="4">
        <f t="shared" si="45"/>
        <v>4558.9544000000005</v>
      </c>
      <c r="P222" s="4">
        <f t="shared" si="46"/>
        <v>9117.9088000000011</v>
      </c>
      <c r="Q222" s="4">
        <f t="shared" si="47"/>
        <v>13676.8632</v>
      </c>
      <c r="R222" s="4">
        <f t="shared" si="48"/>
        <v>18235.817600000002</v>
      </c>
    </row>
    <row r="223" spans="5:18">
      <c r="E223" s="23" t="s">
        <v>1</v>
      </c>
      <c r="H223" s="4" t="e">
        <f t="shared" si="41"/>
        <v>#VALUE!</v>
      </c>
      <c r="I223" s="11">
        <f t="shared" si="38"/>
        <v>0.1</v>
      </c>
      <c r="J223" s="4">
        <f t="shared" si="42"/>
        <v>2279.4772000000003</v>
      </c>
      <c r="K223" s="11">
        <f t="shared" si="39"/>
        <v>0.60000000000000009</v>
      </c>
      <c r="L223" s="4">
        <f t="shared" si="43"/>
        <v>13676.863200000003</v>
      </c>
      <c r="M223" s="11">
        <f t="shared" si="40"/>
        <v>1</v>
      </c>
      <c r="N223" s="4">
        <f t="shared" si="44"/>
        <v>22794.772000000001</v>
      </c>
      <c r="O223" s="4">
        <f t="shared" si="45"/>
        <v>4558.9544000000005</v>
      </c>
      <c r="P223" s="4">
        <f t="shared" si="46"/>
        <v>9117.9088000000011</v>
      </c>
      <c r="Q223" s="4">
        <f t="shared" si="47"/>
        <v>13676.8632</v>
      </c>
      <c r="R223" s="4">
        <f t="shared" si="48"/>
        <v>18235.817600000002</v>
      </c>
    </row>
    <row r="224" spans="5:18">
      <c r="E224" s="23" t="s">
        <v>1</v>
      </c>
      <c r="H224" s="4" t="e">
        <f t="shared" si="41"/>
        <v>#VALUE!</v>
      </c>
      <c r="I224" s="11">
        <f t="shared" si="38"/>
        <v>0.1</v>
      </c>
      <c r="J224" s="4">
        <f t="shared" si="42"/>
        <v>2279.4772000000003</v>
      </c>
      <c r="K224" s="11">
        <f t="shared" si="39"/>
        <v>0.60000000000000009</v>
      </c>
      <c r="L224" s="4">
        <f t="shared" si="43"/>
        <v>13676.863200000003</v>
      </c>
      <c r="M224" s="11">
        <f t="shared" si="40"/>
        <v>1</v>
      </c>
      <c r="N224" s="4">
        <f t="shared" si="44"/>
        <v>22794.772000000001</v>
      </c>
      <c r="O224" s="4">
        <f t="shared" si="45"/>
        <v>4558.9544000000005</v>
      </c>
      <c r="P224" s="4">
        <f t="shared" si="46"/>
        <v>9117.9088000000011</v>
      </c>
      <c r="Q224" s="4">
        <f t="shared" si="47"/>
        <v>13676.8632</v>
      </c>
      <c r="R224" s="4">
        <f t="shared" si="48"/>
        <v>18235.817600000002</v>
      </c>
    </row>
    <row r="225" spans="5:18">
      <c r="E225" s="23" t="s">
        <v>1</v>
      </c>
      <c r="H225" s="4" t="e">
        <f t="shared" si="41"/>
        <v>#VALUE!</v>
      </c>
      <c r="I225" s="11">
        <f t="shared" si="38"/>
        <v>0.1</v>
      </c>
      <c r="J225" s="4">
        <f t="shared" si="42"/>
        <v>2279.4772000000003</v>
      </c>
      <c r="K225" s="11">
        <f t="shared" si="39"/>
        <v>0.60000000000000009</v>
      </c>
      <c r="L225" s="4">
        <f t="shared" si="43"/>
        <v>13676.863200000003</v>
      </c>
      <c r="M225" s="11">
        <f t="shared" si="40"/>
        <v>1</v>
      </c>
      <c r="N225" s="4">
        <f t="shared" si="44"/>
        <v>22794.772000000001</v>
      </c>
      <c r="O225" s="4">
        <f t="shared" si="45"/>
        <v>4558.9544000000005</v>
      </c>
      <c r="P225" s="4">
        <f t="shared" si="46"/>
        <v>9117.9088000000011</v>
      </c>
      <c r="Q225" s="4">
        <f t="shared" si="47"/>
        <v>13676.8632</v>
      </c>
      <c r="R225" s="4">
        <f t="shared" si="48"/>
        <v>18235.817600000002</v>
      </c>
    </row>
    <row r="226" spans="5:18">
      <c r="E226" s="23" t="s">
        <v>1</v>
      </c>
      <c r="H226" s="4" t="e">
        <f t="shared" si="41"/>
        <v>#VALUE!</v>
      </c>
      <c r="I226" s="11">
        <f t="shared" si="38"/>
        <v>0.1</v>
      </c>
      <c r="J226" s="4">
        <f t="shared" si="42"/>
        <v>2279.4772000000003</v>
      </c>
      <c r="K226" s="11">
        <f t="shared" si="39"/>
        <v>0.60000000000000009</v>
      </c>
      <c r="L226" s="4">
        <f t="shared" si="43"/>
        <v>13676.863200000003</v>
      </c>
      <c r="M226" s="11">
        <f t="shared" si="40"/>
        <v>1</v>
      </c>
      <c r="N226" s="4">
        <f t="shared" si="44"/>
        <v>22794.772000000001</v>
      </c>
      <c r="O226" s="4">
        <f t="shared" si="45"/>
        <v>4558.9544000000005</v>
      </c>
      <c r="P226" s="4">
        <f t="shared" si="46"/>
        <v>9117.9088000000011</v>
      </c>
      <c r="Q226" s="4">
        <f t="shared" si="47"/>
        <v>13676.8632</v>
      </c>
      <c r="R226" s="4">
        <f t="shared" si="48"/>
        <v>18235.817600000002</v>
      </c>
    </row>
    <row r="227" spans="5:18">
      <c r="E227" s="23" t="s">
        <v>1</v>
      </c>
      <c r="H227" s="4" t="e">
        <f t="shared" si="41"/>
        <v>#VALUE!</v>
      </c>
      <c r="I227" s="11">
        <f t="shared" si="38"/>
        <v>0.1</v>
      </c>
      <c r="J227" s="4">
        <f t="shared" si="42"/>
        <v>2279.4772000000003</v>
      </c>
      <c r="K227" s="11">
        <f t="shared" si="39"/>
        <v>0.60000000000000009</v>
      </c>
      <c r="L227" s="4">
        <f t="shared" si="43"/>
        <v>13676.863200000003</v>
      </c>
      <c r="M227" s="11">
        <f t="shared" si="40"/>
        <v>1</v>
      </c>
      <c r="N227" s="4">
        <f t="shared" si="44"/>
        <v>22794.772000000001</v>
      </c>
      <c r="O227" s="4">
        <f t="shared" si="45"/>
        <v>4558.9544000000005</v>
      </c>
      <c r="P227" s="4">
        <f t="shared" si="46"/>
        <v>9117.9088000000011</v>
      </c>
      <c r="Q227" s="4">
        <f t="shared" si="47"/>
        <v>13676.8632</v>
      </c>
      <c r="R227" s="4">
        <f t="shared" si="48"/>
        <v>18235.817600000002</v>
      </c>
    </row>
    <row r="228" spans="5:18">
      <c r="E228" s="23" t="s">
        <v>1</v>
      </c>
      <c r="H228" s="4" t="e">
        <f t="shared" si="41"/>
        <v>#VALUE!</v>
      </c>
      <c r="I228" s="11">
        <f t="shared" si="38"/>
        <v>0.1</v>
      </c>
      <c r="J228" s="4">
        <f t="shared" si="42"/>
        <v>2279.4772000000003</v>
      </c>
      <c r="K228" s="11">
        <f t="shared" si="39"/>
        <v>0.60000000000000009</v>
      </c>
      <c r="L228" s="4">
        <f t="shared" si="43"/>
        <v>13676.863200000003</v>
      </c>
      <c r="M228" s="11">
        <f t="shared" si="40"/>
        <v>1</v>
      </c>
      <c r="N228" s="4">
        <f t="shared" si="44"/>
        <v>22794.772000000001</v>
      </c>
      <c r="O228" s="4">
        <f t="shared" si="45"/>
        <v>4558.9544000000005</v>
      </c>
      <c r="P228" s="4">
        <f t="shared" si="46"/>
        <v>9117.9088000000011</v>
      </c>
      <c r="Q228" s="4">
        <f t="shared" si="47"/>
        <v>13676.8632</v>
      </c>
      <c r="R228" s="4">
        <f t="shared" si="48"/>
        <v>18235.817600000002</v>
      </c>
    </row>
    <row r="229" spans="5:18">
      <c r="E229" s="23" t="s">
        <v>1</v>
      </c>
      <c r="H229" s="4" t="e">
        <f t="shared" si="41"/>
        <v>#VALUE!</v>
      </c>
      <c r="I229" s="11">
        <f t="shared" si="38"/>
        <v>0.1</v>
      </c>
      <c r="J229" s="4">
        <f t="shared" si="42"/>
        <v>2279.4772000000003</v>
      </c>
      <c r="K229" s="11">
        <f t="shared" si="39"/>
        <v>0.60000000000000009</v>
      </c>
      <c r="L229" s="4">
        <f t="shared" si="43"/>
        <v>13676.863200000003</v>
      </c>
      <c r="M229" s="11">
        <f t="shared" si="40"/>
        <v>1</v>
      </c>
      <c r="N229" s="4">
        <f t="shared" si="44"/>
        <v>22794.772000000001</v>
      </c>
      <c r="O229" s="4">
        <f t="shared" si="45"/>
        <v>4558.9544000000005</v>
      </c>
      <c r="P229" s="4">
        <f t="shared" si="46"/>
        <v>9117.9088000000011</v>
      </c>
      <c r="Q229" s="4">
        <f t="shared" si="47"/>
        <v>13676.8632</v>
      </c>
      <c r="R229" s="4">
        <f t="shared" si="48"/>
        <v>18235.817600000002</v>
      </c>
    </row>
    <row r="230" spans="5:18">
      <c r="E230" s="23" t="s">
        <v>1</v>
      </c>
      <c r="H230" s="4" t="e">
        <f t="shared" si="41"/>
        <v>#VALUE!</v>
      </c>
      <c r="I230" s="11">
        <f t="shared" si="38"/>
        <v>0.1</v>
      </c>
      <c r="J230" s="4">
        <f t="shared" si="42"/>
        <v>2279.4772000000003</v>
      </c>
      <c r="K230" s="11">
        <f t="shared" si="39"/>
        <v>0.60000000000000009</v>
      </c>
      <c r="L230" s="4">
        <f t="shared" si="43"/>
        <v>13676.863200000003</v>
      </c>
      <c r="M230" s="11">
        <f t="shared" si="40"/>
        <v>1</v>
      </c>
      <c r="N230" s="4">
        <f t="shared" si="44"/>
        <v>22794.772000000001</v>
      </c>
      <c r="O230" s="4">
        <f t="shared" si="45"/>
        <v>4558.9544000000005</v>
      </c>
      <c r="P230" s="4">
        <f t="shared" si="46"/>
        <v>9117.9088000000011</v>
      </c>
      <c r="Q230" s="4">
        <f t="shared" si="47"/>
        <v>13676.8632</v>
      </c>
      <c r="R230" s="4">
        <f t="shared" si="48"/>
        <v>18235.817600000002</v>
      </c>
    </row>
    <row r="231" spans="5:18">
      <c r="E231" s="23" t="s">
        <v>1</v>
      </c>
      <c r="H231" s="4" t="e">
        <f t="shared" si="41"/>
        <v>#VALUE!</v>
      </c>
      <c r="I231" s="11">
        <f t="shared" si="38"/>
        <v>0.1</v>
      </c>
      <c r="J231" s="4">
        <f t="shared" si="42"/>
        <v>2279.4772000000003</v>
      </c>
      <c r="K231" s="11">
        <f t="shared" si="39"/>
        <v>0.60000000000000009</v>
      </c>
      <c r="L231" s="4">
        <f t="shared" si="43"/>
        <v>13676.863200000003</v>
      </c>
      <c r="M231" s="11">
        <f t="shared" si="40"/>
        <v>1</v>
      </c>
      <c r="N231" s="4">
        <f t="shared" si="44"/>
        <v>22794.772000000001</v>
      </c>
      <c r="O231" s="4">
        <f t="shared" si="45"/>
        <v>4558.9544000000005</v>
      </c>
      <c r="P231" s="4">
        <f t="shared" si="46"/>
        <v>9117.9088000000011</v>
      </c>
      <c r="Q231" s="4">
        <f t="shared" si="47"/>
        <v>13676.8632</v>
      </c>
      <c r="R231" s="4">
        <f t="shared" si="48"/>
        <v>18235.817600000002</v>
      </c>
    </row>
    <row r="232" spans="5:18">
      <c r="E232" s="23" t="s">
        <v>1</v>
      </c>
      <c r="H232" s="4" t="e">
        <f t="shared" si="41"/>
        <v>#VALUE!</v>
      </c>
      <c r="I232" s="11">
        <f t="shared" si="38"/>
        <v>0.1</v>
      </c>
      <c r="J232" s="4">
        <f t="shared" si="42"/>
        <v>2279.4772000000003</v>
      </c>
      <c r="K232" s="11">
        <f t="shared" si="39"/>
        <v>0.60000000000000009</v>
      </c>
      <c r="L232" s="4">
        <f t="shared" si="43"/>
        <v>13676.863200000003</v>
      </c>
      <c r="M232" s="11">
        <f t="shared" si="40"/>
        <v>1</v>
      </c>
      <c r="N232" s="4">
        <f t="shared" si="44"/>
        <v>22794.772000000001</v>
      </c>
      <c r="O232" s="4">
        <f t="shared" si="45"/>
        <v>4558.9544000000005</v>
      </c>
      <c r="P232" s="4">
        <f t="shared" si="46"/>
        <v>9117.9088000000011</v>
      </c>
      <c r="Q232" s="4">
        <f t="shared" si="47"/>
        <v>13676.8632</v>
      </c>
      <c r="R232" s="4">
        <f t="shared" si="48"/>
        <v>18235.817600000002</v>
      </c>
    </row>
    <row r="233" spans="5:18">
      <c r="E233" s="23" t="s">
        <v>1</v>
      </c>
      <c r="H233" s="4" t="e">
        <f t="shared" si="41"/>
        <v>#VALUE!</v>
      </c>
      <c r="I233" s="11">
        <f t="shared" si="38"/>
        <v>0.1</v>
      </c>
      <c r="J233" s="4">
        <f t="shared" si="42"/>
        <v>2279.4772000000003</v>
      </c>
      <c r="K233" s="11">
        <f t="shared" si="39"/>
        <v>0.60000000000000009</v>
      </c>
      <c r="L233" s="4">
        <f t="shared" si="43"/>
        <v>13676.863200000003</v>
      </c>
      <c r="M233" s="11">
        <f t="shared" si="40"/>
        <v>1</v>
      </c>
      <c r="N233" s="4">
        <f t="shared" si="44"/>
        <v>22794.772000000001</v>
      </c>
      <c r="O233" s="4">
        <f t="shared" si="45"/>
        <v>4558.9544000000005</v>
      </c>
      <c r="P233" s="4">
        <f t="shared" si="46"/>
        <v>9117.9088000000011</v>
      </c>
      <c r="Q233" s="4">
        <f t="shared" si="47"/>
        <v>13676.8632</v>
      </c>
      <c r="R233" s="4">
        <f t="shared" si="48"/>
        <v>18235.817600000002</v>
      </c>
    </row>
    <row r="234" spans="5:18">
      <c r="E234" s="23" t="s">
        <v>1</v>
      </c>
      <c r="H234" s="4" t="e">
        <f t="shared" si="41"/>
        <v>#VALUE!</v>
      </c>
      <c r="I234" s="11">
        <f t="shared" si="38"/>
        <v>0.1</v>
      </c>
      <c r="J234" s="4">
        <f t="shared" si="42"/>
        <v>2279.4772000000003</v>
      </c>
      <c r="K234" s="11">
        <f t="shared" si="39"/>
        <v>0.60000000000000009</v>
      </c>
      <c r="L234" s="4">
        <f t="shared" si="43"/>
        <v>13676.863200000003</v>
      </c>
      <c r="M234" s="11">
        <f t="shared" si="40"/>
        <v>1</v>
      </c>
      <c r="N234" s="4">
        <f t="shared" si="44"/>
        <v>22794.772000000001</v>
      </c>
      <c r="O234" s="4">
        <f t="shared" si="45"/>
        <v>4558.9544000000005</v>
      </c>
      <c r="P234" s="4">
        <f t="shared" si="46"/>
        <v>9117.9088000000011</v>
      </c>
      <c r="Q234" s="4">
        <f t="shared" si="47"/>
        <v>13676.8632</v>
      </c>
      <c r="R234" s="4">
        <f t="shared" si="48"/>
        <v>18235.817600000002</v>
      </c>
    </row>
    <row r="235" spans="5:18">
      <c r="E235" s="23" t="s">
        <v>1</v>
      </c>
      <c r="H235" s="4" t="e">
        <f t="shared" si="41"/>
        <v>#VALUE!</v>
      </c>
      <c r="I235" s="11">
        <f t="shared" si="38"/>
        <v>0.1</v>
      </c>
      <c r="J235" s="4">
        <f t="shared" si="42"/>
        <v>2279.4772000000003</v>
      </c>
      <c r="K235" s="11">
        <f t="shared" si="39"/>
        <v>0.60000000000000009</v>
      </c>
      <c r="L235" s="4">
        <f t="shared" si="43"/>
        <v>13676.863200000003</v>
      </c>
      <c r="M235" s="11">
        <f t="shared" si="40"/>
        <v>1</v>
      </c>
      <c r="N235" s="4">
        <f t="shared" si="44"/>
        <v>22794.772000000001</v>
      </c>
      <c r="O235" s="4">
        <f t="shared" si="45"/>
        <v>4558.9544000000005</v>
      </c>
      <c r="P235" s="4">
        <f t="shared" si="46"/>
        <v>9117.9088000000011</v>
      </c>
      <c r="Q235" s="4">
        <f t="shared" si="47"/>
        <v>13676.8632</v>
      </c>
      <c r="R235" s="4">
        <f t="shared" si="48"/>
        <v>18235.817600000002</v>
      </c>
    </row>
    <row r="236" spans="5:18">
      <c r="E236" s="23" t="s">
        <v>1</v>
      </c>
      <c r="H236" s="4" t="e">
        <f t="shared" si="41"/>
        <v>#VALUE!</v>
      </c>
      <c r="I236" s="11">
        <f t="shared" si="38"/>
        <v>0.1</v>
      </c>
      <c r="J236" s="4">
        <f t="shared" si="42"/>
        <v>2279.4772000000003</v>
      </c>
      <c r="K236" s="11">
        <f t="shared" si="39"/>
        <v>0.60000000000000009</v>
      </c>
      <c r="L236" s="4">
        <f t="shared" si="43"/>
        <v>13676.863200000003</v>
      </c>
      <c r="M236" s="11">
        <f t="shared" si="40"/>
        <v>1</v>
      </c>
      <c r="N236" s="4">
        <f t="shared" si="44"/>
        <v>22794.772000000001</v>
      </c>
      <c r="O236" s="4">
        <f t="shared" si="45"/>
        <v>4558.9544000000005</v>
      </c>
      <c r="P236" s="4">
        <f t="shared" si="46"/>
        <v>9117.9088000000011</v>
      </c>
      <c r="Q236" s="4">
        <f t="shared" si="47"/>
        <v>13676.8632</v>
      </c>
      <c r="R236" s="4">
        <f t="shared" si="48"/>
        <v>18235.817600000002</v>
      </c>
    </row>
    <row r="237" spans="5:18">
      <c r="E237" s="23" t="s">
        <v>1</v>
      </c>
      <c r="H237" s="4" t="e">
        <f t="shared" si="41"/>
        <v>#VALUE!</v>
      </c>
      <c r="I237" s="11">
        <f t="shared" si="38"/>
        <v>0.1</v>
      </c>
      <c r="J237" s="4">
        <f t="shared" si="42"/>
        <v>2279.4772000000003</v>
      </c>
      <c r="K237" s="11">
        <f t="shared" si="39"/>
        <v>0.60000000000000009</v>
      </c>
      <c r="L237" s="4">
        <f t="shared" si="43"/>
        <v>13676.863200000003</v>
      </c>
      <c r="M237" s="11">
        <f t="shared" si="40"/>
        <v>1</v>
      </c>
      <c r="N237" s="4">
        <f t="shared" si="44"/>
        <v>22794.772000000001</v>
      </c>
      <c r="O237" s="4">
        <f t="shared" si="45"/>
        <v>4558.9544000000005</v>
      </c>
      <c r="P237" s="4">
        <f t="shared" si="46"/>
        <v>9117.9088000000011</v>
      </c>
      <c r="Q237" s="4">
        <f t="shared" si="47"/>
        <v>13676.8632</v>
      </c>
      <c r="R237" s="4">
        <f t="shared" si="48"/>
        <v>18235.817600000002</v>
      </c>
    </row>
    <row r="238" spans="5:18">
      <c r="E238" s="23" t="s">
        <v>1</v>
      </c>
      <c r="H238" s="4" t="e">
        <f t="shared" si="41"/>
        <v>#VALUE!</v>
      </c>
      <c r="I238" s="11">
        <f t="shared" si="38"/>
        <v>0.1</v>
      </c>
      <c r="J238" s="4">
        <f t="shared" si="42"/>
        <v>2279.4772000000003</v>
      </c>
      <c r="K238" s="11">
        <f t="shared" si="39"/>
        <v>0.60000000000000009</v>
      </c>
      <c r="L238" s="4">
        <f t="shared" si="43"/>
        <v>13676.863200000003</v>
      </c>
      <c r="M238" s="11">
        <f t="shared" si="40"/>
        <v>1</v>
      </c>
      <c r="N238" s="4">
        <f t="shared" si="44"/>
        <v>22794.772000000001</v>
      </c>
      <c r="O238" s="4">
        <f t="shared" si="45"/>
        <v>4558.9544000000005</v>
      </c>
      <c r="P238" s="4">
        <f t="shared" si="46"/>
        <v>9117.9088000000011</v>
      </c>
      <c r="Q238" s="4">
        <f t="shared" si="47"/>
        <v>13676.8632</v>
      </c>
      <c r="R238" s="4">
        <f t="shared" si="48"/>
        <v>18235.817600000002</v>
      </c>
    </row>
    <row r="239" spans="5:18">
      <c r="E239" s="23" t="s">
        <v>1</v>
      </c>
      <c r="H239" s="4" t="e">
        <f t="shared" si="41"/>
        <v>#VALUE!</v>
      </c>
      <c r="I239" s="11">
        <f t="shared" si="38"/>
        <v>0.1</v>
      </c>
      <c r="J239" s="4">
        <f t="shared" si="42"/>
        <v>2279.4772000000003</v>
      </c>
      <c r="K239" s="11">
        <f t="shared" si="39"/>
        <v>0.60000000000000009</v>
      </c>
      <c r="L239" s="4">
        <f t="shared" si="43"/>
        <v>13676.863200000003</v>
      </c>
      <c r="M239" s="11">
        <f t="shared" si="40"/>
        <v>1</v>
      </c>
      <c r="N239" s="4">
        <f t="shared" si="44"/>
        <v>22794.772000000001</v>
      </c>
      <c r="O239" s="4">
        <f t="shared" si="45"/>
        <v>4558.9544000000005</v>
      </c>
      <c r="P239" s="4">
        <f t="shared" si="46"/>
        <v>9117.9088000000011</v>
      </c>
      <c r="Q239" s="4">
        <f t="shared" si="47"/>
        <v>13676.8632</v>
      </c>
      <c r="R239" s="4">
        <f t="shared" si="48"/>
        <v>18235.817600000002</v>
      </c>
    </row>
    <row r="240" spans="5:18">
      <c r="E240" s="23" t="s">
        <v>1</v>
      </c>
      <c r="H240" s="4" t="e">
        <f t="shared" si="41"/>
        <v>#VALUE!</v>
      </c>
      <c r="I240" s="11">
        <f t="shared" si="38"/>
        <v>0.1</v>
      </c>
      <c r="J240" s="4">
        <f t="shared" si="42"/>
        <v>2279.4772000000003</v>
      </c>
      <c r="K240" s="11">
        <f t="shared" si="39"/>
        <v>0.60000000000000009</v>
      </c>
      <c r="L240" s="4">
        <f t="shared" si="43"/>
        <v>13676.863200000003</v>
      </c>
      <c r="M240" s="11">
        <f t="shared" si="40"/>
        <v>1</v>
      </c>
      <c r="N240" s="4">
        <f t="shared" si="44"/>
        <v>22794.772000000001</v>
      </c>
      <c r="O240" s="4">
        <f t="shared" si="45"/>
        <v>4558.9544000000005</v>
      </c>
      <c r="P240" s="4">
        <f t="shared" si="46"/>
        <v>9117.9088000000011</v>
      </c>
      <c r="Q240" s="4">
        <f t="shared" si="47"/>
        <v>13676.8632</v>
      </c>
      <c r="R240" s="4">
        <f t="shared" si="48"/>
        <v>18235.817600000002</v>
      </c>
    </row>
    <row r="241" spans="5:18">
      <c r="E241" s="23" t="s">
        <v>1</v>
      </c>
      <c r="H241" s="4" t="e">
        <f t="shared" si="41"/>
        <v>#VALUE!</v>
      </c>
      <c r="I241" s="11">
        <f t="shared" si="38"/>
        <v>0.1</v>
      </c>
      <c r="J241" s="4">
        <f t="shared" si="42"/>
        <v>2279.4772000000003</v>
      </c>
      <c r="K241" s="11">
        <f t="shared" si="39"/>
        <v>0.60000000000000009</v>
      </c>
      <c r="L241" s="4">
        <f t="shared" si="43"/>
        <v>13676.863200000003</v>
      </c>
      <c r="M241" s="11">
        <f t="shared" si="40"/>
        <v>1</v>
      </c>
      <c r="N241" s="4">
        <f t="shared" si="44"/>
        <v>22794.772000000001</v>
      </c>
      <c r="O241" s="4">
        <f t="shared" si="45"/>
        <v>4558.9544000000005</v>
      </c>
      <c r="P241" s="4">
        <f t="shared" si="46"/>
        <v>9117.9088000000011</v>
      </c>
      <c r="Q241" s="4">
        <f t="shared" si="47"/>
        <v>13676.8632</v>
      </c>
      <c r="R241" s="4">
        <f t="shared" si="48"/>
        <v>18235.817600000002</v>
      </c>
    </row>
    <row r="242" spans="5:18">
      <c r="E242" s="23" t="s">
        <v>1</v>
      </c>
      <c r="H242" s="4" t="e">
        <f t="shared" si="41"/>
        <v>#VALUE!</v>
      </c>
      <c r="I242" s="11">
        <f t="shared" si="38"/>
        <v>0.1</v>
      </c>
      <c r="J242" s="4">
        <f t="shared" si="42"/>
        <v>2279.4772000000003</v>
      </c>
      <c r="K242" s="11">
        <f t="shared" si="39"/>
        <v>0.60000000000000009</v>
      </c>
      <c r="L242" s="4">
        <f t="shared" si="43"/>
        <v>13676.863200000003</v>
      </c>
      <c r="M242" s="11">
        <f t="shared" si="40"/>
        <v>1</v>
      </c>
      <c r="N242" s="4">
        <f t="shared" si="44"/>
        <v>22794.772000000001</v>
      </c>
      <c r="O242" s="4">
        <f t="shared" si="45"/>
        <v>4558.9544000000005</v>
      </c>
      <c r="P242" s="4">
        <f t="shared" si="46"/>
        <v>9117.9088000000011</v>
      </c>
      <c r="Q242" s="4">
        <f t="shared" si="47"/>
        <v>13676.8632</v>
      </c>
      <c r="R242" s="4">
        <f t="shared" si="48"/>
        <v>18235.817600000002</v>
      </c>
    </row>
    <row r="243" spans="5:18">
      <c r="E243" s="23" t="s">
        <v>1</v>
      </c>
      <c r="H243" s="4" t="e">
        <f t="shared" si="41"/>
        <v>#VALUE!</v>
      </c>
      <c r="I243" s="11">
        <f t="shared" si="38"/>
        <v>0.1</v>
      </c>
      <c r="J243" s="4">
        <f t="shared" si="42"/>
        <v>2279.4772000000003</v>
      </c>
      <c r="K243" s="11">
        <f t="shared" si="39"/>
        <v>0.60000000000000009</v>
      </c>
      <c r="L243" s="4">
        <f t="shared" si="43"/>
        <v>13676.863200000003</v>
      </c>
      <c r="M243" s="11">
        <f t="shared" si="40"/>
        <v>1</v>
      </c>
      <c r="N243" s="4">
        <f t="shared" si="44"/>
        <v>22794.772000000001</v>
      </c>
      <c r="O243" s="4">
        <f t="shared" si="45"/>
        <v>4558.9544000000005</v>
      </c>
      <c r="P243" s="4">
        <f t="shared" si="46"/>
        <v>9117.9088000000011</v>
      </c>
      <c r="Q243" s="4">
        <f t="shared" si="47"/>
        <v>13676.8632</v>
      </c>
      <c r="R243" s="4">
        <f t="shared" si="48"/>
        <v>18235.817600000002</v>
      </c>
    </row>
    <row r="244" spans="5:18">
      <c r="E244" s="23" t="s">
        <v>1</v>
      </c>
      <c r="H244" s="4" t="e">
        <f t="shared" si="41"/>
        <v>#VALUE!</v>
      </c>
      <c r="I244" s="11">
        <f t="shared" si="38"/>
        <v>0.1</v>
      </c>
      <c r="J244" s="4">
        <f t="shared" si="42"/>
        <v>2279.4772000000003</v>
      </c>
      <c r="K244" s="11">
        <f t="shared" si="39"/>
        <v>0.60000000000000009</v>
      </c>
      <c r="L244" s="4">
        <f t="shared" si="43"/>
        <v>13676.863200000003</v>
      </c>
      <c r="M244" s="11">
        <f t="shared" si="40"/>
        <v>1</v>
      </c>
      <c r="N244" s="4">
        <f t="shared" si="44"/>
        <v>22794.772000000001</v>
      </c>
      <c r="O244" s="4">
        <f t="shared" si="45"/>
        <v>4558.9544000000005</v>
      </c>
      <c r="P244" s="4">
        <f t="shared" si="46"/>
        <v>9117.9088000000011</v>
      </c>
      <c r="Q244" s="4">
        <f t="shared" si="47"/>
        <v>13676.8632</v>
      </c>
      <c r="R244" s="4">
        <f t="shared" si="48"/>
        <v>18235.817600000002</v>
      </c>
    </row>
    <row r="245" spans="5:18">
      <c r="E245" s="23" t="s">
        <v>1</v>
      </c>
      <c r="H245" s="4" t="e">
        <f t="shared" si="41"/>
        <v>#VALUE!</v>
      </c>
      <c r="I245" s="11">
        <f t="shared" si="38"/>
        <v>0.1</v>
      </c>
      <c r="J245" s="4">
        <f t="shared" si="42"/>
        <v>2279.4772000000003</v>
      </c>
      <c r="K245" s="11">
        <f t="shared" si="39"/>
        <v>0.60000000000000009</v>
      </c>
      <c r="L245" s="4">
        <f t="shared" si="43"/>
        <v>13676.863200000003</v>
      </c>
      <c r="M245" s="11">
        <f t="shared" si="40"/>
        <v>1</v>
      </c>
      <c r="N245" s="4">
        <f t="shared" si="44"/>
        <v>22794.772000000001</v>
      </c>
      <c r="O245" s="4">
        <f t="shared" si="45"/>
        <v>4558.9544000000005</v>
      </c>
      <c r="P245" s="4">
        <f t="shared" si="46"/>
        <v>9117.9088000000011</v>
      </c>
      <c r="Q245" s="4">
        <f t="shared" si="47"/>
        <v>13676.8632</v>
      </c>
      <c r="R245" s="4">
        <f t="shared" si="48"/>
        <v>18235.817600000002</v>
      </c>
    </row>
    <row r="246" spans="5:18">
      <c r="E246" s="23" t="s">
        <v>1</v>
      </c>
      <c r="H246" s="4" t="e">
        <f t="shared" si="41"/>
        <v>#VALUE!</v>
      </c>
      <c r="I246" s="11">
        <f t="shared" si="38"/>
        <v>0.1</v>
      </c>
      <c r="J246" s="4">
        <f t="shared" si="42"/>
        <v>2279.4772000000003</v>
      </c>
      <c r="K246" s="11">
        <f t="shared" si="39"/>
        <v>0.60000000000000009</v>
      </c>
      <c r="L246" s="4">
        <f t="shared" si="43"/>
        <v>13676.863200000003</v>
      </c>
      <c r="M246" s="11">
        <f t="shared" si="40"/>
        <v>1</v>
      </c>
      <c r="N246" s="4">
        <f t="shared" si="44"/>
        <v>22794.772000000001</v>
      </c>
      <c r="O246" s="4">
        <f t="shared" si="45"/>
        <v>4558.9544000000005</v>
      </c>
      <c r="P246" s="4">
        <f t="shared" si="46"/>
        <v>9117.9088000000011</v>
      </c>
      <c r="Q246" s="4">
        <f t="shared" si="47"/>
        <v>13676.8632</v>
      </c>
      <c r="R246" s="4">
        <f t="shared" si="48"/>
        <v>18235.817600000002</v>
      </c>
    </row>
    <row r="247" spans="5:18">
      <c r="E247" s="23" t="s">
        <v>1</v>
      </c>
      <c r="H247" s="4" t="e">
        <f t="shared" si="41"/>
        <v>#VALUE!</v>
      </c>
      <c r="I247" s="11">
        <f t="shared" si="38"/>
        <v>0.1</v>
      </c>
      <c r="J247" s="4">
        <f t="shared" si="42"/>
        <v>2279.4772000000003</v>
      </c>
      <c r="K247" s="11">
        <f t="shared" si="39"/>
        <v>0.60000000000000009</v>
      </c>
      <c r="L247" s="4">
        <f t="shared" si="43"/>
        <v>13676.863200000003</v>
      </c>
      <c r="M247" s="11">
        <f t="shared" si="40"/>
        <v>1</v>
      </c>
      <c r="N247" s="4">
        <f t="shared" si="44"/>
        <v>22794.772000000001</v>
      </c>
      <c r="O247" s="4">
        <f t="shared" si="45"/>
        <v>4558.9544000000005</v>
      </c>
      <c r="P247" s="4">
        <f t="shared" si="46"/>
        <v>9117.9088000000011</v>
      </c>
      <c r="Q247" s="4">
        <f t="shared" si="47"/>
        <v>13676.8632</v>
      </c>
      <c r="R247" s="4">
        <f t="shared" si="48"/>
        <v>18235.817600000002</v>
      </c>
    </row>
    <row r="248" spans="5:18">
      <c r="E248" s="23" t="s">
        <v>1</v>
      </c>
      <c r="H248" s="4" t="e">
        <f t="shared" si="41"/>
        <v>#VALUE!</v>
      </c>
      <c r="I248" s="11">
        <f t="shared" si="38"/>
        <v>0.1</v>
      </c>
      <c r="J248" s="4">
        <f t="shared" si="42"/>
        <v>2279.4772000000003</v>
      </c>
      <c r="K248" s="11">
        <f t="shared" si="39"/>
        <v>0.60000000000000009</v>
      </c>
      <c r="L248" s="4">
        <f t="shared" si="43"/>
        <v>13676.863200000003</v>
      </c>
      <c r="M248" s="11">
        <f t="shared" si="40"/>
        <v>1</v>
      </c>
      <c r="N248" s="4">
        <f t="shared" si="44"/>
        <v>22794.772000000001</v>
      </c>
      <c r="O248" s="4">
        <f t="shared" si="45"/>
        <v>4558.9544000000005</v>
      </c>
      <c r="P248" s="4">
        <f t="shared" si="46"/>
        <v>9117.9088000000011</v>
      </c>
      <c r="Q248" s="4">
        <f t="shared" si="47"/>
        <v>13676.8632</v>
      </c>
      <c r="R248" s="4">
        <f t="shared" si="48"/>
        <v>18235.817600000002</v>
      </c>
    </row>
    <row r="249" spans="5:18">
      <c r="E249" s="23" t="s">
        <v>1</v>
      </c>
      <c r="H249" s="4" t="e">
        <f t="shared" si="41"/>
        <v>#VALUE!</v>
      </c>
      <c r="I249" s="11">
        <f t="shared" si="38"/>
        <v>0.1</v>
      </c>
      <c r="J249" s="4">
        <f t="shared" si="42"/>
        <v>2279.4772000000003</v>
      </c>
      <c r="K249" s="11">
        <f t="shared" si="39"/>
        <v>0.60000000000000009</v>
      </c>
      <c r="L249" s="4">
        <f t="shared" si="43"/>
        <v>13676.863200000003</v>
      </c>
      <c r="M249" s="11">
        <f t="shared" si="40"/>
        <v>1</v>
      </c>
      <c r="N249" s="4">
        <f t="shared" si="44"/>
        <v>22794.772000000001</v>
      </c>
      <c r="O249" s="4">
        <f t="shared" si="45"/>
        <v>4558.9544000000005</v>
      </c>
      <c r="P249" s="4">
        <f t="shared" si="46"/>
        <v>9117.9088000000011</v>
      </c>
      <c r="Q249" s="4">
        <f t="shared" si="47"/>
        <v>13676.8632</v>
      </c>
      <c r="R249" s="4">
        <f t="shared" si="48"/>
        <v>18235.817600000002</v>
      </c>
    </row>
    <row r="250" spans="5:18">
      <c r="E250" s="23" t="s">
        <v>1</v>
      </c>
      <c r="H250" s="4" t="e">
        <f t="shared" si="41"/>
        <v>#VALUE!</v>
      </c>
      <c r="I250" s="11">
        <f t="shared" si="38"/>
        <v>0.1</v>
      </c>
      <c r="J250" s="4">
        <f t="shared" si="42"/>
        <v>2279.4772000000003</v>
      </c>
      <c r="K250" s="11">
        <f t="shared" si="39"/>
        <v>0.60000000000000009</v>
      </c>
      <c r="L250" s="4">
        <f t="shared" si="43"/>
        <v>13676.863200000003</v>
      </c>
      <c r="M250" s="11">
        <f t="shared" si="40"/>
        <v>1</v>
      </c>
      <c r="N250" s="4">
        <f t="shared" si="44"/>
        <v>22794.772000000001</v>
      </c>
      <c r="O250" s="4">
        <f t="shared" si="45"/>
        <v>4558.9544000000005</v>
      </c>
      <c r="P250" s="4">
        <f t="shared" si="46"/>
        <v>9117.9088000000011</v>
      </c>
      <c r="Q250" s="4">
        <f t="shared" si="47"/>
        <v>13676.8632</v>
      </c>
      <c r="R250" s="4">
        <f t="shared" si="48"/>
        <v>18235.817600000002</v>
      </c>
    </row>
    <row r="251" spans="5:18">
      <c r="E251" s="23" t="s">
        <v>1</v>
      </c>
      <c r="H251" s="4" t="e">
        <f t="shared" si="41"/>
        <v>#VALUE!</v>
      </c>
      <c r="I251" s="11">
        <f t="shared" si="38"/>
        <v>0.1</v>
      </c>
      <c r="J251" s="4">
        <f t="shared" si="42"/>
        <v>2279.4772000000003</v>
      </c>
      <c r="K251" s="11">
        <f t="shared" si="39"/>
        <v>0.60000000000000009</v>
      </c>
      <c r="L251" s="4">
        <f t="shared" si="43"/>
        <v>13676.863200000003</v>
      </c>
      <c r="M251" s="11">
        <f t="shared" si="40"/>
        <v>1</v>
      </c>
      <c r="N251" s="4">
        <f t="shared" si="44"/>
        <v>22794.772000000001</v>
      </c>
      <c r="O251" s="4">
        <f t="shared" si="45"/>
        <v>4558.9544000000005</v>
      </c>
      <c r="P251" s="4">
        <f t="shared" si="46"/>
        <v>9117.9088000000011</v>
      </c>
      <c r="Q251" s="4">
        <f t="shared" si="47"/>
        <v>13676.8632</v>
      </c>
      <c r="R251" s="4">
        <f t="shared" si="48"/>
        <v>18235.817600000002</v>
      </c>
    </row>
    <row r="252" spans="5:18">
      <c r="E252" s="23" t="s">
        <v>1</v>
      </c>
      <c r="H252" s="4" t="e">
        <f t="shared" si="41"/>
        <v>#VALUE!</v>
      </c>
      <c r="I252" s="11">
        <f t="shared" si="38"/>
        <v>0.1</v>
      </c>
      <c r="J252" s="4">
        <f t="shared" si="42"/>
        <v>2279.4772000000003</v>
      </c>
      <c r="K252" s="11">
        <f t="shared" si="39"/>
        <v>0.60000000000000009</v>
      </c>
      <c r="L252" s="4">
        <f t="shared" si="43"/>
        <v>13676.863200000003</v>
      </c>
      <c r="M252" s="11">
        <f t="shared" si="40"/>
        <v>1</v>
      </c>
      <c r="N252" s="4">
        <f t="shared" si="44"/>
        <v>22794.772000000001</v>
      </c>
      <c r="O252" s="4">
        <f t="shared" si="45"/>
        <v>4558.9544000000005</v>
      </c>
      <c r="P252" s="4">
        <f t="shared" si="46"/>
        <v>9117.9088000000011</v>
      </c>
      <c r="Q252" s="4">
        <f t="shared" si="47"/>
        <v>13676.8632</v>
      </c>
      <c r="R252" s="4">
        <f t="shared" si="48"/>
        <v>18235.817600000002</v>
      </c>
    </row>
    <row r="253" spans="5:18">
      <c r="E253" s="23" t="s">
        <v>1</v>
      </c>
      <c r="H253" s="4" t="e">
        <f t="shared" si="41"/>
        <v>#VALUE!</v>
      </c>
      <c r="I253" s="11">
        <f t="shared" si="38"/>
        <v>0.1</v>
      </c>
      <c r="J253" s="4">
        <f t="shared" si="42"/>
        <v>2279.4772000000003</v>
      </c>
      <c r="K253" s="11">
        <f t="shared" si="39"/>
        <v>0.60000000000000009</v>
      </c>
      <c r="L253" s="4">
        <f t="shared" si="43"/>
        <v>13676.863200000003</v>
      </c>
      <c r="M253" s="11">
        <f t="shared" si="40"/>
        <v>1</v>
      </c>
      <c r="N253" s="4">
        <f t="shared" si="44"/>
        <v>22794.772000000001</v>
      </c>
      <c r="O253" s="4">
        <f t="shared" si="45"/>
        <v>4558.9544000000005</v>
      </c>
      <c r="P253" s="4">
        <f t="shared" si="46"/>
        <v>9117.9088000000011</v>
      </c>
      <c r="Q253" s="4">
        <f t="shared" si="47"/>
        <v>13676.8632</v>
      </c>
      <c r="R253" s="4">
        <f t="shared" si="48"/>
        <v>18235.817600000002</v>
      </c>
    </row>
    <row r="254" spans="5:18">
      <c r="E254" s="23" t="s">
        <v>1</v>
      </c>
      <c r="H254" s="4" t="e">
        <f t="shared" si="41"/>
        <v>#VALUE!</v>
      </c>
      <c r="I254" s="11">
        <f t="shared" si="38"/>
        <v>0.1</v>
      </c>
      <c r="J254" s="4">
        <f t="shared" si="42"/>
        <v>2279.4772000000003</v>
      </c>
      <c r="K254" s="11">
        <f t="shared" si="39"/>
        <v>0.60000000000000009</v>
      </c>
      <c r="L254" s="4">
        <f t="shared" si="43"/>
        <v>13676.863200000003</v>
      </c>
      <c r="M254" s="11">
        <f t="shared" si="40"/>
        <v>1</v>
      </c>
      <c r="N254" s="4">
        <f t="shared" si="44"/>
        <v>22794.772000000001</v>
      </c>
      <c r="O254" s="4">
        <f t="shared" si="45"/>
        <v>4558.9544000000005</v>
      </c>
      <c r="P254" s="4">
        <f t="shared" si="46"/>
        <v>9117.9088000000011</v>
      </c>
      <c r="Q254" s="4">
        <f t="shared" si="47"/>
        <v>13676.8632</v>
      </c>
      <c r="R254" s="4">
        <f t="shared" si="48"/>
        <v>18235.817600000002</v>
      </c>
    </row>
    <row r="255" spans="5:18">
      <c r="E255" s="23" t="s">
        <v>1</v>
      </c>
      <c r="H255" s="4" t="e">
        <f t="shared" si="41"/>
        <v>#VALUE!</v>
      </c>
      <c r="I255" s="11">
        <f t="shared" si="38"/>
        <v>0.1</v>
      </c>
      <c r="J255" s="4">
        <f t="shared" si="42"/>
        <v>2279.4772000000003</v>
      </c>
      <c r="K255" s="11">
        <f t="shared" si="39"/>
        <v>0.60000000000000009</v>
      </c>
      <c r="L255" s="4">
        <f t="shared" si="43"/>
        <v>13676.863200000003</v>
      </c>
      <c r="M255" s="11">
        <f t="shared" si="40"/>
        <v>1</v>
      </c>
      <c r="N255" s="4">
        <f t="shared" si="44"/>
        <v>22794.772000000001</v>
      </c>
      <c r="O255" s="4">
        <f t="shared" si="45"/>
        <v>4558.9544000000005</v>
      </c>
      <c r="P255" s="4">
        <f t="shared" si="46"/>
        <v>9117.9088000000011</v>
      </c>
      <c r="Q255" s="4">
        <f t="shared" si="47"/>
        <v>13676.8632</v>
      </c>
      <c r="R255" s="4">
        <f t="shared" si="48"/>
        <v>18235.817600000002</v>
      </c>
    </row>
    <row r="256" spans="5:18">
      <c r="E256" s="23" t="s">
        <v>1</v>
      </c>
      <c r="H256" s="4" t="e">
        <f t="shared" si="41"/>
        <v>#VALUE!</v>
      </c>
      <c r="I256" s="11">
        <f t="shared" si="38"/>
        <v>0.1</v>
      </c>
      <c r="J256" s="4">
        <f t="shared" si="42"/>
        <v>2279.4772000000003</v>
      </c>
      <c r="K256" s="11">
        <f t="shared" si="39"/>
        <v>0.60000000000000009</v>
      </c>
      <c r="L256" s="4">
        <f t="shared" si="43"/>
        <v>13676.863200000003</v>
      </c>
      <c r="M256" s="11">
        <f t="shared" si="40"/>
        <v>1</v>
      </c>
      <c r="N256" s="4">
        <f t="shared" si="44"/>
        <v>22794.772000000001</v>
      </c>
      <c r="O256" s="4">
        <f t="shared" si="45"/>
        <v>4558.9544000000005</v>
      </c>
      <c r="P256" s="4">
        <f t="shared" si="46"/>
        <v>9117.9088000000011</v>
      </c>
      <c r="Q256" s="4">
        <f t="shared" si="47"/>
        <v>13676.8632</v>
      </c>
      <c r="R256" s="4">
        <f t="shared" si="48"/>
        <v>18235.817600000002</v>
      </c>
    </row>
    <row r="257" spans="5:18">
      <c r="E257" s="23" t="s">
        <v>1</v>
      </c>
      <c r="H257" s="4" t="e">
        <f t="shared" si="41"/>
        <v>#VALUE!</v>
      </c>
      <c r="I257" s="11">
        <f t="shared" si="38"/>
        <v>0.1</v>
      </c>
      <c r="J257" s="4">
        <f t="shared" si="42"/>
        <v>2279.4772000000003</v>
      </c>
      <c r="K257" s="11">
        <f t="shared" si="39"/>
        <v>0.60000000000000009</v>
      </c>
      <c r="L257" s="4">
        <f t="shared" si="43"/>
        <v>13676.863200000003</v>
      </c>
      <c r="M257" s="11">
        <f t="shared" si="40"/>
        <v>1</v>
      </c>
      <c r="N257" s="4">
        <f t="shared" si="44"/>
        <v>22794.772000000001</v>
      </c>
      <c r="O257" s="4">
        <f t="shared" si="45"/>
        <v>4558.9544000000005</v>
      </c>
      <c r="P257" s="4">
        <f t="shared" si="46"/>
        <v>9117.9088000000011</v>
      </c>
      <c r="Q257" s="4">
        <f t="shared" si="47"/>
        <v>13676.8632</v>
      </c>
      <c r="R257" s="4">
        <f t="shared" si="48"/>
        <v>18235.817600000002</v>
      </c>
    </row>
    <row r="258" spans="5:18">
      <c r="E258" s="23" t="s">
        <v>1</v>
      </c>
      <c r="H258" s="4" t="e">
        <f t="shared" si="41"/>
        <v>#VALUE!</v>
      </c>
      <c r="I258" s="11">
        <f t="shared" ref="I258:I299" si="49">$B$16</f>
        <v>0.1</v>
      </c>
      <c r="J258" s="4">
        <f t="shared" si="42"/>
        <v>2279.4772000000003</v>
      </c>
      <c r="K258" s="11">
        <f t="shared" ref="K258:K299" si="50">$B$17</f>
        <v>0.60000000000000009</v>
      </c>
      <c r="L258" s="4">
        <f t="shared" si="43"/>
        <v>13676.863200000003</v>
      </c>
      <c r="M258" s="11">
        <f t="shared" ref="M258:M299" si="51">$B$18</f>
        <v>1</v>
      </c>
      <c r="N258" s="4">
        <f t="shared" si="44"/>
        <v>22794.772000000001</v>
      </c>
      <c r="O258" s="4">
        <f t="shared" si="45"/>
        <v>4558.9544000000005</v>
      </c>
      <c r="P258" s="4">
        <f t="shared" si="46"/>
        <v>9117.9088000000011</v>
      </c>
      <c r="Q258" s="4">
        <f t="shared" si="47"/>
        <v>13676.8632</v>
      </c>
      <c r="R258" s="4">
        <f t="shared" si="48"/>
        <v>18235.817600000002</v>
      </c>
    </row>
    <row r="259" spans="5:18">
      <c r="E259" s="23" t="s">
        <v>1</v>
      </c>
      <c r="H259" s="4" t="e">
        <f t="shared" ref="H259:H292" si="52">D259*E259</f>
        <v>#VALUE!</v>
      </c>
      <c r="I259" s="11">
        <f t="shared" si="49"/>
        <v>0.1</v>
      </c>
      <c r="J259" s="4">
        <f t="shared" ref="J259:J299" si="53">I259*_xlfn.AGGREGATE(4,7,D:D)</f>
        <v>2279.4772000000003</v>
      </c>
      <c r="K259" s="11">
        <f t="shared" si="50"/>
        <v>0.60000000000000009</v>
      </c>
      <c r="L259" s="4">
        <f t="shared" ref="L259:L299" si="54">K259*_xlfn.AGGREGATE(4,7,D:D)</f>
        <v>13676.863200000003</v>
      </c>
      <c r="M259" s="11">
        <f t="shared" si="51"/>
        <v>1</v>
      </c>
      <c r="N259" s="4">
        <f t="shared" ref="N259:N299" si="55">M259*_xlfn.AGGREGATE(4,7,D:D)</f>
        <v>22794.772000000001</v>
      </c>
      <c r="O259" s="4">
        <f t="shared" ref="O259:O299" si="56">0.2*_xlfn.AGGREGATE(4,7,D:D)</f>
        <v>4558.9544000000005</v>
      </c>
      <c r="P259" s="4">
        <f t="shared" ref="P259:P299" si="57">0.4*_xlfn.AGGREGATE(4,7,D:D)</f>
        <v>9117.9088000000011</v>
      </c>
      <c r="Q259" s="4">
        <f t="shared" ref="Q259:Q299" si="58">0.6*_xlfn.AGGREGATE(4,7,D:D)</f>
        <v>13676.8632</v>
      </c>
      <c r="R259" s="4">
        <f t="shared" ref="R259:R299" si="59">0.8*_xlfn.AGGREGATE(4,7,D:D)</f>
        <v>18235.817600000002</v>
      </c>
    </row>
    <row r="260" spans="5:18">
      <c r="E260" s="23" t="s">
        <v>1</v>
      </c>
      <c r="H260" s="4" t="e">
        <f t="shared" si="52"/>
        <v>#VALUE!</v>
      </c>
      <c r="I260" s="11">
        <f t="shared" si="49"/>
        <v>0.1</v>
      </c>
      <c r="J260" s="4">
        <f t="shared" si="53"/>
        <v>2279.4772000000003</v>
      </c>
      <c r="K260" s="11">
        <f t="shared" si="50"/>
        <v>0.60000000000000009</v>
      </c>
      <c r="L260" s="4">
        <f t="shared" si="54"/>
        <v>13676.863200000003</v>
      </c>
      <c r="M260" s="11">
        <f t="shared" si="51"/>
        <v>1</v>
      </c>
      <c r="N260" s="4">
        <f t="shared" si="55"/>
        <v>22794.772000000001</v>
      </c>
      <c r="O260" s="4">
        <f t="shared" si="56"/>
        <v>4558.9544000000005</v>
      </c>
      <c r="P260" s="4">
        <f t="shared" si="57"/>
        <v>9117.9088000000011</v>
      </c>
      <c r="Q260" s="4">
        <f t="shared" si="58"/>
        <v>13676.8632</v>
      </c>
      <c r="R260" s="4">
        <f t="shared" si="59"/>
        <v>18235.817600000002</v>
      </c>
    </row>
    <row r="261" spans="5:18">
      <c r="E261" s="23" t="s">
        <v>1</v>
      </c>
      <c r="H261" s="4" t="e">
        <f t="shared" si="52"/>
        <v>#VALUE!</v>
      </c>
      <c r="I261" s="11">
        <f t="shared" si="49"/>
        <v>0.1</v>
      </c>
      <c r="J261" s="4">
        <f t="shared" si="53"/>
        <v>2279.4772000000003</v>
      </c>
      <c r="K261" s="11">
        <f t="shared" si="50"/>
        <v>0.60000000000000009</v>
      </c>
      <c r="L261" s="4">
        <f t="shared" si="54"/>
        <v>13676.863200000003</v>
      </c>
      <c r="M261" s="11">
        <f t="shared" si="51"/>
        <v>1</v>
      </c>
      <c r="N261" s="4">
        <f t="shared" si="55"/>
        <v>22794.772000000001</v>
      </c>
      <c r="O261" s="4">
        <f t="shared" si="56"/>
        <v>4558.9544000000005</v>
      </c>
      <c r="P261" s="4">
        <f t="shared" si="57"/>
        <v>9117.9088000000011</v>
      </c>
      <c r="Q261" s="4">
        <f t="shared" si="58"/>
        <v>13676.8632</v>
      </c>
      <c r="R261" s="4">
        <f t="shared" si="59"/>
        <v>18235.817600000002</v>
      </c>
    </row>
    <row r="262" spans="5:18">
      <c r="E262" s="23" t="s">
        <v>1</v>
      </c>
      <c r="H262" s="4" t="e">
        <f t="shared" si="52"/>
        <v>#VALUE!</v>
      </c>
      <c r="I262" s="11">
        <f t="shared" si="49"/>
        <v>0.1</v>
      </c>
      <c r="J262" s="4">
        <f t="shared" si="53"/>
        <v>2279.4772000000003</v>
      </c>
      <c r="K262" s="11">
        <f t="shared" si="50"/>
        <v>0.60000000000000009</v>
      </c>
      <c r="L262" s="4">
        <f t="shared" si="54"/>
        <v>13676.863200000003</v>
      </c>
      <c r="M262" s="11">
        <f t="shared" si="51"/>
        <v>1</v>
      </c>
      <c r="N262" s="4">
        <f t="shared" si="55"/>
        <v>22794.772000000001</v>
      </c>
      <c r="O262" s="4">
        <f t="shared" si="56"/>
        <v>4558.9544000000005</v>
      </c>
      <c r="P262" s="4">
        <f t="shared" si="57"/>
        <v>9117.9088000000011</v>
      </c>
      <c r="Q262" s="4">
        <f t="shared" si="58"/>
        <v>13676.8632</v>
      </c>
      <c r="R262" s="4">
        <f t="shared" si="59"/>
        <v>18235.817600000002</v>
      </c>
    </row>
    <row r="263" spans="5:18">
      <c r="E263" s="23" t="s">
        <v>1</v>
      </c>
      <c r="H263" s="4" t="e">
        <f t="shared" si="52"/>
        <v>#VALUE!</v>
      </c>
      <c r="I263" s="11">
        <f t="shared" si="49"/>
        <v>0.1</v>
      </c>
      <c r="J263" s="4">
        <f t="shared" si="53"/>
        <v>2279.4772000000003</v>
      </c>
      <c r="K263" s="11">
        <f t="shared" si="50"/>
        <v>0.60000000000000009</v>
      </c>
      <c r="L263" s="4">
        <f t="shared" si="54"/>
        <v>13676.863200000003</v>
      </c>
      <c r="M263" s="11">
        <f t="shared" si="51"/>
        <v>1</v>
      </c>
      <c r="N263" s="4">
        <f t="shared" si="55"/>
        <v>22794.772000000001</v>
      </c>
      <c r="O263" s="4">
        <f t="shared" si="56"/>
        <v>4558.9544000000005</v>
      </c>
      <c r="P263" s="4">
        <f t="shared" si="57"/>
        <v>9117.9088000000011</v>
      </c>
      <c r="Q263" s="4">
        <f t="shared" si="58"/>
        <v>13676.8632</v>
      </c>
      <c r="R263" s="4">
        <f t="shared" si="59"/>
        <v>18235.817600000002</v>
      </c>
    </row>
    <row r="264" spans="5:18">
      <c r="E264" s="23" t="s">
        <v>1</v>
      </c>
      <c r="H264" s="4" t="e">
        <f t="shared" si="52"/>
        <v>#VALUE!</v>
      </c>
      <c r="I264" s="11">
        <f t="shared" si="49"/>
        <v>0.1</v>
      </c>
      <c r="J264" s="4">
        <f t="shared" si="53"/>
        <v>2279.4772000000003</v>
      </c>
      <c r="K264" s="11">
        <f t="shared" si="50"/>
        <v>0.60000000000000009</v>
      </c>
      <c r="L264" s="4">
        <f t="shared" si="54"/>
        <v>13676.863200000003</v>
      </c>
      <c r="M264" s="11">
        <f t="shared" si="51"/>
        <v>1</v>
      </c>
      <c r="N264" s="4">
        <f t="shared" si="55"/>
        <v>22794.772000000001</v>
      </c>
      <c r="O264" s="4">
        <f t="shared" si="56"/>
        <v>4558.9544000000005</v>
      </c>
      <c r="P264" s="4">
        <f t="shared" si="57"/>
        <v>9117.9088000000011</v>
      </c>
      <c r="Q264" s="4">
        <f t="shared" si="58"/>
        <v>13676.8632</v>
      </c>
      <c r="R264" s="4">
        <f t="shared" si="59"/>
        <v>18235.817600000002</v>
      </c>
    </row>
    <row r="265" spans="5:18">
      <c r="E265" s="23" t="s">
        <v>1</v>
      </c>
      <c r="H265" s="4" t="e">
        <f t="shared" si="52"/>
        <v>#VALUE!</v>
      </c>
      <c r="I265" s="11">
        <f t="shared" si="49"/>
        <v>0.1</v>
      </c>
      <c r="J265" s="4">
        <f t="shared" si="53"/>
        <v>2279.4772000000003</v>
      </c>
      <c r="K265" s="11">
        <f t="shared" si="50"/>
        <v>0.60000000000000009</v>
      </c>
      <c r="L265" s="4">
        <f t="shared" si="54"/>
        <v>13676.863200000003</v>
      </c>
      <c r="M265" s="11">
        <f t="shared" si="51"/>
        <v>1</v>
      </c>
      <c r="N265" s="4">
        <f t="shared" si="55"/>
        <v>22794.772000000001</v>
      </c>
      <c r="O265" s="4">
        <f t="shared" si="56"/>
        <v>4558.9544000000005</v>
      </c>
      <c r="P265" s="4">
        <f t="shared" si="57"/>
        <v>9117.9088000000011</v>
      </c>
      <c r="Q265" s="4">
        <f t="shared" si="58"/>
        <v>13676.8632</v>
      </c>
      <c r="R265" s="4">
        <f t="shared" si="59"/>
        <v>18235.817600000002</v>
      </c>
    </row>
    <row r="266" spans="5:18">
      <c r="E266" s="23" t="s">
        <v>1</v>
      </c>
      <c r="H266" s="4" t="e">
        <f t="shared" si="52"/>
        <v>#VALUE!</v>
      </c>
      <c r="I266" s="11">
        <f t="shared" si="49"/>
        <v>0.1</v>
      </c>
      <c r="J266" s="4">
        <f t="shared" si="53"/>
        <v>2279.4772000000003</v>
      </c>
      <c r="K266" s="11">
        <f t="shared" si="50"/>
        <v>0.60000000000000009</v>
      </c>
      <c r="L266" s="4">
        <f t="shared" si="54"/>
        <v>13676.863200000003</v>
      </c>
      <c r="M266" s="11">
        <f t="shared" si="51"/>
        <v>1</v>
      </c>
      <c r="N266" s="4">
        <f t="shared" si="55"/>
        <v>22794.772000000001</v>
      </c>
      <c r="O266" s="4">
        <f t="shared" si="56"/>
        <v>4558.9544000000005</v>
      </c>
      <c r="P266" s="4">
        <f t="shared" si="57"/>
        <v>9117.9088000000011</v>
      </c>
      <c r="Q266" s="4">
        <f t="shared" si="58"/>
        <v>13676.8632</v>
      </c>
      <c r="R266" s="4">
        <f t="shared" si="59"/>
        <v>18235.817600000002</v>
      </c>
    </row>
    <row r="267" spans="5:18">
      <c r="E267" s="23" t="s">
        <v>1</v>
      </c>
      <c r="H267" s="4" t="e">
        <f t="shared" si="52"/>
        <v>#VALUE!</v>
      </c>
      <c r="I267" s="11">
        <f t="shared" si="49"/>
        <v>0.1</v>
      </c>
      <c r="J267" s="4">
        <f t="shared" si="53"/>
        <v>2279.4772000000003</v>
      </c>
      <c r="K267" s="11">
        <f t="shared" si="50"/>
        <v>0.60000000000000009</v>
      </c>
      <c r="L267" s="4">
        <f t="shared" si="54"/>
        <v>13676.863200000003</v>
      </c>
      <c r="M267" s="11">
        <f t="shared" si="51"/>
        <v>1</v>
      </c>
      <c r="N267" s="4">
        <f t="shared" si="55"/>
        <v>22794.772000000001</v>
      </c>
      <c r="O267" s="4">
        <f t="shared" si="56"/>
        <v>4558.9544000000005</v>
      </c>
      <c r="P267" s="4">
        <f t="shared" si="57"/>
        <v>9117.9088000000011</v>
      </c>
      <c r="Q267" s="4">
        <f t="shared" si="58"/>
        <v>13676.8632</v>
      </c>
      <c r="R267" s="4">
        <f t="shared" si="59"/>
        <v>18235.817600000002</v>
      </c>
    </row>
    <row r="268" spans="5:18">
      <c r="E268" s="23" t="s">
        <v>1</v>
      </c>
      <c r="H268" s="4" t="e">
        <f t="shared" si="52"/>
        <v>#VALUE!</v>
      </c>
      <c r="I268" s="11">
        <f t="shared" si="49"/>
        <v>0.1</v>
      </c>
      <c r="J268" s="4">
        <f t="shared" si="53"/>
        <v>2279.4772000000003</v>
      </c>
      <c r="K268" s="11">
        <f t="shared" si="50"/>
        <v>0.60000000000000009</v>
      </c>
      <c r="L268" s="4">
        <f t="shared" si="54"/>
        <v>13676.863200000003</v>
      </c>
      <c r="M268" s="11">
        <f t="shared" si="51"/>
        <v>1</v>
      </c>
      <c r="N268" s="4">
        <f t="shared" si="55"/>
        <v>22794.772000000001</v>
      </c>
      <c r="O268" s="4">
        <f t="shared" si="56"/>
        <v>4558.9544000000005</v>
      </c>
      <c r="P268" s="4">
        <f t="shared" si="57"/>
        <v>9117.9088000000011</v>
      </c>
      <c r="Q268" s="4">
        <f t="shared" si="58"/>
        <v>13676.8632</v>
      </c>
      <c r="R268" s="4">
        <f t="shared" si="59"/>
        <v>18235.817600000002</v>
      </c>
    </row>
    <row r="269" spans="5:18">
      <c r="E269" s="23" t="s">
        <v>1</v>
      </c>
      <c r="H269" s="4" t="e">
        <f t="shared" si="52"/>
        <v>#VALUE!</v>
      </c>
      <c r="I269" s="11">
        <f t="shared" si="49"/>
        <v>0.1</v>
      </c>
      <c r="J269" s="4">
        <f t="shared" si="53"/>
        <v>2279.4772000000003</v>
      </c>
      <c r="K269" s="11">
        <f t="shared" si="50"/>
        <v>0.60000000000000009</v>
      </c>
      <c r="L269" s="4">
        <f t="shared" si="54"/>
        <v>13676.863200000003</v>
      </c>
      <c r="M269" s="11">
        <f t="shared" si="51"/>
        <v>1</v>
      </c>
      <c r="N269" s="4">
        <f t="shared" si="55"/>
        <v>22794.772000000001</v>
      </c>
      <c r="O269" s="4">
        <f t="shared" si="56"/>
        <v>4558.9544000000005</v>
      </c>
      <c r="P269" s="4">
        <f t="shared" si="57"/>
        <v>9117.9088000000011</v>
      </c>
      <c r="Q269" s="4">
        <f t="shared" si="58"/>
        <v>13676.8632</v>
      </c>
      <c r="R269" s="4">
        <f t="shared" si="59"/>
        <v>18235.817600000002</v>
      </c>
    </row>
    <row r="270" spans="5:18">
      <c r="E270" s="23" t="s">
        <v>1</v>
      </c>
      <c r="H270" s="4" t="e">
        <f t="shared" si="52"/>
        <v>#VALUE!</v>
      </c>
      <c r="I270" s="11">
        <f t="shared" si="49"/>
        <v>0.1</v>
      </c>
      <c r="J270" s="4">
        <f t="shared" si="53"/>
        <v>2279.4772000000003</v>
      </c>
      <c r="K270" s="11">
        <f t="shared" si="50"/>
        <v>0.60000000000000009</v>
      </c>
      <c r="L270" s="4">
        <f t="shared" si="54"/>
        <v>13676.863200000003</v>
      </c>
      <c r="M270" s="11">
        <f t="shared" si="51"/>
        <v>1</v>
      </c>
      <c r="N270" s="4">
        <f t="shared" si="55"/>
        <v>22794.772000000001</v>
      </c>
      <c r="O270" s="4">
        <f t="shared" si="56"/>
        <v>4558.9544000000005</v>
      </c>
      <c r="P270" s="4">
        <f t="shared" si="57"/>
        <v>9117.9088000000011</v>
      </c>
      <c r="Q270" s="4">
        <f t="shared" si="58"/>
        <v>13676.8632</v>
      </c>
      <c r="R270" s="4">
        <f t="shared" si="59"/>
        <v>18235.817600000002</v>
      </c>
    </row>
    <row r="271" spans="5:18">
      <c r="E271" s="23" t="s">
        <v>1</v>
      </c>
      <c r="H271" s="4" t="e">
        <f t="shared" si="52"/>
        <v>#VALUE!</v>
      </c>
      <c r="I271" s="11">
        <f t="shared" si="49"/>
        <v>0.1</v>
      </c>
      <c r="J271" s="4">
        <f t="shared" si="53"/>
        <v>2279.4772000000003</v>
      </c>
      <c r="K271" s="11">
        <f t="shared" si="50"/>
        <v>0.60000000000000009</v>
      </c>
      <c r="L271" s="4">
        <f t="shared" si="54"/>
        <v>13676.863200000003</v>
      </c>
      <c r="M271" s="11">
        <f t="shared" si="51"/>
        <v>1</v>
      </c>
      <c r="N271" s="4">
        <f t="shared" si="55"/>
        <v>22794.772000000001</v>
      </c>
      <c r="O271" s="4">
        <f t="shared" si="56"/>
        <v>4558.9544000000005</v>
      </c>
      <c r="P271" s="4">
        <f t="shared" si="57"/>
        <v>9117.9088000000011</v>
      </c>
      <c r="Q271" s="4">
        <f t="shared" si="58"/>
        <v>13676.8632</v>
      </c>
      <c r="R271" s="4">
        <f t="shared" si="59"/>
        <v>18235.817600000002</v>
      </c>
    </row>
    <row r="272" spans="5:18">
      <c r="E272" s="23" t="s">
        <v>1</v>
      </c>
      <c r="H272" s="4" t="e">
        <f t="shared" si="52"/>
        <v>#VALUE!</v>
      </c>
      <c r="I272" s="11">
        <f t="shared" si="49"/>
        <v>0.1</v>
      </c>
      <c r="J272" s="4">
        <f t="shared" si="53"/>
        <v>2279.4772000000003</v>
      </c>
      <c r="K272" s="11">
        <f t="shared" si="50"/>
        <v>0.60000000000000009</v>
      </c>
      <c r="L272" s="4">
        <f t="shared" si="54"/>
        <v>13676.863200000003</v>
      </c>
      <c r="M272" s="11">
        <f t="shared" si="51"/>
        <v>1</v>
      </c>
      <c r="N272" s="4">
        <f t="shared" si="55"/>
        <v>22794.772000000001</v>
      </c>
      <c r="O272" s="4">
        <f t="shared" si="56"/>
        <v>4558.9544000000005</v>
      </c>
      <c r="P272" s="4">
        <f t="shared" si="57"/>
        <v>9117.9088000000011</v>
      </c>
      <c r="Q272" s="4">
        <f t="shared" si="58"/>
        <v>13676.8632</v>
      </c>
      <c r="R272" s="4">
        <f t="shared" si="59"/>
        <v>18235.817600000002</v>
      </c>
    </row>
    <row r="273" spans="5:18">
      <c r="E273" s="23" t="s">
        <v>1</v>
      </c>
      <c r="H273" s="4" t="e">
        <f t="shared" si="52"/>
        <v>#VALUE!</v>
      </c>
      <c r="I273" s="11">
        <f t="shared" si="49"/>
        <v>0.1</v>
      </c>
      <c r="J273" s="4">
        <f t="shared" si="53"/>
        <v>2279.4772000000003</v>
      </c>
      <c r="K273" s="11">
        <f t="shared" si="50"/>
        <v>0.60000000000000009</v>
      </c>
      <c r="L273" s="4">
        <f t="shared" si="54"/>
        <v>13676.863200000003</v>
      </c>
      <c r="M273" s="11">
        <f t="shared" si="51"/>
        <v>1</v>
      </c>
      <c r="N273" s="4">
        <f t="shared" si="55"/>
        <v>22794.772000000001</v>
      </c>
      <c r="O273" s="4">
        <f t="shared" si="56"/>
        <v>4558.9544000000005</v>
      </c>
      <c r="P273" s="4">
        <f t="shared" si="57"/>
        <v>9117.9088000000011</v>
      </c>
      <c r="Q273" s="4">
        <f t="shared" si="58"/>
        <v>13676.8632</v>
      </c>
      <c r="R273" s="4">
        <f t="shared" si="59"/>
        <v>18235.817600000002</v>
      </c>
    </row>
    <row r="274" spans="5:18">
      <c r="E274" s="23" t="s">
        <v>1</v>
      </c>
      <c r="H274" s="4" t="e">
        <f t="shared" si="52"/>
        <v>#VALUE!</v>
      </c>
      <c r="I274" s="11">
        <f t="shared" si="49"/>
        <v>0.1</v>
      </c>
      <c r="J274" s="4">
        <f t="shared" si="53"/>
        <v>2279.4772000000003</v>
      </c>
      <c r="K274" s="11">
        <f t="shared" si="50"/>
        <v>0.60000000000000009</v>
      </c>
      <c r="L274" s="4">
        <f t="shared" si="54"/>
        <v>13676.863200000003</v>
      </c>
      <c r="M274" s="11">
        <f t="shared" si="51"/>
        <v>1</v>
      </c>
      <c r="N274" s="4">
        <f t="shared" si="55"/>
        <v>22794.772000000001</v>
      </c>
      <c r="O274" s="4">
        <f t="shared" si="56"/>
        <v>4558.9544000000005</v>
      </c>
      <c r="P274" s="4">
        <f t="shared" si="57"/>
        <v>9117.9088000000011</v>
      </c>
      <c r="Q274" s="4">
        <f t="shared" si="58"/>
        <v>13676.8632</v>
      </c>
      <c r="R274" s="4">
        <f t="shared" si="59"/>
        <v>18235.817600000002</v>
      </c>
    </row>
    <row r="275" spans="5:18">
      <c r="E275" s="23" t="s">
        <v>1</v>
      </c>
      <c r="H275" s="4" t="e">
        <f t="shared" si="52"/>
        <v>#VALUE!</v>
      </c>
      <c r="I275" s="11">
        <f t="shared" si="49"/>
        <v>0.1</v>
      </c>
      <c r="J275" s="4">
        <f t="shared" si="53"/>
        <v>2279.4772000000003</v>
      </c>
      <c r="K275" s="11">
        <f t="shared" si="50"/>
        <v>0.60000000000000009</v>
      </c>
      <c r="L275" s="4">
        <f t="shared" si="54"/>
        <v>13676.863200000003</v>
      </c>
      <c r="M275" s="11">
        <f t="shared" si="51"/>
        <v>1</v>
      </c>
      <c r="N275" s="4">
        <f t="shared" si="55"/>
        <v>22794.772000000001</v>
      </c>
      <c r="O275" s="4">
        <f t="shared" si="56"/>
        <v>4558.9544000000005</v>
      </c>
      <c r="P275" s="4">
        <f t="shared" si="57"/>
        <v>9117.9088000000011</v>
      </c>
      <c r="Q275" s="4">
        <f t="shared" si="58"/>
        <v>13676.8632</v>
      </c>
      <c r="R275" s="4">
        <f t="shared" si="59"/>
        <v>18235.817600000002</v>
      </c>
    </row>
    <row r="276" spans="5:18">
      <c r="E276" s="23" t="s">
        <v>1</v>
      </c>
      <c r="H276" s="4" t="e">
        <f t="shared" si="52"/>
        <v>#VALUE!</v>
      </c>
      <c r="I276" s="11">
        <f t="shared" si="49"/>
        <v>0.1</v>
      </c>
      <c r="J276" s="4">
        <f t="shared" si="53"/>
        <v>2279.4772000000003</v>
      </c>
      <c r="K276" s="11">
        <f t="shared" si="50"/>
        <v>0.60000000000000009</v>
      </c>
      <c r="L276" s="4">
        <f t="shared" si="54"/>
        <v>13676.863200000003</v>
      </c>
      <c r="M276" s="11">
        <f t="shared" si="51"/>
        <v>1</v>
      </c>
      <c r="N276" s="4">
        <f t="shared" si="55"/>
        <v>22794.772000000001</v>
      </c>
      <c r="O276" s="4">
        <f t="shared" si="56"/>
        <v>4558.9544000000005</v>
      </c>
      <c r="P276" s="4">
        <f t="shared" si="57"/>
        <v>9117.9088000000011</v>
      </c>
      <c r="Q276" s="4">
        <f t="shared" si="58"/>
        <v>13676.8632</v>
      </c>
      <c r="R276" s="4">
        <f t="shared" si="59"/>
        <v>18235.817600000002</v>
      </c>
    </row>
    <row r="277" spans="5:18">
      <c r="E277" s="23" t="s">
        <v>1</v>
      </c>
      <c r="H277" s="4" t="e">
        <f t="shared" si="52"/>
        <v>#VALUE!</v>
      </c>
      <c r="I277" s="11">
        <f t="shared" si="49"/>
        <v>0.1</v>
      </c>
      <c r="J277" s="4">
        <f t="shared" si="53"/>
        <v>2279.4772000000003</v>
      </c>
      <c r="K277" s="11">
        <f t="shared" si="50"/>
        <v>0.60000000000000009</v>
      </c>
      <c r="L277" s="4">
        <f t="shared" si="54"/>
        <v>13676.863200000003</v>
      </c>
      <c r="M277" s="11">
        <f t="shared" si="51"/>
        <v>1</v>
      </c>
      <c r="N277" s="4">
        <f t="shared" si="55"/>
        <v>22794.772000000001</v>
      </c>
      <c r="O277" s="4">
        <f t="shared" si="56"/>
        <v>4558.9544000000005</v>
      </c>
      <c r="P277" s="4">
        <f t="shared" si="57"/>
        <v>9117.9088000000011</v>
      </c>
      <c r="Q277" s="4">
        <f t="shared" si="58"/>
        <v>13676.8632</v>
      </c>
      <c r="R277" s="4">
        <f t="shared" si="59"/>
        <v>18235.817600000002</v>
      </c>
    </row>
    <row r="278" spans="5:18">
      <c r="E278" s="23" t="s">
        <v>1</v>
      </c>
      <c r="H278" s="4" t="e">
        <f t="shared" si="52"/>
        <v>#VALUE!</v>
      </c>
      <c r="I278" s="11">
        <f t="shared" si="49"/>
        <v>0.1</v>
      </c>
      <c r="J278" s="4">
        <f t="shared" si="53"/>
        <v>2279.4772000000003</v>
      </c>
      <c r="K278" s="11">
        <f t="shared" si="50"/>
        <v>0.60000000000000009</v>
      </c>
      <c r="L278" s="4">
        <f t="shared" si="54"/>
        <v>13676.863200000003</v>
      </c>
      <c r="M278" s="11">
        <f t="shared" si="51"/>
        <v>1</v>
      </c>
      <c r="N278" s="4">
        <f t="shared" si="55"/>
        <v>22794.772000000001</v>
      </c>
      <c r="O278" s="4">
        <f t="shared" si="56"/>
        <v>4558.9544000000005</v>
      </c>
      <c r="P278" s="4">
        <f t="shared" si="57"/>
        <v>9117.9088000000011</v>
      </c>
      <c r="Q278" s="4">
        <f t="shared" si="58"/>
        <v>13676.8632</v>
      </c>
      <c r="R278" s="4">
        <f t="shared" si="59"/>
        <v>18235.817600000002</v>
      </c>
    </row>
    <row r="279" spans="5:18">
      <c r="E279" s="23" t="s">
        <v>1</v>
      </c>
      <c r="H279" s="4" t="e">
        <f t="shared" si="52"/>
        <v>#VALUE!</v>
      </c>
      <c r="I279" s="11">
        <f t="shared" si="49"/>
        <v>0.1</v>
      </c>
      <c r="J279" s="4">
        <f t="shared" si="53"/>
        <v>2279.4772000000003</v>
      </c>
      <c r="K279" s="11">
        <f t="shared" si="50"/>
        <v>0.60000000000000009</v>
      </c>
      <c r="L279" s="4">
        <f t="shared" si="54"/>
        <v>13676.863200000003</v>
      </c>
      <c r="M279" s="11">
        <f t="shared" si="51"/>
        <v>1</v>
      </c>
      <c r="N279" s="4">
        <f t="shared" si="55"/>
        <v>22794.772000000001</v>
      </c>
      <c r="O279" s="4">
        <f t="shared" si="56"/>
        <v>4558.9544000000005</v>
      </c>
      <c r="P279" s="4">
        <f t="shared" si="57"/>
        <v>9117.9088000000011</v>
      </c>
      <c r="Q279" s="4">
        <f t="shared" si="58"/>
        <v>13676.8632</v>
      </c>
      <c r="R279" s="4">
        <f t="shared" si="59"/>
        <v>18235.817600000002</v>
      </c>
    </row>
    <row r="280" spans="5:18">
      <c r="E280" s="23" t="s">
        <v>1</v>
      </c>
      <c r="H280" s="4" t="e">
        <f t="shared" si="52"/>
        <v>#VALUE!</v>
      </c>
      <c r="I280" s="11">
        <f t="shared" si="49"/>
        <v>0.1</v>
      </c>
      <c r="J280" s="4">
        <f t="shared" si="53"/>
        <v>2279.4772000000003</v>
      </c>
      <c r="K280" s="11">
        <f t="shared" si="50"/>
        <v>0.60000000000000009</v>
      </c>
      <c r="L280" s="4">
        <f t="shared" si="54"/>
        <v>13676.863200000003</v>
      </c>
      <c r="M280" s="11">
        <f t="shared" si="51"/>
        <v>1</v>
      </c>
      <c r="N280" s="4">
        <f t="shared" si="55"/>
        <v>22794.772000000001</v>
      </c>
      <c r="O280" s="4">
        <f t="shared" si="56"/>
        <v>4558.9544000000005</v>
      </c>
      <c r="P280" s="4">
        <f t="shared" si="57"/>
        <v>9117.9088000000011</v>
      </c>
      <c r="Q280" s="4">
        <f t="shared" si="58"/>
        <v>13676.8632</v>
      </c>
      <c r="R280" s="4">
        <f t="shared" si="59"/>
        <v>18235.817600000002</v>
      </c>
    </row>
    <row r="281" spans="5:18">
      <c r="E281" s="23" t="s">
        <v>1</v>
      </c>
      <c r="H281" s="4" t="e">
        <f t="shared" si="52"/>
        <v>#VALUE!</v>
      </c>
      <c r="I281" s="11">
        <f t="shared" si="49"/>
        <v>0.1</v>
      </c>
      <c r="J281" s="4">
        <f t="shared" si="53"/>
        <v>2279.4772000000003</v>
      </c>
      <c r="K281" s="11">
        <f t="shared" si="50"/>
        <v>0.60000000000000009</v>
      </c>
      <c r="L281" s="4">
        <f t="shared" si="54"/>
        <v>13676.863200000003</v>
      </c>
      <c r="M281" s="11">
        <f t="shared" si="51"/>
        <v>1</v>
      </c>
      <c r="N281" s="4">
        <f t="shared" si="55"/>
        <v>22794.772000000001</v>
      </c>
      <c r="O281" s="4">
        <f t="shared" si="56"/>
        <v>4558.9544000000005</v>
      </c>
      <c r="P281" s="4">
        <f t="shared" si="57"/>
        <v>9117.9088000000011</v>
      </c>
      <c r="Q281" s="4">
        <f t="shared" si="58"/>
        <v>13676.8632</v>
      </c>
      <c r="R281" s="4">
        <f t="shared" si="59"/>
        <v>18235.817600000002</v>
      </c>
    </row>
    <row r="282" spans="5:18">
      <c r="E282" s="23" t="s">
        <v>1</v>
      </c>
      <c r="H282" s="4" t="e">
        <f t="shared" si="52"/>
        <v>#VALUE!</v>
      </c>
      <c r="I282" s="11">
        <f t="shared" si="49"/>
        <v>0.1</v>
      </c>
      <c r="J282" s="4">
        <f t="shared" si="53"/>
        <v>2279.4772000000003</v>
      </c>
      <c r="K282" s="11">
        <f t="shared" si="50"/>
        <v>0.60000000000000009</v>
      </c>
      <c r="L282" s="4">
        <f t="shared" si="54"/>
        <v>13676.863200000003</v>
      </c>
      <c r="M282" s="11">
        <f t="shared" si="51"/>
        <v>1</v>
      </c>
      <c r="N282" s="4">
        <f t="shared" si="55"/>
        <v>22794.772000000001</v>
      </c>
      <c r="O282" s="4">
        <f t="shared" si="56"/>
        <v>4558.9544000000005</v>
      </c>
      <c r="P282" s="4">
        <f t="shared" si="57"/>
        <v>9117.9088000000011</v>
      </c>
      <c r="Q282" s="4">
        <f t="shared" si="58"/>
        <v>13676.8632</v>
      </c>
      <c r="R282" s="4">
        <f t="shared" si="59"/>
        <v>18235.817600000002</v>
      </c>
    </row>
    <row r="283" spans="5:18">
      <c r="E283" s="23" t="s">
        <v>1</v>
      </c>
      <c r="H283" s="4" t="e">
        <f t="shared" si="52"/>
        <v>#VALUE!</v>
      </c>
      <c r="I283" s="11">
        <f t="shared" si="49"/>
        <v>0.1</v>
      </c>
      <c r="J283" s="4">
        <f t="shared" si="53"/>
        <v>2279.4772000000003</v>
      </c>
      <c r="K283" s="11">
        <f t="shared" si="50"/>
        <v>0.60000000000000009</v>
      </c>
      <c r="L283" s="4">
        <f t="shared" si="54"/>
        <v>13676.863200000003</v>
      </c>
      <c r="M283" s="11">
        <f t="shared" si="51"/>
        <v>1</v>
      </c>
      <c r="N283" s="4">
        <f t="shared" si="55"/>
        <v>22794.772000000001</v>
      </c>
      <c r="O283" s="4">
        <f t="shared" si="56"/>
        <v>4558.9544000000005</v>
      </c>
      <c r="P283" s="4">
        <f t="shared" si="57"/>
        <v>9117.9088000000011</v>
      </c>
      <c r="Q283" s="4">
        <f t="shared" si="58"/>
        <v>13676.8632</v>
      </c>
      <c r="R283" s="4">
        <f t="shared" si="59"/>
        <v>18235.817600000002</v>
      </c>
    </row>
    <row r="284" spans="5:18">
      <c r="E284" s="23" t="s">
        <v>1</v>
      </c>
      <c r="H284" s="4" t="e">
        <f t="shared" si="52"/>
        <v>#VALUE!</v>
      </c>
      <c r="I284" s="11">
        <f t="shared" si="49"/>
        <v>0.1</v>
      </c>
      <c r="J284" s="4">
        <f t="shared" si="53"/>
        <v>2279.4772000000003</v>
      </c>
      <c r="K284" s="11">
        <f t="shared" si="50"/>
        <v>0.60000000000000009</v>
      </c>
      <c r="L284" s="4">
        <f t="shared" si="54"/>
        <v>13676.863200000003</v>
      </c>
      <c r="M284" s="11">
        <f t="shared" si="51"/>
        <v>1</v>
      </c>
      <c r="N284" s="4">
        <f t="shared" si="55"/>
        <v>22794.772000000001</v>
      </c>
      <c r="O284" s="4">
        <f t="shared" si="56"/>
        <v>4558.9544000000005</v>
      </c>
      <c r="P284" s="4">
        <f t="shared" si="57"/>
        <v>9117.9088000000011</v>
      </c>
      <c r="Q284" s="4">
        <f t="shared" si="58"/>
        <v>13676.8632</v>
      </c>
      <c r="R284" s="4">
        <f t="shared" si="59"/>
        <v>18235.817600000002</v>
      </c>
    </row>
    <row r="285" spans="5:18">
      <c r="E285" s="23" t="s">
        <v>1</v>
      </c>
      <c r="H285" s="4" t="e">
        <f t="shared" si="52"/>
        <v>#VALUE!</v>
      </c>
      <c r="I285" s="11">
        <f t="shared" si="49"/>
        <v>0.1</v>
      </c>
      <c r="J285" s="4">
        <f t="shared" si="53"/>
        <v>2279.4772000000003</v>
      </c>
      <c r="K285" s="11">
        <f t="shared" si="50"/>
        <v>0.60000000000000009</v>
      </c>
      <c r="L285" s="4">
        <f t="shared" si="54"/>
        <v>13676.863200000003</v>
      </c>
      <c r="M285" s="11">
        <f t="shared" si="51"/>
        <v>1</v>
      </c>
      <c r="N285" s="4">
        <f t="shared" si="55"/>
        <v>22794.772000000001</v>
      </c>
      <c r="O285" s="4">
        <f t="shared" si="56"/>
        <v>4558.9544000000005</v>
      </c>
      <c r="P285" s="4">
        <f t="shared" si="57"/>
        <v>9117.9088000000011</v>
      </c>
      <c r="Q285" s="4">
        <f t="shared" si="58"/>
        <v>13676.8632</v>
      </c>
      <c r="R285" s="4">
        <f t="shared" si="59"/>
        <v>18235.817600000002</v>
      </c>
    </row>
    <row r="286" spans="5:18">
      <c r="E286" s="23" t="s">
        <v>1</v>
      </c>
      <c r="H286" s="4" t="e">
        <f t="shared" si="52"/>
        <v>#VALUE!</v>
      </c>
      <c r="I286" s="11">
        <f t="shared" si="49"/>
        <v>0.1</v>
      </c>
      <c r="J286" s="4">
        <f t="shared" si="53"/>
        <v>2279.4772000000003</v>
      </c>
      <c r="K286" s="11">
        <f t="shared" si="50"/>
        <v>0.60000000000000009</v>
      </c>
      <c r="L286" s="4">
        <f t="shared" si="54"/>
        <v>13676.863200000003</v>
      </c>
      <c r="M286" s="11">
        <f t="shared" si="51"/>
        <v>1</v>
      </c>
      <c r="N286" s="4">
        <f t="shared" si="55"/>
        <v>22794.772000000001</v>
      </c>
      <c r="O286" s="4">
        <f t="shared" si="56"/>
        <v>4558.9544000000005</v>
      </c>
      <c r="P286" s="4">
        <f t="shared" si="57"/>
        <v>9117.9088000000011</v>
      </c>
      <c r="Q286" s="4">
        <f t="shared" si="58"/>
        <v>13676.8632</v>
      </c>
      <c r="R286" s="4">
        <f t="shared" si="59"/>
        <v>18235.817600000002</v>
      </c>
    </row>
    <row r="287" spans="5:18">
      <c r="E287" s="23" t="s">
        <v>1</v>
      </c>
      <c r="H287" s="4" t="e">
        <f t="shared" si="52"/>
        <v>#VALUE!</v>
      </c>
      <c r="I287" s="11">
        <f t="shared" si="49"/>
        <v>0.1</v>
      </c>
      <c r="J287" s="4">
        <f t="shared" si="53"/>
        <v>2279.4772000000003</v>
      </c>
      <c r="K287" s="11">
        <f t="shared" si="50"/>
        <v>0.60000000000000009</v>
      </c>
      <c r="L287" s="4">
        <f t="shared" si="54"/>
        <v>13676.863200000003</v>
      </c>
      <c r="M287" s="11">
        <f t="shared" si="51"/>
        <v>1</v>
      </c>
      <c r="N287" s="4">
        <f t="shared" si="55"/>
        <v>22794.772000000001</v>
      </c>
      <c r="O287" s="4">
        <f t="shared" si="56"/>
        <v>4558.9544000000005</v>
      </c>
      <c r="P287" s="4">
        <f t="shared" si="57"/>
        <v>9117.9088000000011</v>
      </c>
      <c r="Q287" s="4">
        <f t="shared" si="58"/>
        <v>13676.8632</v>
      </c>
      <c r="R287" s="4">
        <f t="shared" si="59"/>
        <v>18235.817600000002</v>
      </c>
    </row>
    <row r="288" spans="5:18">
      <c r="E288" s="23" t="s">
        <v>1</v>
      </c>
      <c r="H288" s="4" t="e">
        <f t="shared" si="52"/>
        <v>#VALUE!</v>
      </c>
      <c r="I288" s="11">
        <f t="shared" si="49"/>
        <v>0.1</v>
      </c>
      <c r="J288" s="4">
        <f t="shared" si="53"/>
        <v>2279.4772000000003</v>
      </c>
      <c r="K288" s="11">
        <f t="shared" si="50"/>
        <v>0.60000000000000009</v>
      </c>
      <c r="L288" s="4">
        <f t="shared" si="54"/>
        <v>13676.863200000003</v>
      </c>
      <c r="M288" s="11">
        <f t="shared" si="51"/>
        <v>1</v>
      </c>
      <c r="N288" s="4">
        <f t="shared" si="55"/>
        <v>22794.772000000001</v>
      </c>
      <c r="O288" s="4">
        <f t="shared" si="56"/>
        <v>4558.9544000000005</v>
      </c>
      <c r="P288" s="4">
        <f t="shared" si="57"/>
        <v>9117.9088000000011</v>
      </c>
      <c r="Q288" s="4">
        <f t="shared" si="58"/>
        <v>13676.8632</v>
      </c>
      <c r="R288" s="4">
        <f t="shared" si="59"/>
        <v>18235.817600000002</v>
      </c>
    </row>
    <row r="289" spans="5:18">
      <c r="E289" s="23" t="s">
        <v>1</v>
      </c>
      <c r="H289" s="4" t="e">
        <f t="shared" si="52"/>
        <v>#VALUE!</v>
      </c>
      <c r="I289" s="11">
        <f t="shared" si="49"/>
        <v>0.1</v>
      </c>
      <c r="J289" s="4">
        <f t="shared" si="53"/>
        <v>2279.4772000000003</v>
      </c>
      <c r="K289" s="11">
        <f t="shared" si="50"/>
        <v>0.60000000000000009</v>
      </c>
      <c r="L289" s="4">
        <f t="shared" si="54"/>
        <v>13676.863200000003</v>
      </c>
      <c r="M289" s="11">
        <f t="shared" si="51"/>
        <v>1</v>
      </c>
      <c r="N289" s="4">
        <f t="shared" si="55"/>
        <v>22794.772000000001</v>
      </c>
      <c r="O289" s="4">
        <f t="shared" si="56"/>
        <v>4558.9544000000005</v>
      </c>
      <c r="P289" s="4">
        <f t="shared" si="57"/>
        <v>9117.9088000000011</v>
      </c>
      <c r="Q289" s="4">
        <f t="shared" si="58"/>
        <v>13676.8632</v>
      </c>
      <c r="R289" s="4">
        <f t="shared" si="59"/>
        <v>18235.817600000002</v>
      </c>
    </row>
    <row r="290" spans="5:18">
      <c r="E290" s="23" t="s">
        <v>1</v>
      </c>
      <c r="H290" s="4" t="e">
        <f t="shared" si="52"/>
        <v>#VALUE!</v>
      </c>
      <c r="I290" s="11">
        <f t="shared" si="49"/>
        <v>0.1</v>
      </c>
      <c r="J290" s="4">
        <f t="shared" si="53"/>
        <v>2279.4772000000003</v>
      </c>
      <c r="K290" s="11">
        <f t="shared" si="50"/>
        <v>0.60000000000000009</v>
      </c>
      <c r="L290" s="4">
        <f t="shared" si="54"/>
        <v>13676.863200000003</v>
      </c>
      <c r="M290" s="11">
        <f t="shared" si="51"/>
        <v>1</v>
      </c>
      <c r="N290" s="4">
        <f t="shared" si="55"/>
        <v>22794.772000000001</v>
      </c>
      <c r="O290" s="4">
        <f t="shared" si="56"/>
        <v>4558.9544000000005</v>
      </c>
      <c r="P290" s="4">
        <f t="shared" si="57"/>
        <v>9117.9088000000011</v>
      </c>
      <c r="Q290" s="4">
        <f t="shared" si="58"/>
        <v>13676.8632</v>
      </c>
      <c r="R290" s="4">
        <f t="shared" si="59"/>
        <v>18235.817600000002</v>
      </c>
    </row>
    <row r="291" spans="5:18">
      <c r="E291" s="23" t="s">
        <v>1</v>
      </c>
      <c r="H291" s="4" t="e">
        <f t="shared" si="52"/>
        <v>#VALUE!</v>
      </c>
      <c r="I291" s="11">
        <f t="shared" si="49"/>
        <v>0.1</v>
      </c>
      <c r="J291" s="4">
        <f t="shared" si="53"/>
        <v>2279.4772000000003</v>
      </c>
      <c r="K291" s="11">
        <f t="shared" si="50"/>
        <v>0.60000000000000009</v>
      </c>
      <c r="L291" s="4">
        <f t="shared" si="54"/>
        <v>13676.863200000003</v>
      </c>
      <c r="M291" s="11">
        <f t="shared" si="51"/>
        <v>1</v>
      </c>
      <c r="N291" s="4">
        <f t="shared" si="55"/>
        <v>22794.772000000001</v>
      </c>
      <c r="O291" s="4">
        <f t="shared" si="56"/>
        <v>4558.9544000000005</v>
      </c>
      <c r="P291" s="4">
        <f t="shared" si="57"/>
        <v>9117.9088000000011</v>
      </c>
      <c r="Q291" s="4">
        <f t="shared" si="58"/>
        <v>13676.8632</v>
      </c>
      <c r="R291" s="4">
        <f t="shared" si="59"/>
        <v>18235.817600000002</v>
      </c>
    </row>
    <row r="292" spans="5:18">
      <c r="E292" s="23" t="s">
        <v>1</v>
      </c>
      <c r="H292" s="4" t="e">
        <f t="shared" si="52"/>
        <v>#VALUE!</v>
      </c>
      <c r="I292" s="11">
        <f t="shared" si="49"/>
        <v>0.1</v>
      </c>
      <c r="J292" s="4">
        <f t="shared" si="53"/>
        <v>2279.4772000000003</v>
      </c>
      <c r="K292" s="11">
        <f t="shared" si="50"/>
        <v>0.60000000000000009</v>
      </c>
      <c r="L292" s="4">
        <f t="shared" si="54"/>
        <v>13676.863200000003</v>
      </c>
      <c r="M292" s="11">
        <f t="shared" si="51"/>
        <v>1</v>
      </c>
      <c r="N292" s="4">
        <f t="shared" si="55"/>
        <v>22794.772000000001</v>
      </c>
      <c r="O292" s="4">
        <f t="shared" si="56"/>
        <v>4558.9544000000005</v>
      </c>
      <c r="P292" s="4">
        <f t="shared" si="57"/>
        <v>9117.9088000000011</v>
      </c>
      <c r="Q292" s="4">
        <f t="shared" si="58"/>
        <v>13676.8632</v>
      </c>
      <c r="R292" s="4">
        <f t="shared" si="59"/>
        <v>18235.817600000002</v>
      </c>
    </row>
    <row r="293" spans="5:18">
      <c r="E293" s="23" t="s">
        <v>1</v>
      </c>
      <c r="I293" s="11">
        <f t="shared" si="49"/>
        <v>0.1</v>
      </c>
      <c r="J293" s="4">
        <f t="shared" si="53"/>
        <v>2279.4772000000003</v>
      </c>
      <c r="K293" s="11">
        <f t="shared" si="50"/>
        <v>0.60000000000000009</v>
      </c>
      <c r="L293" s="4">
        <f t="shared" si="54"/>
        <v>13676.863200000003</v>
      </c>
      <c r="M293" s="11">
        <f t="shared" si="51"/>
        <v>1</v>
      </c>
      <c r="N293" s="4">
        <f t="shared" si="55"/>
        <v>22794.772000000001</v>
      </c>
      <c r="O293" s="4">
        <f t="shared" si="56"/>
        <v>4558.9544000000005</v>
      </c>
      <c r="P293" s="4">
        <f t="shared" si="57"/>
        <v>9117.9088000000011</v>
      </c>
      <c r="Q293" s="4">
        <f t="shared" si="58"/>
        <v>13676.8632</v>
      </c>
      <c r="R293" s="4">
        <f t="shared" si="59"/>
        <v>18235.817600000002</v>
      </c>
    </row>
    <row r="294" spans="5:18">
      <c r="E294" s="23" t="s">
        <v>1</v>
      </c>
      <c r="I294" s="11">
        <f t="shared" si="49"/>
        <v>0.1</v>
      </c>
      <c r="J294" s="4">
        <f t="shared" si="53"/>
        <v>2279.4772000000003</v>
      </c>
      <c r="K294" s="11">
        <f t="shared" si="50"/>
        <v>0.60000000000000009</v>
      </c>
      <c r="L294" s="4">
        <f t="shared" si="54"/>
        <v>13676.863200000003</v>
      </c>
      <c r="M294" s="11">
        <f t="shared" si="51"/>
        <v>1</v>
      </c>
      <c r="N294" s="4">
        <f t="shared" si="55"/>
        <v>22794.772000000001</v>
      </c>
      <c r="O294" s="4">
        <f t="shared" si="56"/>
        <v>4558.9544000000005</v>
      </c>
      <c r="P294" s="4">
        <f t="shared" si="57"/>
        <v>9117.9088000000011</v>
      </c>
      <c r="Q294" s="4">
        <f t="shared" si="58"/>
        <v>13676.8632</v>
      </c>
      <c r="R294" s="4">
        <f t="shared" si="59"/>
        <v>18235.817600000002</v>
      </c>
    </row>
    <row r="295" spans="5:18">
      <c r="E295" s="23" t="s">
        <v>1</v>
      </c>
      <c r="I295" s="11">
        <f t="shared" si="49"/>
        <v>0.1</v>
      </c>
      <c r="J295" s="4">
        <f t="shared" si="53"/>
        <v>2279.4772000000003</v>
      </c>
      <c r="K295" s="11">
        <f t="shared" si="50"/>
        <v>0.60000000000000009</v>
      </c>
      <c r="L295" s="4">
        <f t="shared" si="54"/>
        <v>13676.863200000003</v>
      </c>
      <c r="M295" s="11">
        <f t="shared" si="51"/>
        <v>1</v>
      </c>
      <c r="N295" s="4">
        <f t="shared" si="55"/>
        <v>22794.772000000001</v>
      </c>
      <c r="O295" s="4">
        <f t="shared" si="56"/>
        <v>4558.9544000000005</v>
      </c>
      <c r="P295" s="4">
        <f t="shared" si="57"/>
        <v>9117.9088000000011</v>
      </c>
      <c r="Q295" s="4">
        <f t="shared" si="58"/>
        <v>13676.8632</v>
      </c>
      <c r="R295" s="4">
        <f t="shared" si="59"/>
        <v>18235.817600000002</v>
      </c>
    </row>
    <row r="296" spans="5:18">
      <c r="E296" s="23" t="s">
        <v>1</v>
      </c>
      <c r="I296" s="11">
        <f t="shared" si="49"/>
        <v>0.1</v>
      </c>
      <c r="J296" s="4">
        <f t="shared" si="53"/>
        <v>2279.4772000000003</v>
      </c>
      <c r="K296" s="11">
        <f t="shared" si="50"/>
        <v>0.60000000000000009</v>
      </c>
      <c r="L296" s="4">
        <f t="shared" si="54"/>
        <v>13676.863200000003</v>
      </c>
      <c r="M296" s="11">
        <f t="shared" si="51"/>
        <v>1</v>
      </c>
      <c r="N296" s="4">
        <f t="shared" si="55"/>
        <v>22794.772000000001</v>
      </c>
      <c r="O296" s="4">
        <f t="shared" si="56"/>
        <v>4558.9544000000005</v>
      </c>
      <c r="P296" s="4">
        <f t="shared" si="57"/>
        <v>9117.9088000000011</v>
      </c>
      <c r="Q296" s="4">
        <f t="shared" si="58"/>
        <v>13676.8632</v>
      </c>
      <c r="R296" s="4">
        <f t="shared" si="59"/>
        <v>18235.817600000002</v>
      </c>
    </row>
    <row r="297" spans="5:18">
      <c r="E297" s="23" t="s">
        <v>1</v>
      </c>
      <c r="I297" s="11">
        <f t="shared" si="49"/>
        <v>0.1</v>
      </c>
      <c r="J297" s="4">
        <f t="shared" si="53"/>
        <v>2279.4772000000003</v>
      </c>
      <c r="K297" s="11">
        <f t="shared" si="50"/>
        <v>0.60000000000000009</v>
      </c>
      <c r="L297" s="4">
        <f t="shared" si="54"/>
        <v>13676.863200000003</v>
      </c>
      <c r="M297" s="11">
        <f t="shared" si="51"/>
        <v>1</v>
      </c>
      <c r="N297" s="4">
        <f t="shared" si="55"/>
        <v>22794.772000000001</v>
      </c>
      <c r="O297" s="4">
        <f t="shared" si="56"/>
        <v>4558.9544000000005</v>
      </c>
      <c r="P297" s="4">
        <f t="shared" si="57"/>
        <v>9117.9088000000011</v>
      </c>
      <c r="Q297" s="4">
        <f t="shared" si="58"/>
        <v>13676.8632</v>
      </c>
      <c r="R297" s="4">
        <f t="shared" si="59"/>
        <v>18235.817600000002</v>
      </c>
    </row>
    <row r="298" spans="5:18">
      <c r="E298" s="23" t="s">
        <v>1</v>
      </c>
      <c r="I298" s="11">
        <f t="shared" si="49"/>
        <v>0.1</v>
      </c>
      <c r="J298" s="4">
        <f t="shared" si="53"/>
        <v>2279.4772000000003</v>
      </c>
      <c r="K298" s="11">
        <f t="shared" si="50"/>
        <v>0.60000000000000009</v>
      </c>
      <c r="L298" s="4">
        <f t="shared" si="54"/>
        <v>13676.863200000003</v>
      </c>
      <c r="M298" s="11">
        <f t="shared" si="51"/>
        <v>1</v>
      </c>
      <c r="N298" s="4">
        <f t="shared" si="55"/>
        <v>22794.772000000001</v>
      </c>
      <c r="O298" s="4">
        <f t="shared" si="56"/>
        <v>4558.9544000000005</v>
      </c>
      <c r="P298" s="4">
        <f t="shared" si="57"/>
        <v>9117.9088000000011</v>
      </c>
      <c r="Q298" s="4">
        <f t="shared" si="58"/>
        <v>13676.8632</v>
      </c>
      <c r="R298" s="4">
        <f t="shared" si="59"/>
        <v>18235.817600000002</v>
      </c>
    </row>
    <row r="299" spans="5:18">
      <c r="E299" s="23" t="s">
        <v>1</v>
      </c>
      <c r="I299" s="11">
        <f t="shared" si="49"/>
        <v>0.1</v>
      </c>
      <c r="J299" s="4">
        <f t="shared" si="53"/>
        <v>2279.4772000000003</v>
      </c>
      <c r="K299" s="11">
        <f t="shared" si="50"/>
        <v>0.60000000000000009</v>
      </c>
      <c r="L299" s="4">
        <f t="shared" si="54"/>
        <v>13676.863200000003</v>
      </c>
      <c r="M299" s="11">
        <f t="shared" si="51"/>
        <v>1</v>
      </c>
      <c r="N299" s="4">
        <f t="shared" si="55"/>
        <v>22794.772000000001</v>
      </c>
      <c r="O299" s="4">
        <f t="shared" si="56"/>
        <v>4558.9544000000005</v>
      </c>
      <c r="P299" s="4">
        <f t="shared" si="57"/>
        <v>9117.9088000000011</v>
      </c>
      <c r="Q299" s="4">
        <f t="shared" si="58"/>
        <v>13676.8632</v>
      </c>
      <c r="R299" s="4">
        <f t="shared" si="59"/>
        <v>18235.817600000002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29D-1007-B642-A34C-E5E24A52331B}">
  <dimension ref="A1:Z299"/>
  <sheetViews>
    <sheetView zoomScaleNormal="100" workbookViewId="0"/>
  </sheetViews>
  <sheetFormatPr baseColWidth="10" defaultColWidth="11.5703125" defaultRowHeight="20"/>
  <cols>
    <col min="1" max="1" width="17.5703125" bestFit="1" customWidth="1"/>
    <col min="2" max="2" width="15.7109375" customWidth="1"/>
    <col min="3" max="3" width="11.5703125" style="22"/>
    <col min="4" max="4" width="12.5703125" style="22" bestFit="1" customWidth="1"/>
    <col min="5" max="5" width="15.7109375" style="22" bestFit="1" customWidth="1"/>
    <col min="6" max="6" width="11.5703125" style="22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6">
      <c r="A1" t="s">
        <v>6</v>
      </c>
      <c r="C1" s="21" t="s">
        <v>9</v>
      </c>
      <c r="D1" s="21" t="s">
        <v>16</v>
      </c>
      <c r="E1" s="22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  <c r="Y1" s="4" t="s">
        <v>44</v>
      </c>
      <c r="Z1" s="4" t="s">
        <v>45</v>
      </c>
    </row>
    <row r="2" spans="1:26">
      <c r="B2" s="17" t="s">
        <v>12</v>
      </c>
      <c r="C2" s="19">
        <v>2001</v>
      </c>
      <c r="D2" s="19">
        <v>10</v>
      </c>
      <c r="E2" s="25" t="s">
        <v>1</v>
      </c>
      <c r="F2" s="19"/>
      <c r="G2" s="4" t="e">
        <f t="shared" ref="G2:G65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1</v>
      </c>
      <c r="K2" s="11">
        <f t="shared" ref="K2:K65" si="2">$B$17</f>
        <v>0.60000000000000009</v>
      </c>
      <c r="L2" s="4">
        <f>K2*_xlfn.AGGREGATE(4,7,D:D)</f>
        <v>6.0000000000000009</v>
      </c>
      <c r="M2" s="11">
        <f t="shared" ref="M2:M65" si="3">$B$18</f>
        <v>1</v>
      </c>
      <c r="N2" s="4">
        <f>M2*_xlfn.AGGREGATE(4,7,D:D)</f>
        <v>10</v>
      </c>
      <c r="O2" s="4">
        <f>0.2*_xlfn.AGGREGATE(4,7,D:D)</f>
        <v>2</v>
      </c>
      <c r="P2" s="4">
        <f>0.4*_xlfn.AGGREGATE(4,7,D:D)</f>
        <v>4</v>
      </c>
      <c r="Q2" s="4">
        <f>0.6*_xlfn.AGGREGATE(4,7,D:D)</f>
        <v>6</v>
      </c>
      <c r="R2" s="4">
        <f>0.8*_xlfn.AGGREGATE(4,7,D:D)</f>
        <v>8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  <c r="Y2" s="4">
        <f>B9</f>
        <v>0.25</v>
      </c>
      <c r="Z2" s="4">
        <f>B12</f>
        <v>0.74081822068171788</v>
      </c>
    </row>
    <row r="3" spans="1:26">
      <c r="C3" s="19">
        <v>2002</v>
      </c>
      <c r="D3" s="19">
        <v>5</v>
      </c>
      <c r="E3" s="25" t="s">
        <v>1</v>
      </c>
      <c r="F3" s="19"/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1</v>
      </c>
      <c r="K3" s="11">
        <f t="shared" si="2"/>
        <v>0.60000000000000009</v>
      </c>
      <c r="L3" s="4">
        <f t="shared" ref="L3:L66" si="10">K3*_xlfn.AGGREGATE(4,7,D:D)</f>
        <v>6.0000000000000009</v>
      </c>
      <c r="M3" s="11">
        <f t="shared" si="3"/>
        <v>1</v>
      </c>
      <c r="N3" s="4">
        <f t="shared" ref="N3:N66" si="11">M3*_xlfn.AGGREGATE(4,7,D:D)</f>
        <v>10</v>
      </c>
      <c r="O3" s="4">
        <f t="shared" ref="O3:O66" si="12">0.2*_xlfn.AGGREGATE(4,7,D:D)</f>
        <v>2</v>
      </c>
      <c r="P3" s="4">
        <f t="shared" ref="P3:P66" si="13">0.4*_xlfn.AGGREGATE(4,7,D:D)</f>
        <v>4</v>
      </c>
      <c r="Q3" s="4">
        <f t="shared" ref="Q3:Q66" si="14">0.6*_xlfn.AGGREGATE(4,7,D:D)</f>
        <v>6</v>
      </c>
      <c r="R3" s="4">
        <f t="shared" ref="R3:R66" si="15">0.8*_xlfn.AGGREGATE(4,7,D:D)</f>
        <v>8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6" ht="21" thickBot="1">
      <c r="A4" s="16" t="s">
        <v>8</v>
      </c>
      <c r="C4" s="19">
        <v>2003</v>
      </c>
      <c r="D4" s="19">
        <v>10</v>
      </c>
      <c r="E4" s="25" t="s">
        <v>1</v>
      </c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1</v>
      </c>
      <c r="K4" s="11">
        <f t="shared" si="2"/>
        <v>0.60000000000000009</v>
      </c>
      <c r="L4" s="4">
        <f t="shared" si="10"/>
        <v>6.0000000000000009</v>
      </c>
      <c r="M4" s="11">
        <f t="shared" si="3"/>
        <v>1</v>
      </c>
      <c r="N4" s="4">
        <f t="shared" si="11"/>
        <v>10</v>
      </c>
      <c r="O4" s="4">
        <f t="shared" si="12"/>
        <v>2</v>
      </c>
      <c r="P4" s="4">
        <f t="shared" si="13"/>
        <v>4</v>
      </c>
      <c r="Q4" s="4">
        <f t="shared" si="14"/>
        <v>6</v>
      </c>
      <c r="R4" s="4">
        <f t="shared" si="15"/>
        <v>8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6" ht="21" thickBot="1">
      <c r="A5" s="3" t="s">
        <v>0</v>
      </c>
      <c r="B5" s="3">
        <f>B12*B13</f>
        <v>1.8520455517042946</v>
      </c>
      <c r="C5" s="19">
        <v>2004</v>
      </c>
      <c r="D5" s="19">
        <v>3</v>
      </c>
      <c r="E5" s="25" t="s">
        <v>1</v>
      </c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1</v>
      </c>
      <c r="K5" s="11">
        <f t="shared" si="2"/>
        <v>0.60000000000000009</v>
      </c>
      <c r="L5" s="4">
        <f t="shared" si="10"/>
        <v>6.0000000000000009</v>
      </c>
      <c r="M5" s="11">
        <f t="shared" si="3"/>
        <v>1</v>
      </c>
      <c r="N5" s="4">
        <f t="shared" si="11"/>
        <v>10</v>
      </c>
      <c r="O5" s="4">
        <f t="shared" si="12"/>
        <v>2</v>
      </c>
      <c r="P5" s="4">
        <f t="shared" si="13"/>
        <v>4</v>
      </c>
      <c r="Q5" s="4">
        <f t="shared" si="14"/>
        <v>6</v>
      </c>
      <c r="R5" s="4">
        <f t="shared" si="15"/>
        <v>8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6">
      <c r="B6" s="1" t="s">
        <v>7</v>
      </c>
      <c r="C6" s="19">
        <v>2005</v>
      </c>
      <c r="D6" s="19">
        <v>2</v>
      </c>
      <c r="E6" s="32">
        <v>1</v>
      </c>
      <c r="G6" s="4">
        <f t="shared" si="0"/>
        <v>2.5</v>
      </c>
      <c r="H6" s="4">
        <f t="shared" si="8"/>
        <v>2</v>
      </c>
      <c r="I6" s="11">
        <f t="shared" si="1"/>
        <v>0.1</v>
      </c>
      <c r="J6" s="4">
        <f t="shared" si="9"/>
        <v>1</v>
      </c>
      <c r="K6" s="11">
        <f t="shared" si="2"/>
        <v>0.60000000000000009</v>
      </c>
      <c r="L6" s="4">
        <f t="shared" si="10"/>
        <v>6.0000000000000009</v>
      </c>
      <c r="M6" s="11">
        <f t="shared" si="3"/>
        <v>1</v>
      </c>
      <c r="N6" s="4">
        <f t="shared" si="11"/>
        <v>10</v>
      </c>
      <c r="O6" s="4">
        <f t="shared" si="12"/>
        <v>2</v>
      </c>
      <c r="P6" s="4">
        <f t="shared" si="13"/>
        <v>4</v>
      </c>
      <c r="Q6" s="4">
        <f t="shared" si="14"/>
        <v>6</v>
      </c>
      <c r="R6" s="4">
        <f t="shared" si="15"/>
        <v>8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6">
      <c r="A7" s="4" t="s">
        <v>11</v>
      </c>
      <c r="B7" s="4"/>
      <c r="C7" s="19">
        <v>2006</v>
      </c>
      <c r="D7" s="19" t="e">
        <v>#N/A</v>
      </c>
      <c r="E7" s="32">
        <v>1</v>
      </c>
      <c r="G7" s="4">
        <f t="shared" si="0"/>
        <v>2.5</v>
      </c>
      <c r="H7" s="4" t="e">
        <f t="shared" si="8"/>
        <v>#N/A</v>
      </c>
      <c r="I7" s="11">
        <f t="shared" si="1"/>
        <v>0.1</v>
      </c>
      <c r="J7" s="4">
        <f t="shared" si="9"/>
        <v>1</v>
      </c>
      <c r="K7" s="11">
        <f t="shared" si="2"/>
        <v>0.60000000000000009</v>
      </c>
      <c r="L7" s="4">
        <f t="shared" si="10"/>
        <v>6.0000000000000009</v>
      </c>
      <c r="M7" s="11">
        <f t="shared" si="3"/>
        <v>1</v>
      </c>
      <c r="N7" s="4">
        <f t="shared" si="11"/>
        <v>10</v>
      </c>
      <c r="O7" s="4">
        <f t="shared" si="12"/>
        <v>2</v>
      </c>
      <c r="P7" s="4">
        <f t="shared" si="13"/>
        <v>4</v>
      </c>
      <c r="Q7" s="4">
        <f t="shared" si="14"/>
        <v>6</v>
      </c>
      <c r="R7" s="4">
        <f t="shared" si="15"/>
        <v>8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6">
      <c r="A8" s="11" t="s">
        <v>4</v>
      </c>
      <c r="B8" s="12">
        <f>_xlfn.AGGREGATE(4,7,D:D)</f>
        <v>10</v>
      </c>
      <c r="C8" s="19">
        <v>2007</v>
      </c>
      <c r="D8" s="19">
        <v>3</v>
      </c>
      <c r="E8" s="32">
        <v>1</v>
      </c>
      <c r="G8" s="4">
        <f t="shared" si="0"/>
        <v>2.5</v>
      </c>
      <c r="H8" s="4">
        <f t="shared" si="8"/>
        <v>3</v>
      </c>
      <c r="I8" s="11">
        <f t="shared" si="1"/>
        <v>0.1</v>
      </c>
      <c r="J8" s="4">
        <f t="shared" si="9"/>
        <v>1</v>
      </c>
      <c r="K8" s="11">
        <f t="shared" si="2"/>
        <v>0.60000000000000009</v>
      </c>
      <c r="L8" s="4">
        <f t="shared" si="10"/>
        <v>6.0000000000000009</v>
      </c>
      <c r="M8" s="11">
        <f t="shared" si="3"/>
        <v>1</v>
      </c>
      <c r="N8" s="4">
        <f t="shared" si="11"/>
        <v>10</v>
      </c>
      <c r="O8" s="4">
        <f t="shared" si="12"/>
        <v>2</v>
      </c>
      <c r="P8" s="4">
        <f t="shared" si="13"/>
        <v>4</v>
      </c>
      <c r="Q8" s="4">
        <f t="shared" si="14"/>
        <v>6</v>
      </c>
      <c r="R8" s="4">
        <f t="shared" si="15"/>
        <v>8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6">
      <c r="A9" s="12" t="s">
        <v>5</v>
      </c>
      <c r="B9" s="12">
        <f>B13/B8</f>
        <v>0.25</v>
      </c>
      <c r="C9" s="19">
        <v>2008</v>
      </c>
      <c r="D9" s="19"/>
      <c r="E9" s="25" t="s">
        <v>1</v>
      </c>
      <c r="F9" s="22">
        <f>B5</f>
        <v>1.8520455517042946</v>
      </c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1</v>
      </c>
      <c r="K9" s="11">
        <f t="shared" si="2"/>
        <v>0.60000000000000009</v>
      </c>
      <c r="L9" s="4">
        <f t="shared" si="10"/>
        <v>6.0000000000000009</v>
      </c>
      <c r="M9" s="11">
        <f t="shared" si="3"/>
        <v>1</v>
      </c>
      <c r="N9" s="4">
        <f t="shared" si="11"/>
        <v>10</v>
      </c>
      <c r="O9" s="4">
        <f t="shared" si="12"/>
        <v>2</v>
      </c>
      <c r="P9" s="4">
        <f t="shared" si="13"/>
        <v>4</v>
      </c>
      <c r="Q9" s="4">
        <f t="shared" si="14"/>
        <v>6</v>
      </c>
      <c r="R9" s="4">
        <f t="shared" si="15"/>
        <v>8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6">
      <c r="A10" s="4"/>
      <c r="B10" s="4"/>
      <c r="C10" s="19"/>
      <c r="D10" s="19"/>
      <c r="E10" s="25" t="s">
        <v>1</v>
      </c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1</v>
      </c>
      <c r="K10" s="11">
        <f t="shared" si="2"/>
        <v>0.60000000000000009</v>
      </c>
      <c r="L10" s="4">
        <f t="shared" si="10"/>
        <v>6.0000000000000009</v>
      </c>
      <c r="M10" s="11">
        <f t="shared" si="3"/>
        <v>1</v>
      </c>
      <c r="N10" s="4">
        <f t="shared" si="11"/>
        <v>10</v>
      </c>
      <c r="O10" s="4">
        <f t="shared" si="12"/>
        <v>2</v>
      </c>
      <c r="P10" s="4">
        <f t="shared" si="13"/>
        <v>4</v>
      </c>
      <c r="Q10" s="4">
        <f t="shared" si="14"/>
        <v>6</v>
      </c>
      <c r="R10" s="4">
        <f t="shared" si="15"/>
        <v>8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6">
      <c r="A11" s="4" t="s">
        <v>2</v>
      </c>
      <c r="B11" s="4">
        <f>IF(B9&lt;B17,B20,IF(B9&gt;=B18,INF,B20+B21*(B17-B9)/(B9-B18)))</f>
        <v>2</v>
      </c>
      <c r="C11" s="19"/>
      <c r="D11" s="19"/>
      <c r="E11" s="25" t="s">
        <v>1</v>
      </c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1</v>
      </c>
      <c r="K11" s="11">
        <f t="shared" si="2"/>
        <v>0.60000000000000009</v>
      </c>
      <c r="L11" s="4">
        <f t="shared" si="10"/>
        <v>6.0000000000000009</v>
      </c>
      <c r="M11" s="11">
        <f t="shared" si="3"/>
        <v>1</v>
      </c>
      <c r="N11" s="4">
        <f t="shared" si="11"/>
        <v>10</v>
      </c>
      <c r="O11" s="4">
        <f t="shared" si="12"/>
        <v>2</v>
      </c>
      <c r="P11" s="4">
        <f t="shared" si="13"/>
        <v>4</v>
      </c>
      <c r="Q11" s="4">
        <f t="shared" si="14"/>
        <v>6</v>
      </c>
      <c r="R11" s="4">
        <f t="shared" si="15"/>
        <v>8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6">
      <c r="A12" s="4" t="s">
        <v>3</v>
      </c>
      <c r="B12" s="4">
        <f>EXP(-B11*(B9-B16))</f>
        <v>0.74081822068171788</v>
      </c>
      <c r="C12" s="19"/>
      <c r="D12" s="19"/>
      <c r="E12" s="25" t="s">
        <v>1</v>
      </c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1</v>
      </c>
      <c r="K12" s="11">
        <f t="shared" si="2"/>
        <v>0.60000000000000009</v>
      </c>
      <c r="L12" s="4">
        <f t="shared" si="10"/>
        <v>6.0000000000000009</v>
      </c>
      <c r="M12" s="11">
        <f t="shared" si="3"/>
        <v>1</v>
      </c>
      <c r="N12" s="4">
        <f t="shared" si="11"/>
        <v>10</v>
      </c>
      <c r="O12" s="4">
        <f t="shared" si="12"/>
        <v>2</v>
      </c>
      <c r="P12" s="4">
        <f t="shared" si="13"/>
        <v>4</v>
      </c>
      <c r="Q12" s="4">
        <f t="shared" si="14"/>
        <v>6</v>
      </c>
      <c r="R12" s="4">
        <f t="shared" si="15"/>
        <v>8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6">
      <c r="A13" s="4" t="s">
        <v>43</v>
      </c>
      <c r="B13" s="4">
        <f>_xlfn.AGGREGATE(1,7,H:H)</f>
        <v>2.5</v>
      </c>
      <c r="C13" s="19"/>
      <c r="D13" s="19"/>
      <c r="E13" s="25" t="s">
        <v>1</v>
      </c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1</v>
      </c>
      <c r="K13" s="11">
        <f t="shared" si="2"/>
        <v>0.60000000000000009</v>
      </c>
      <c r="L13" s="4">
        <f t="shared" si="10"/>
        <v>6.0000000000000009</v>
      </c>
      <c r="M13" s="11">
        <f t="shared" si="3"/>
        <v>1</v>
      </c>
      <c r="N13" s="4">
        <f t="shared" si="11"/>
        <v>10</v>
      </c>
      <c r="O13" s="4">
        <f t="shared" si="12"/>
        <v>2</v>
      </c>
      <c r="P13" s="4">
        <f t="shared" si="13"/>
        <v>4</v>
      </c>
      <c r="Q13" s="4">
        <f t="shared" si="14"/>
        <v>6</v>
      </c>
      <c r="R13" s="4">
        <f t="shared" si="15"/>
        <v>8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6">
      <c r="C14" s="19"/>
      <c r="D14" s="19"/>
      <c r="E14" s="25" t="s">
        <v>1</v>
      </c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1</v>
      </c>
      <c r="K14" s="11">
        <f t="shared" si="2"/>
        <v>0.60000000000000009</v>
      </c>
      <c r="L14" s="4">
        <f t="shared" si="10"/>
        <v>6.0000000000000009</v>
      </c>
      <c r="M14" s="11">
        <f t="shared" si="3"/>
        <v>1</v>
      </c>
      <c r="N14" s="4">
        <f t="shared" si="11"/>
        <v>10</v>
      </c>
      <c r="O14" s="4">
        <f t="shared" si="12"/>
        <v>2</v>
      </c>
      <c r="P14" s="4">
        <f t="shared" si="13"/>
        <v>4</v>
      </c>
      <c r="Q14" s="4">
        <f t="shared" si="14"/>
        <v>6</v>
      </c>
      <c r="R14" s="4">
        <f t="shared" si="15"/>
        <v>8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6">
      <c r="A15" s="6" t="s">
        <v>10</v>
      </c>
      <c r="B15" s="13"/>
      <c r="C15" s="19"/>
      <c r="D15" s="19"/>
      <c r="E15" s="25" t="s">
        <v>1</v>
      </c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1</v>
      </c>
      <c r="K15" s="11">
        <f t="shared" si="2"/>
        <v>0.60000000000000009</v>
      </c>
      <c r="L15" s="4">
        <f t="shared" si="10"/>
        <v>6.0000000000000009</v>
      </c>
      <c r="M15" s="11">
        <f t="shared" si="3"/>
        <v>1</v>
      </c>
      <c r="N15" s="4">
        <f t="shared" si="11"/>
        <v>10</v>
      </c>
      <c r="O15" s="4">
        <f t="shared" si="12"/>
        <v>2</v>
      </c>
      <c r="P15" s="4">
        <f t="shared" si="13"/>
        <v>4</v>
      </c>
      <c r="Q15" s="4">
        <f t="shared" si="14"/>
        <v>6</v>
      </c>
      <c r="R15" s="4">
        <f t="shared" si="15"/>
        <v>8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6">
      <c r="A16" s="6" t="s">
        <v>35</v>
      </c>
      <c r="B16" s="7">
        <v>0.1</v>
      </c>
      <c r="C16" s="19"/>
      <c r="D16" s="19"/>
      <c r="E16" s="25" t="s">
        <v>1</v>
      </c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1</v>
      </c>
      <c r="K16" s="11">
        <f t="shared" si="2"/>
        <v>0.60000000000000009</v>
      </c>
      <c r="L16" s="4">
        <f t="shared" si="10"/>
        <v>6.0000000000000009</v>
      </c>
      <c r="M16" s="11">
        <f t="shared" si="3"/>
        <v>1</v>
      </c>
      <c r="N16" s="4">
        <f t="shared" si="11"/>
        <v>10</v>
      </c>
      <c r="O16" s="4">
        <f t="shared" si="12"/>
        <v>2</v>
      </c>
      <c r="P16" s="4">
        <f t="shared" si="13"/>
        <v>4</v>
      </c>
      <c r="Q16" s="4">
        <f t="shared" si="14"/>
        <v>6</v>
      </c>
      <c r="R16" s="4">
        <f t="shared" si="15"/>
        <v>8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36</v>
      </c>
      <c r="B17" s="8">
        <f>6*B16</f>
        <v>0.60000000000000009</v>
      </c>
      <c r="C17" s="19"/>
      <c r="D17" s="19"/>
      <c r="E17" s="25" t="s">
        <v>1</v>
      </c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1</v>
      </c>
      <c r="K17" s="11">
        <f t="shared" si="2"/>
        <v>0.60000000000000009</v>
      </c>
      <c r="L17" s="4">
        <f t="shared" si="10"/>
        <v>6.0000000000000009</v>
      </c>
      <c r="M17" s="11">
        <f t="shared" si="3"/>
        <v>1</v>
      </c>
      <c r="N17" s="4">
        <f t="shared" si="11"/>
        <v>10</v>
      </c>
      <c r="O17" s="4">
        <f t="shared" si="12"/>
        <v>2</v>
      </c>
      <c r="P17" s="4">
        <f t="shared" si="13"/>
        <v>4</v>
      </c>
      <c r="Q17" s="4">
        <f t="shared" si="14"/>
        <v>6</v>
      </c>
      <c r="R17" s="4">
        <f t="shared" si="15"/>
        <v>8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8">
        <f>10*B16</f>
        <v>1</v>
      </c>
      <c r="C18" s="19"/>
      <c r="D18" s="19"/>
      <c r="E18" s="25" t="s">
        <v>1</v>
      </c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1</v>
      </c>
      <c r="K18" s="11">
        <f t="shared" si="2"/>
        <v>0.60000000000000009</v>
      </c>
      <c r="L18" s="4">
        <f t="shared" si="10"/>
        <v>6.0000000000000009</v>
      </c>
      <c r="M18" s="11">
        <f t="shared" si="3"/>
        <v>1</v>
      </c>
      <c r="N18" s="4">
        <f t="shared" si="11"/>
        <v>10</v>
      </c>
      <c r="O18" s="4">
        <f t="shared" si="12"/>
        <v>2</v>
      </c>
      <c r="P18" s="4">
        <f t="shared" si="13"/>
        <v>4</v>
      </c>
      <c r="Q18" s="4">
        <f t="shared" si="14"/>
        <v>6</v>
      </c>
      <c r="R18" s="4">
        <f t="shared" si="15"/>
        <v>8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8"/>
      <c r="C19" s="19"/>
      <c r="D19" s="19"/>
      <c r="E19" s="25" t="s">
        <v>1</v>
      </c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1</v>
      </c>
      <c r="K19" s="11">
        <f t="shared" si="2"/>
        <v>0.60000000000000009</v>
      </c>
      <c r="L19" s="4">
        <f t="shared" si="10"/>
        <v>6.0000000000000009</v>
      </c>
      <c r="M19" s="11">
        <f t="shared" si="3"/>
        <v>1</v>
      </c>
      <c r="N19" s="4">
        <f t="shared" si="11"/>
        <v>10</v>
      </c>
      <c r="O19" s="4">
        <f t="shared" si="12"/>
        <v>2</v>
      </c>
      <c r="P19" s="4">
        <f t="shared" si="13"/>
        <v>4</v>
      </c>
      <c r="Q19" s="4">
        <f t="shared" si="14"/>
        <v>6</v>
      </c>
      <c r="R19" s="4">
        <f t="shared" si="15"/>
        <v>8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8">
        <v>2</v>
      </c>
      <c r="C20" s="19"/>
      <c r="D20" s="19"/>
      <c r="E20" s="25" t="s">
        <v>1</v>
      </c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1</v>
      </c>
      <c r="K20" s="11">
        <f t="shared" si="2"/>
        <v>0.60000000000000009</v>
      </c>
      <c r="L20" s="4">
        <f t="shared" si="10"/>
        <v>6.0000000000000009</v>
      </c>
      <c r="M20" s="11">
        <f t="shared" si="3"/>
        <v>1</v>
      </c>
      <c r="N20" s="4">
        <f t="shared" si="11"/>
        <v>10</v>
      </c>
      <c r="O20" s="4">
        <f t="shared" si="12"/>
        <v>2</v>
      </c>
      <c r="P20" s="4">
        <f t="shared" si="13"/>
        <v>4</v>
      </c>
      <c r="Q20" s="4">
        <f t="shared" si="14"/>
        <v>6</v>
      </c>
      <c r="R20" s="4">
        <f t="shared" si="15"/>
        <v>8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0">
        <v>1</v>
      </c>
      <c r="C21" s="19"/>
      <c r="D21" s="19"/>
      <c r="E21" s="25" t="s">
        <v>1</v>
      </c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1</v>
      </c>
      <c r="K21" s="11">
        <f t="shared" si="2"/>
        <v>0.60000000000000009</v>
      </c>
      <c r="L21" s="4">
        <f t="shared" si="10"/>
        <v>6.0000000000000009</v>
      </c>
      <c r="M21" s="11">
        <f t="shared" si="3"/>
        <v>1</v>
      </c>
      <c r="N21" s="4">
        <f t="shared" si="11"/>
        <v>10</v>
      </c>
      <c r="O21" s="4">
        <f t="shared" si="12"/>
        <v>2</v>
      </c>
      <c r="P21" s="4">
        <f t="shared" si="13"/>
        <v>4</v>
      </c>
      <c r="Q21" s="4">
        <f t="shared" si="14"/>
        <v>6</v>
      </c>
      <c r="R21" s="4">
        <f t="shared" si="15"/>
        <v>8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19"/>
      <c r="D22" s="19"/>
      <c r="E22" s="25" t="s">
        <v>1</v>
      </c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1</v>
      </c>
      <c r="K22" s="11">
        <f t="shared" si="2"/>
        <v>0.60000000000000009</v>
      </c>
      <c r="L22" s="4">
        <f t="shared" si="10"/>
        <v>6.0000000000000009</v>
      </c>
      <c r="M22" s="11">
        <f t="shared" si="3"/>
        <v>1</v>
      </c>
      <c r="N22" s="4">
        <f t="shared" si="11"/>
        <v>10</v>
      </c>
      <c r="O22" s="4">
        <f t="shared" si="12"/>
        <v>2</v>
      </c>
      <c r="P22" s="4">
        <f t="shared" si="13"/>
        <v>4</v>
      </c>
      <c r="Q22" s="4">
        <f t="shared" si="14"/>
        <v>6</v>
      </c>
      <c r="R22" s="4">
        <f t="shared" si="15"/>
        <v>8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19"/>
      <c r="D23" s="19"/>
      <c r="E23" s="25" t="s">
        <v>1</v>
      </c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1</v>
      </c>
      <c r="K23" s="11">
        <f t="shared" si="2"/>
        <v>0.60000000000000009</v>
      </c>
      <c r="L23" s="4">
        <f t="shared" si="10"/>
        <v>6.0000000000000009</v>
      </c>
      <c r="M23" s="11">
        <f t="shared" si="3"/>
        <v>1</v>
      </c>
      <c r="N23" s="4">
        <f t="shared" si="11"/>
        <v>10</v>
      </c>
      <c r="O23" s="4">
        <f t="shared" si="12"/>
        <v>2</v>
      </c>
      <c r="P23" s="4">
        <f t="shared" si="13"/>
        <v>4</v>
      </c>
      <c r="Q23" s="4">
        <f t="shared" si="14"/>
        <v>6</v>
      </c>
      <c r="R23" s="4">
        <f t="shared" si="15"/>
        <v>8</v>
      </c>
      <c r="S23" s="18"/>
      <c r="T23" s="18"/>
      <c r="U23" s="18"/>
      <c r="V23" s="18"/>
      <c r="W23" s="18"/>
      <c r="X23" s="18"/>
    </row>
    <row r="24" spans="1:24">
      <c r="C24" s="19"/>
      <c r="D24" s="19"/>
      <c r="E24" s="25" t="s">
        <v>1</v>
      </c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1</v>
      </c>
      <c r="K24" s="11">
        <f t="shared" si="2"/>
        <v>0.60000000000000009</v>
      </c>
      <c r="L24" s="4">
        <f t="shared" si="10"/>
        <v>6.0000000000000009</v>
      </c>
      <c r="M24" s="11">
        <f t="shared" si="3"/>
        <v>1</v>
      </c>
      <c r="N24" s="4">
        <f t="shared" si="11"/>
        <v>10</v>
      </c>
      <c r="O24" s="4">
        <f t="shared" si="12"/>
        <v>2</v>
      </c>
      <c r="P24" s="4">
        <f t="shared" si="13"/>
        <v>4</v>
      </c>
      <c r="Q24" s="4">
        <f t="shared" si="14"/>
        <v>6</v>
      </c>
      <c r="R24" s="4">
        <f t="shared" si="15"/>
        <v>8</v>
      </c>
      <c r="S24" s="18"/>
      <c r="T24" s="18"/>
      <c r="U24" s="18"/>
      <c r="V24" s="18"/>
      <c r="W24" s="18"/>
      <c r="X24" s="18"/>
    </row>
    <row r="25" spans="1:24">
      <c r="C25" s="19"/>
      <c r="D25" s="19"/>
      <c r="E25" s="25" t="s">
        <v>1</v>
      </c>
      <c r="G25" s="4" t="e">
        <f t="shared" si="0"/>
        <v>#N/A</v>
      </c>
      <c r="H25" s="4" t="e">
        <f t="shared" si="8"/>
        <v>#VALUE!</v>
      </c>
      <c r="I25" s="11">
        <f t="shared" si="1"/>
        <v>0.1</v>
      </c>
      <c r="J25" s="4">
        <f t="shared" si="9"/>
        <v>1</v>
      </c>
      <c r="K25" s="11">
        <f t="shared" si="2"/>
        <v>0.60000000000000009</v>
      </c>
      <c r="L25" s="4">
        <f t="shared" si="10"/>
        <v>6.0000000000000009</v>
      </c>
      <c r="M25" s="11">
        <f t="shared" si="3"/>
        <v>1</v>
      </c>
      <c r="N25" s="4">
        <f t="shared" si="11"/>
        <v>10</v>
      </c>
      <c r="O25" s="4">
        <f t="shared" si="12"/>
        <v>2</v>
      </c>
      <c r="P25" s="4">
        <f t="shared" si="13"/>
        <v>4</v>
      </c>
      <c r="Q25" s="4">
        <f t="shared" si="14"/>
        <v>6</v>
      </c>
      <c r="R25" s="4">
        <f t="shared" si="15"/>
        <v>8</v>
      </c>
      <c r="S25" s="18"/>
      <c r="T25" s="18"/>
      <c r="U25" s="18"/>
      <c r="V25" s="18"/>
      <c r="W25" s="18"/>
      <c r="X25" s="18"/>
    </row>
    <row r="26" spans="1:24">
      <c r="C26" s="19"/>
      <c r="D26" s="19"/>
      <c r="E26" s="25" t="s">
        <v>1</v>
      </c>
      <c r="G26" s="4" t="e">
        <f t="shared" si="0"/>
        <v>#N/A</v>
      </c>
      <c r="H26" s="4" t="e">
        <f t="shared" si="8"/>
        <v>#VALUE!</v>
      </c>
      <c r="I26" s="11">
        <f t="shared" si="1"/>
        <v>0.1</v>
      </c>
      <c r="J26" s="4">
        <f t="shared" si="9"/>
        <v>1</v>
      </c>
      <c r="K26" s="11">
        <f t="shared" si="2"/>
        <v>0.60000000000000009</v>
      </c>
      <c r="L26" s="4">
        <f t="shared" si="10"/>
        <v>6.0000000000000009</v>
      </c>
      <c r="M26" s="11">
        <f t="shared" si="3"/>
        <v>1</v>
      </c>
      <c r="N26" s="4">
        <f t="shared" si="11"/>
        <v>10</v>
      </c>
      <c r="O26" s="4">
        <f t="shared" si="12"/>
        <v>2</v>
      </c>
      <c r="P26" s="4">
        <f t="shared" si="13"/>
        <v>4</v>
      </c>
      <c r="Q26" s="4">
        <f t="shared" si="14"/>
        <v>6</v>
      </c>
      <c r="R26" s="4">
        <f t="shared" si="15"/>
        <v>8</v>
      </c>
      <c r="S26" s="18"/>
      <c r="T26" s="18"/>
      <c r="U26" s="18"/>
      <c r="V26" s="18"/>
      <c r="W26" s="18"/>
      <c r="X26" s="18"/>
    </row>
    <row r="27" spans="1:24">
      <c r="C27" s="19"/>
      <c r="D27" s="19"/>
      <c r="E27" s="25" t="s">
        <v>1</v>
      </c>
      <c r="G27" s="4" t="e">
        <f t="shared" si="0"/>
        <v>#N/A</v>
      </c>
      <c r="H27" s="4" t="e">
        <f t="shared" si="8"/>
        <v>#VALUE!</v>
      </c>
      <c r="I27" s="11">
        <f t="shared" si="1"/>
        <v>0.1</v>
      </c>
      <c r="J27" s="4">
        <f t="shared" si="9"/>
        <v>1</v>
      </c>
      <c r="K27" s="11">
        <f t="shared" si="2"/>
        <v>0.60000000000000009</v>
      </c>
      <c r="L27" s="4">
        <f t="shared" si="10"/>
        <v>6.0000000000000009</v>
      </c>
      <c r="M27" s="11">
        <f t="shared" si="3"/>
        <v>1</v>
      </c>
      <c r="N27" s="4">
        <f t="shared" si="11"/>
        <v>10</v>
      </c>
      <c r="O27" s="4">
        <f t="shared" si="12"/>
        <v>2</v>
      </c>
      <c r="P27" s="4">
        <f t="shared" si="13"/>
        <v>4</v>
      </c>
      <c r="Q27" s="4">
        <f t="shared" si="14"/>
        <v>6</v>
      </c>
      <c r="R27" s="4">
        <f t="shared" si="15"/>
        <v>8</v>
      </c>
    </row>
    <row r="28" spans="1:24">
      <c r="C28" s="19"/>
      <c r="D28" s="19"/>
      <c r="E28" s="25" t="s">
        <v>1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1</v>
      </c>
      <c r="K28" s="11">
        <f t="shared" si="2"/>
        <v>0.60000000000000009</v>
      </c>
      <c r="L28" s="4">
        <f t="shared" si="10"/>
        <v>6.0000000000000009</v>
      </c>
      <c r="M28" s="11">
        <f t="shared" si="3"/>
        <v>1</v>
      </c>
      <c r="N28" s="4">
        <f t="shared" si="11"/>
        <v>10</v>
      </c>
      <c r="O28" s="4">
        <f t="shared" si="12"/>
        <v>2</v>
      </c>
      <c r="P28" s="4">
        <f t="shared" si="13"/>
        <v>4</v>
      </c>
      <c r="Q28" s="4">
        <f t="shared" si="14"/>
        <v>6</v>
      </c>
      <c r="R28" s="4">
        <f t="shared" si="15"/>
        <v>8</v>
      </c>
    </row>
    <row r="29" spans="1:24">
      <c r="C29" s="33"/>
      <c r="D29" s="33"/>
      <c r="E29" s="25" t="s">
        <v>1</v>
      </c>
      <c r="F29" s="29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1</v>
      </c>
      <c r="K29" s="11">
        <f t="shared" si="2"/>
        <v>0.60000000000000009</v>
      </c>
      <c r="L29" s="4">
        <f t="shared" si="10"/>
        <v>6.0000000000000009</v>
      </c>
      <c r="M29" s="11">
        <f t="shared" si="3"/>
        <v>1</v>
      </c>
      <c r="N29" s="4">
        <f t="shared" si="11"/>
        <v>10</v>
      </c>
      <c r="O29" s="4">
        <f t="shared" si="12"/>
        <v>2</v>
      </c>
      <c r="P29" s="4">
        <f t="shared" si="13"/>
        <v>4</v>
      </c>
      <c r="Q29" s="4">
        <f t="shared" si="14"/>
        <v>6</v>
      </c>
      <c r="R29" s="4">
        <f t="shared" si="15"/>
        <v>8</v>
      </c>
    </row>
    <row r="30" spans="1:24">
      <c r="C30" s="33"/>
      <c r="D30" s="33"/>
      <c r="E30" s="25" t="s">
        <v>1</v>
      </c>
      <c r="G30" s="4" t="e">
        <f t="shared" si="0"/>
        <v>#N/A</v>
      </c>
      <c r="H30" s="4" t="e">
        <f t="shared" si="8"/>
        <v>#VALUE!</v>
      </c>
      <c r="I30" s="11">
        <f t="shared" si="1"/>
        <v>0.1</v>
      </c>
      <c r="J30" s="4">
        <f t="shared" si="9"/>
        <v>1</v>
      </c>
      <c r="K30" s="11">
        <f t="shared" si="2"/>
        <v>0.60000000000000009</v>
      </c>
      <c r="L30" s="4">
        <f t="shared" si="10"/>
        <v>6.0000000000000009</v>
      </c>
      <c r="M30" s="11">
        <f t="shared" si="3"/>
        <v>1</v>
      </c>
      <c r="N30" s="4">
        <f t="shared" si="11"/>
        <v>10</v>
      </c>
      <c r="O30" s="4">
        <f t="shared" si="12"/>
        <v>2</v>
      </c>
      <c r="P30" s="4">
        <f t="shared" si="13"/>
        <v>4</v>
      </c>
      <c r="Q30" s="4">
        <f t="shared" si="14"/>
        <v>6</v>
      </c>
      <c r="R30" s="4">
        <f t="shared" si="15"/>
        <v>8</v>
      </c>
    </row>
    <row r="31" spans="1:24">
      <c r="C31" s="33"/>
      <c r="D31" s="33"/>
      <c r="E31" s="25" t="s">
        <v>1</v>
      </c>
      <c r="G31" s="4" t="e">
        <f t="shared" si="0"/>
        <v>#N/A</v>
      </c>
      <c r="H31" s="4" t="e">
        <f t="shared" si="8"/>
        <v>#VALUE!</v>
      </c>
      <c r="I31" s="11">
        <f t="shared" si="1"/>
        <v>0.1</v>
      </c>
      <c r="J31" s="4">
        <f t="shared" si="9"/>
        <v>1</v>
      </c>
      <c r="K31" s="11">
        <f t="shared" si="2"/>
        <v>0.60000000000000009</v>
      </c>
      <c r="L31" s="4">
        <f t="shared" si="10"/>
        <v>6.0000000000000009</v>
      </c>
      <c r="M31" s="11">
        <f t="shared" si="3"/>
        <v>1</v>
      </c>
      <c r="N31" s="4">
        <f t="shared" si="11"/>
        <v>10</v>
      </c>
      <c r="O31" s="4">
        <f t="shared" si="12"/>
        <v>2</v>
      </c>
      <c r="P31" s="4">
        <f t="shared" si="13"/>
        <v>4</v>
      </c>
      <c r="Q31" s="4">
        <f t="shared" si="14"/>
        <v>6</v>
      </c>
      <c r="R31" s="4">
        <f t="shared" si="15"/>
        <v>8</v>
      </c>
    </row>
    <row r="32" spans="1:24">
      <c r="C32" s="33"/>
      <c r="D32" s="33"/>
      <c r="E32" s="25" t="s">
        <v>1</v>
      </c>
      <c r="G32" s="4" t="e">
        <f t="shared" si="0"/>
        <v>#N/A</v>
      </c>
      <c r="H32" s="4" t="e">
        <f t="shared" si="8"/>
        <v>#VALUE!</v>
      </c>
      <c r="I32" s="11">
        <f t="shared" si="1"/>
        <v>0.1</v>
      </c>
      <c r="J32" s="4">
        <f t="shared" si="9"/>
        <v>1</v>
      </c>
      <c r="K32" s="11">
        <f t="shared" si="2"/>
        <v>0.60000000000000009</v>
      </c>
      <c r="L32" s="4">
        <f t="shared" si="10"/>
        <v>6.0000000000000009</v>
      </c>
      <c r="M32" s="11">
        <f t="shared" si="3"/>
        <v>1</v>
      </c>
      <c r="N32" s="4">
        <f t="shared" si="11"/>
        <v>10</v>
      </c>
      <c r="O32" s="4">
        <f t="shared" si="12"/>
        <v>2</v>
      </c>
      <c r="P32" s="4">
        <f t="shared" si="13"/>
        <v>4</v>
      </c>
      <c r="Q32" s="4">
        <f t="shared" si="14"/>
        <v>6</v>
      </c>
      <c r="R32" s="4">
        <f t="shared" si="15"/>
        <v>8</v>
      </c>
    </row>
    <row r="33" spans="3:18">
      <c r="C33" s="33"/>
      <c r="D33" s="33"/>
      <c r="E33" s="25" t="s">
        <v>1</v>
      </c>
      <c r="G33" s="4" t="e">
        <f t="shared" si="0"/>
        <v>#N/A</v>
      </c>
      <c r="H33" s="4" t="e">
        <f t="shared" si="8"/>
        <v>#VALUE!</v>
      </c>
      <c r="I33" s="11">
        <f t="shared" si="1"/>
        <v>0.1</v>
      </c>
      <c r="J33" s="4">
        <f t="shared" si="9"/>
        <v>1</v>
      </c>
      <c r="K33" s="11">
        <f t="shared" si="2"/>
        <v>0.60000000000000009</v>
      </c>
      <c r="L33" s="4">
        <f t="shared" si="10"/>
        <v>6.0000000000000009</v>
      </c>
      <c r="M33" s="11">
        <f t="shared" si="3"/>
        <v>1</v>
      </c>
      <c r="N33" s="4">
        <f t="shared" si="11"/>
        <v>10</v>
      </c>
      <c r="O33" s="4">
        <f t="shared" si="12"/>
        <v>2</v>
      </c>
      <c r="P33" s="4">
        <f t="shared" si="13"/>
        <v>4</v>
      </c>
      <c r="Q33" s="4">
        <f t="shared" si="14"/>
        <v>6</v>
      </c>
      <c r="R33" s="4">
        <f t="shared" si="15"/>
        <v>8</v>
      </c>
    </row>
    <row r="34" spans="3:18">
      <c r="C34" s="33"/>
      <c r="D34" s="33"/>
      <c r="E34" s="25" t="s">
        <v>1</v>
      </c>
      <c r="G34" s="4" t="e">
        <f t="shared" si="0"/>
        <v>#N/A</v>
      </c>
      <c r="H34" s="4" t="e">
        <f t="shared" si="8"/>
        <v>#VALUE!</v>
      </c>
      <c r="I34" s="11">
        <f t="shared" si="1"/>
        <v>0.1</v>
      </c>
      <c r="J34" s="4">
        <f t="shared" si="9"/>
        <v>1</v>
      </c>
      <c r="K34" s="11">
        <f t="shared" si="2"/>
        <v>0.60000000000000009</v>
      </c>
      <c r="L34" s="4">
        <f t="shared" si="10"/>
        <v>6.0000000000000009</v>
      </c>
      <c r="M34" s="11">
        <f t="shared" si="3"/>
        <v>1</v>
      </c>
      <c r="N34" s="4">
        <f t="shared" si="11"/>
        <v>10</v>
      </c>
      <c r="O34" s="4">
        <f t="shared" si="12"/>
        <v>2</v>
      </c>
      <c r="P34" s="4">
        <f t="shared" si="13"/>
        <v>4</v>
      </c>
      <c r="Q34" s="4">
        <f t="shared" si="14"/>
        <v>6</v>
      </c>
      <c r="R34" s="4">
        <f t="shared" si="15"/>
        <v>8</v>
      </c>
    </row>
    <row r="35" spans="3:18">
      <c r="C35" s="33"/>
      <c r="D35" s="33"/>
      <c r="E35" s="25" t="s">
        <v>1</v>
      </c>
      <c r="G35" s="4" t="e">
        <f t="shared" si="0"/>
        <v>#N/A</v>
      </c>
      <c r="H35" s="4" t="e">
        <f t="shared" si="8"/>
        <v>#VALUE!</v>
      </c>
      <c r="I35" s="11">
        <f t="shared" si="1"/>
        <v>0.1</v>
      </c>
      <c r="J35" s="4">
        <f t="shared" si="9"/>
        <v>1</v>
      </c>
      <c r="K35" s="11">
        <f t="shared" si="2"/>
        <v>0.60000000000000009</v>
      </c>
      <c r="L35" s="4">
        <f t="shared" si="10"/>
        <v>6.0000000000000009</v>
      </c>
      <c r="M35" s="11">
        <f t="shared" si="3"/>
        <v>1</v>
      </c>
      <c r="N35" s="4">
        <f t="shared" si="11"/>
        <v>10</v>
      </c>
      <c r="O35" s="4">
        <f t="shared" si="12"/>
        <v>2</v>
      </c>
      <c r="P35" s="4">
        <f t="shared" si="13"/>
        <v>4</v>
      </c>
      <c r="Q35" s="4">
        <f t="shared" si="14"/>
        <v>6</v>
      </c>
      <c r="R35" s="4">
        <f t="shared" si="15"/>
        <v>8</v>
      </c>
    </row>
    <row r="36" spans="3:18">
      <c r="C36" s="33"/>
      <c r="D36" s="33"/>
      <c r="E36" s="25" t="s">
        <v>1</v>
      </c>
      <c r="G36" s="4" t="e">
        <f t="shared" si="0"/>
        <v>#N/A</v>
      </c>
      <c r="H36" s="4" t="e">
        <f t="shared" si="8"/>
        <v>#VALUE!</v>
      </c>
      <c r="I36" s="11">
        <f t="shared" si="1"/>
        <v>0.1</v>
      </c>
      <c r="J36" s="4">
        <f t="shared" si="9"/>
        <v>1</v>
      </c>
      <c r="K36" s="11">
        <f t="shared" si="2"/>
        <v>0.60000000000000009</v>
      </c>
      <c r="L36" s="4">
        <f t="shared" si="10"/>
        <v>6.0000000000000009</v>
      </c>
      <c r="M36" s="11">
        <f t="shared" si="3"/>
        <v>1</v>
      </c>
      <c r="N36" s="4">
        <f t="shared" si="11"/>
        <v>10</v>
      </c>
      <c r="O36" s="4">
        <f t="shared" si="12"/>
        <v>2</v>
      </c>
      <c r="P36" s="4">
        <f t="shared" si="13"/>
        <v>4</v>
      </c>
      <c r="Q36" s="4">
        <f t="shared" si="14"/>
        <v>6</v>
      </c>
      <c r="R36" s="4">
        <f t="shared" si="15"/>
        <v>8</v>
      </c>
    </row>
    <row r="37" spans="3:18">
      <c r="C37" s="33"/>
      <c r="D37" s="33"/>
      <c r="E37" s="25" t="s">
        <v>1</v>
      </c>
      <c r="G37" s="4" t="e">
        <f t="shared" si="0"/>
        <v>#N/A</v>
      </c>
      <c r="H37" s="4" t="e">
        <f t="shared" si="8"/>
        <v>#VALUE!</v>
      </c>
      <c r="I37" s="11">
        <f t="shared" si="1"/>
        <v>0.1</v>
      </c>
      <c r="J37" s="4">
        <f t="shared" si="9"/>
        <v>1</v>
      </c>
      <c r="K37" s="11">
        <f t="shared" si="2"/>
        <v>0.60000000000000009</v>
      </c>
      <c r="L37" s="4">
        <f t="shared" si="10"/>
        <v>6.0000000000000009</v>
      </c>
      <c r="M37" s="11">
        <f t="shared" si="3"/>
        <v>1</v>
      </c>
      <c r="N37" s="4">
        <f t="shared" si="11"/>
        <v>10</v>
      </c>
      <c r="O37" s="4">
        <f t="shared" si="12"/>
        <v>2</v>
      </c>
      <c r="P37" s="4">
        <f t="shared" si="13"/>
        <v>4</v>
      </c>
      <c r="Q37" s="4">
        <f t="shared" si="14"/>
        <v>6</v>
      </c>
      <c r="R37" s="4">
        <f t="shared" si="15"/>
        <v>8</v>
      </c>
    </row>
    <row r="38" spans="3:18">
      <c r="C38" s="33"/>
      <c r="D38" s="33"/>
      <c r="E38" s="25" t="s">
        <v>1</v>
      </c>
      <c r="G38" s="4" t="e">
        <f t="shared" si="0"/>
        <v>#N/A</v>
      </c>
      <c r="H38" s="4" t="e">
        <f t="shared" si="8"/>
        <v>#VALUE!</v>
      </c>
      <c r="I38" s="11">
        <f t="shared" si="1"/>
        <v>0.1</v>
      </c>
      <c r="J38" s="4">
        <f t="shared" si="9"/>
        <v>1</v>
      </c>
      <c r="K38" s="11">
        <f t="shared" si="2"/>
        <v>0.60000000000000009</v>
      </c>
      <c r="L38" s="4">
        <f t="shared" si="10"/>
        <v>6.0000000000000009</v>
      </c>
      <c r="M38" s="11">
        <f t="shared" si="3"/>
        <v>1</v>
      </c>
      <c r="N38" s="4">
        <f t="shared" si="11"/>
        <v>10</v>
      </c>
      <c r="O38" s="4">
        <f t="shared" si="12"/>
        <v>2</v>
      </c>
      <c r="P38" s="4">
        <f t="shared" si="13"/>
        <v>4</v>
      </c>
      <c r="Q38" s="4">
        <f t="shared" si="14"/>
        <v>6</v>
      </c>
      <c r="R38" s="4">
        <f t="shared" si="15"/>
        <v>8</v>
      </c>
    </row>
    <row r="39" spans="3:18">
      <c r="C39" s="33"/>
      <c r="D39" s="33"/>
      <c r="E39" s="25" t="s">
        <v>1</v>
      </c>
      <c r="G39" s="4" t="e">
        <f t="shared" si="0"/>
        <v>#N/A</v>
      </c>
      <c r="H39" s="4" t="e">
        <f t="shared" si="8"/>
        <v>#VALUE!</v>
      </c>
      <c r="I39" s="11">
        <f t="shared" si="1"/>
        <v>0.1</v>
      </c>
      <c r="J39" s="4">
        <f t="shared" si="9"/>
        <v>1</v>
      </c>
      <c r="K39" s="11">
        <f t="shared" si="2"/>
        <v>0.60000000000000009</v>
      </c>
      <c r="L39" s="4">
        <f t="shared" si="10"/>
        <v>6.0000000000000009</v>
      </c>
      <c r="M39" s="11">
        <f t="shared" si="3"/>
        <v>1</v>
      </c>
      <c r="N39" s="4">
        <f t="shared" si="11"/>
        <v>10</v>
      </c>
      <c r="O39" s="4">
        <f t="shared" si="12"/>
        <v>2</v>
      </c>
      <c r="P39" s="4">
        <f t="shared" si="13"/>
        <v>4</v>
      </c>
      <c r="Q39" s="4">
        <f t="shared" si="14"/>
        <v>6</v>
      </c>
      <c r="R39" s="4">
        <f t="shared" si="15"/>
        <v>8</v>
      </c>
    </row>
    <row r="40" spans="3:18">
      <c r="E40" s="25" t="s">
        <v>1</v>
      </c>
      <c r="G40" s="4" t="e">
        <f t="shared" si="0"/>
        <v>#N/A</v>
      </c>
      <c r="H40" s="4" t="e">
        <f t="shared" si="8"/>
        <v>#VALUE!</v>
      </c>
      <c r="I40" s="11">
        <f t="shared" si="1"/>
        <v>0.1</v>
      </c>
      <c r="J40" s="4">
        <f t="shared" si="9"/>
        <v>1</v>
      </c>
      <c r="K40" s="11">
        <f t="shared" si="2"/>
        <v>0.60000000000000009</v>
      </c>
      <c r="L40" s="4">
        <f t="shared" si="10"/>
        <v>6.0000000000000009</v>
      </c>
      <c r="M40" s="11">
        <f t="shared" si="3"/>
        <v>1</v>
      </c>
      <c r="N40" s="4">
        <f t="shared" si="11"/>
        <v>10</v>
      </c>
      <c r="O40" s="4">
        <f t="shared" si="12"/>
        <v>2</v>
      </c>
      <c r="P40" s="4">
        <f t="shared" si="13"/>
        <v>4</v>
      </c>
      <c r="Q40" s="4">
        <f t="shared" si="14"/>
        <v>6</v>
      </c>
      <c r="R40" s="4">
        <f t="shared" si="15"/>
        <v>8</v>
      </c>
    </row>
    <row r="41" spans="3:18">
      <c r="E41" s="25" t="s">
        <v>1</v>
      </c>
      <c r="G41" s="4" t="e">
        <f t="shared" si="0"/>
        <v>#N/A</v>
      </c>
      <c r="H41" s="4" t="e">
        <f t="shared" si="8"/>
        <v>#VALUE!</v>
      </c>
      <c r="I41" s="11">
        <f t="shared" si="1"/>
        <v>0.1</v>
      </c>
      <c r="J41" s="4">
        <f t="shared" si="9"/>
        <v>1</v>
      </c>
      <c r="K41" s="11">
        <f t="shared" si="2"/>
        <v>0.60000000000000009</v>
      </c>
      <c r="L41" s="4">
        <f t="shared" si="10"/>
        <v>6.0000000000000009</v>
      </c>
      <c r="M41" s="11">
        <f t="shared" si="3"/>
        <v>1</v>
      </c>
      <c r="N41" s="4">
        <f t="shared" si="11"/>
        <v>10</v>
      </c>
      <c r="O41" s="4">
        <f t="shared" si="12"/>
        <v>2</v>
      </c>
      <c r="P41" s="4">
        <f t="shared" si="13"/>
        <v>4</v>
      </c>
      <c r="Q41" s="4">
        <f t="shared" si="14"/>
        <v>6</v>
      </c>
      <c r="R41" s="4">
        <f t="shared" si="15"/>
        <v>8</v>
      </c>
    </row>
    <row r="42" spans="3:18">
      <c r="E42" s="25" t="s">
        <v>1</v>
      </c>
      <c r="G42" s="4" t="e">
        <f t="shared" si="0"/>
        <v>#N/A</v>
      </c>
      <c r="H42" s="4" t="e">
        <f t="shared" si="8"/>
        <v>#VALUE!</v>
      </c>
      <c r="I42" s="11">
        <f t="shared" si="1"/>
        <v>0.1</v>
      </c>
      <c r="J42" s="4">
        <f t="shared" si="9"/>
        <v>1</v>
      </c>
      <c r="K42" s="11">
        <f t="shared" si="2"/>
        <v>0.60000000000000009</v>
      </c>
      <c r="L42" s="4">
        <f t="shared" si="10"/>
        <v>6.0000000000000009</v>
      </c>
      <c r="M42" s="11">
        <f t="shared" si="3"/>
        <v>1</v>
      </c>
      <c r="N42" s="4">
        <f t="shared" si="11"/>
        <v>10</v>
      </c>
      <c r="O42" s="4">
        <f t="shared" si="12"/>
        <v>2</v>
      </c>
      <c r="P42" s="4">
        <f t="shared" si="13"/>
        <v>4</v>
      </c>
      <c r="Q42" s="4">
        <f t="shared" si="14"/>
        <v>6</v>
      </c>
      <c r="R42" s="4">
        <f t="shared" si="15"/>
        <v>8</v>
      </c>
    </row>
    <row r="43" spans="3:18">
      <c r="E43" s="25" t="s">
        <v>1</v>
      </c>
      <c r="G43" s="4" t="e">
        <f t="shared" si="0"/>
        <v>#N/A</v>
      </c>
      <c r="H43" s="4" t="e">
        <f t="shared" si="8"/>
        <v>#VALUE!</v>
      </c>
      <c r="I43" s="11">
        <f t="shared" si="1"/>
        <v>0.1</v>
      </c>
      <c r="J43" s="4">
        <f t="shared" si="9"/>
        <v>1</v>
      </c>
      <c r="K43" s="11">
        <f t="shared" si="2"/>
        <v>0.60000000000000009</v>
      </c>
      <c r="L43" s="4">
        <f t="shared" si="10"/>
        <v>6.0000000000000009</v>
      </c>
      <c r="M43" s="11">
        <f t="shared" si="3"/>
        <v>1</v>
      </c>
      <c r="N43" s="4">
        <f t="shared" si="11"/>
        <v>10</v>
      </c>
      <c r="O43" s="4">
        <f t="shared" si="12"/>
        <v>2</v>
      </c>
      <c r="P43" s="4">
        <f t="shared" si="13"/>
        <v>4</v>
      </c>
      <c r="Q43" s="4">
        <f t="shared" si="14"/>
        <v>6</v>
      </c>
      <c r="R43" s="4">
        <f t="shared" si="15"/>
        <v>8</v>
      </c>
    </row>
    <row r="44" spans="3:18">
      <c r="E44" s="25" t="s">
        <v>1</v>
      </c>
      <c r="G44" s="4" t="e">
        <f t="shared" si="0"/>
        <v>#N/A</v>
      </c>
      <c r="H44" s="4" t="e">
        <f t="shared" si="8"/>
        <v>#VALUE!</v>
      </c>
      <c r="I44" s="11">
        <f t="shared" si="1"/>
        <v>0.1</v>
      </c>
      <c r="J44" s="4">
        <f t="shared" si="9"/>
        <v>1</v>
      </c>
      <c r="K44" s="11">
        <f t="shared" si="2"/>
        <v>0.60000000000000009</v>
      </c>
      <c r="L44" s="4">
        <f t="shared" si="10"/>
        <v>6.0000000000000009</v>
      </c>
      <c r="M44" s="11">
        <f t="shared" si="3"/>
        <v>1</v>
      </c>
      <c r="N44" s="4">
        <f t="shared" si="11"/>
        <v>10</v>
      </c>
      <c r="O44" s="4">
        <f t="shared" si="12"/>
        <v>2</v>
      </c>
      <c r="P44" s="4">
        <f t="shared" si="13"/>
        <v>4</v>
      </c>
      <c r="Q44" s="4">
        <f t="shared" si="14"/>
        <v>6</v>
      </c>
      <c r="R44" s="4">
        <f t="shared" si="15"/>
        <v>8</v>
      </c>
    </row>
    <row r="45" spans="3:18">
      <c r="E45" s="25" t="s">
        <v>1</v>
      </c>
      <c r="G45" s="4" t="e">
        <f t="shared" si="0"/>
        <v>#N/A</v>
      </c>
      <c r="H45" s="4" t="e">
        <f t="shared" si="8"/>
        <v>#VALUE!</v>
      </c>
      <c r="I45" s="11">
        <f t="shared" si="1"/>
        <v>0.1</v>
      </c>
      <c r="J45" s="4">
        <f t="shared" si="9"/>
        <v>1</v>
      </c>
      <c r="K45" s="11">
        <f t="shared" si="2"/>
        <v>0.60000000000000009</v>
      </c>
      <c r="L45" s="4">
        <f t="shared" si="10"/>
        <v>6.0000000000000009</v>
      </c>
      <c r="M45" s="11">
        <f t="shared" si="3"/>
        <v>1</v>
      </c>
      <c r="N45" s="4">
        <f t="shared" si="11"/>
        <v>10</v>
      </c>
      <c r="O45" s="4">
        <f t="shared" si="12"/>
        <v>2</v>
      </c>
      <c r="P45" s="4">
        <f t="shared" si="13"/>
        <v>4</v>
      </c>
      <c r="Q45" s="4">
        <f t="shared" si="14"/>
        <v>6</v>
      </c>
      <c r="R45" s="4">
        <f t="shared" si="15"/>
        <v>8</v>
      </c>
    </row>
    <row r="46" spans="3:18">
      <c r="E46" s="25" t="s">
        <v>1</v>
      </c>
      <c r="G46" s="4" t="e">
        <f t="shared" si="0"/>
        <v>#N/A</v>
      </c>
      <c r="H46" s="4" t="e">
        <f t="shared" si="8"/>
        <v>#VALUE!</v>
      </c>
      <c r="I46" s="11">
        <f t="shared" si="1"/>
        <v>0.1</v>
      </c>
      <c r="J46" s="4">
        <f t="shared" si="9"/>
        <v>1</v>
      </c>
      <c r="K46" s="11">
        <f t="shared" si="2"/>
        <v>0.60000000000000009</v>
      </c>
      <c r="L46" s="4">
        <f t="shared" si="10"/>
        <v>6.0000000000000009</v>
      </c>
      <c r="M46" s="11">
        <f t="shared" si="3"/>
        <v>1</v>
      </c>
      <c r="N46" s="4">
        <f t="shared" si="11"/>
        <v>10</v>
      </c>
      <c r="O46" s="4">
        <f t="shared" si="12"/>
        <v>2</v>
      </c>
      <c r="P46" s="4">
        <f t="shared" si="13"/>
        <v>4</v>
      </c>
      <c r="Q46" s="4">
        <f t="shared" si="14"/>
        <v>6</v>
      </c>
      <c r="R46" s="4">
        <f t="shared" si="15"/>
        <v>8</v>
      </c>
    </row>
    <row r="47" spans="3:18">
      <c r="E47" s="25" t="s">
        <v>1</v>
      </c>
      <c r="G47" s="4" t="e">
        <f t="shared" si="0"/>
        <v>#N/A</v>
      </c>
      <c r="H47" s="4" t="e">
        <f t="shared" si="8"/>
        <v>#VALUE!</v>
      </c>
      <c r="I47" s="11">
        <f t="shared" si="1"/>
        <v>0.1</v>
      </c>
      <c r="J47" s="4">
        <f t="shared" si="9"/>
        <v>1</v>
      </c>
      <c r="K47" s="11">
        <f t="shared" si="2"/>
        <v>0.60000000000000009</v>
      </c>
      <c r="L47" s="4">
        <f t="shared" si="10"/>
        <v>6.0000000000000009</v>
      </c>
      <c r="M47" s="11">
        <f t="shared" si="3"/>
        <v>1</v>
      </c>
      <c r="N47" s="4">
        <f t="shared" si="11"/>
        <v>10</v>
      </c>
      <c r="O47" s="4">
        <f t="shared" si="12"/>
        <v>2</v>
      </c>
      <c r="P47" s="4">
        <f t="shared" si="13"/>
        <v>4</v>
      </c>
      <c r="Q47" s="4">
        <f t="shared" si="14"/>
        <v>6</v>
      </c>
      <c r="R47" s="4">
        <f t="shared" si="15"/>
        <v>8</v>
      </c>
    </row>
    <row r="48" spans="3:18">
      <c r="E48" s="25" t="s">
        <v>1</v>
      </c>
      <c r="G48" s="4" t="e">
        <f t="shared" si="0"/>
        <v>#N/A</v>
      </c>
      <c r="H48" s="4" t="e">
        <f t="shared" si="8"/>
        <v>#VALUE!</v>
      </c>
      <c r="I48" s="11">
        <f t="shared" si="1"/>
        <v>0.1</v>
      </c>
      <c r="J48" s="4">
        <f t="shared" si="9"/>
        <v>1</v>
      </c>
      <c r="K48" s="11">
        <f t="shared" si="2"/>
        <v>0.60000000000000009</v>
      </c>
      <c r="L48" s="4">
        <f t="shared" si="10"/>
        <v>6.0000000000000009</v>
      </c>
      <c r="M48" s="11">
        <f t="shared" si="3"/>
        <v>1</v>
      </c>
      <c r="N48" s="4">
        <f t="shared" si="11"/>
        <v>10</v>
      </c>
      <c r="O48" s="4">
        <f t="shared" si="12"/>
        <v>2</v>
      </c>
      <c r="P48" s="4">
        <f t="shared" si="13"/>
        <v>4</v>
      </c>
      <c r="Q48" s="4">
        <f t="shared" si="14"/>
        <v>6</v>
      </c>
      <c r="R48" s="4">
        <f t="shared" si="15"/>
        <v>8</v>
      </c>
    </row>
    <row r="49" spans="5:18">
      <c r="E49" s="25" t="s">
        <v>1</v>
      </c>
      <c r="G49" s="4" t="e">
        <f t="shared" si="0"/>
        <v>#N/A</v>
      </c>
      <c r="H49" s="4" t="e">
        <f t="shared" si="8"/>
        <v>#VALUE!</v>
      </c>
      <c r="I49" s="11">
        <f t="shared" si="1"/>
        <v>0.1</v>
      </c>
      <c r="J49" s="4">
        <f t="shared" si="9"/>
        <v>1</v>
      </c>
      <c r="K49" s="11">
        <f t="shared" si="2"/>
        <v>0.60000000000000009</v>
      </c>
      <c r="L49" s="4">
        <f t="shared" si="10"/>
        <v>6.0000000000000009</v>
      </c>
      <c r="M49" s="11">
        <f t="shared" si="3"/>
        <v>1</v>
      </c>
      <c r="N49" s="4">
        <f t="shared" si="11"/>
        <v>10</v>
      </c>
      <c r="O49" s="4">
        <f t="shared" si="12"/>
        <v>2</v>
      </c>
      <c r="P49" s="4">
        <f t="shared" si="13"/>
        <v>4</v>
      </c>
      <c r="Q49" s="4">
        <f t="shared" si="14"/>
        <v>6</v>
      </c>
      <c r="R49" s="4">
        <f t="shared" si="15"/>
        <v>8</v>
      </c>
    </row>
    <row r="50" spans="5:18">
      <c r="E50" s="25" t="s">
        <v>1</v>
      </c>
      <c r="G50" s="4" t="e">
        <f t="shared" si="0"/>
        <v>#N/A</v>
      </c>
      <c r="H50" s="4" t="e">
        <f t="shared" si="8"/>
        <v>#VALUE!</v>
      </c>
      <c r="I50" s="11">
        <f t="shared" si="1"/>
        <v>0.1</v>
      </c>
      <c r="J50" s="4">
        <f t="shared" si="9"/>
        <v>1</v>
      </c>
      <c r="K50" s="11">
        <f t="shared" si="2"/>
        <v>0.60000000000000009</v>
      </c>
      <c r="L50" s="4">
        <f t="shared" si="10"/>
        <v>6.0000000000000009</v>
      </c>
      <c r="M50" s="11">
        <f t="shared" si="3"/>
        <v>1</v>
      </c>
      <c r="N50" s="4">
        <f t="shared" si="11"/>
        <v>10</v>
      </c>
      <c r="O50" s="4">
        <f t="shared" si="12"/>
        <v>2</v>
      </c>
      <c r="P50" s="4">
        <f t="shared" si="13"/>
        <v>4</v>
      </c>
      <c r="Q50" s="4">
        <f t="shared" si="14"/>
        <v>6</v>
      </c>
      <c r="R50" s="4">
        <f t="shared" si="15"/>
        <v>8</v>
      </c>
    </row>
    <row r="51" spans="5:18">
      <c r="E51" s="25" t="s">
        <v>1</v>
      </c>
      <c r="G51" s="4" t="e">
        <f t="shared" si="0"/>
        <v>#N/A</v>
      </c>
      <c r="H51" s="4" t="e">
        <f t="shared" si="8"/>
        <v>#VALUE!</v>
      </c>
      <c r="I51" s="11">
        <f t="shared" si="1"/>
        <v>0.1</v>
      </c>
      <c r="J51" s="4">
        <f t="shared" si="9"/>
        <v>1</v>
      </c>
      <c r="K51" s="11">
        <f t="shared" si="2"/>
        <v>0.60000000000000009</v>
      </c>
      <c r="L51" s="4">
        <f t="shared" si="10"/>
        <v>6.0000000000000009</v>
      </c>
      <c r="M51" s="11">
        <f t="shared" si="3"/>
        <v>1</v>
      </c>
      <c r="N51" s="4">
        <f t="shared" si="11"/>
        <v>10</v>
      </c>
      <c r="O51" s="4">
        <f t="shared" si="12"/>
        <v>2</v>
      </c>
      <c r="P51" s="4">
        <f t="shared" si="13"/>
        <v>4</v>
      </c>
      <c r="Q51" s="4">
        <f t="shared" si="14"/>
        <v>6</v>
      </c>
      <c r="R51" s="4">
        <f t="shared" si="15"/>
        <v>8</v>
      </c>
    </row>
    <row r="52" spans="5:18">
      <c r="E52" s="25" t="s">
        <v>1</v>
      </c>
      <c r="G52" s="4" t="e">
        <f t="shared" si="0"/>
        <v>#N/A</v>
      </c>
      <c r="H52" s="4" t="e">
        <f t="shared" si="8"/>
        <v>#VALUE!</v>
      </c>
      <c r="I52" s="11">
        <f t="shared" si="1"/>
        <v>0.1</v>
      </c>
      <c r="J52" s="4">
        <f t="shared" si="9"/>
        <v>1</v>
      </c>
      <c r="K52" s="11">
        <f t="shared" si="2"/>
        <v>0.60000000000000009</v>
      </c>
      <c r="L52" s="4">
        <f t="shared" si="10"/>
        <v>6.0000000000000009</v>
      </c>
      <c r="M52" s="11">
        <f t="shared" si="3"/>
        <v>1</v>
      </c>
      <c r="N52" s="4">
        <f t="shared" si="11"/>
        <v>10</v>
      </c>
      <c r="O52" s="4">
        <f t="shared" si="12"/>
        <v>2</v>
      </c>
      <c r="P52" s="4">
        <f t="shared" si="13"/>
        <v>4</v>
      </c>
      <c r="Q52" s="4">
        <f t="shared" si="14"/>
        <v>6</v>
      </c>
      <c r="R52" s="4">
        <f t="shared" si="15"/>
        <v>8</v>
      </c>
    </row>
    <row r="53" spans="5:18">
      <c r="E53" s="25" t="s">
        <v>1</v>
      </c>
      <c r="G53" s="4" t="e">
        <f t="shared" si="0"/>
        <v>#N/A</v>
      </c>
      <c r="H53" s="4" t="e">
        <f t="shared" si="8"/>
        <v>#VALUE!</v>
      </c>
      <c r="I53" s="11">
        <f t="shared" si="1"/>
        <v>0.1</v>
      </c>
      <c r="J53" s="4">
        <f t="shared" si="9"/>
        <v>1</v>
      </c>
      <c r="K53" s="11">
        <f t="shared" si="2"/>
        <v>0.60000000000000009</v>
      </c>
      <c r="L53" s="4">
        <f t="shared" si="10"/>
        <v>6.0000000000000009</v>
      </c>
      <c r="M53" s="11">
        <f t="shared" si="3"/>
        <v>1</v>
      </c>
      <c r="N53" s="4">
        <f t="shared" si="11"/>
        <v>10</v>
      </c>
      <c r="O53" s="4">
        <f t="shared" si="12"/>
        <v>2</v>
      </c>
      <c r="P53" s="4">
        <f t="shared" si="13"/>
        <v>4</v>
      </c>
      <c r="Q53" s="4">
        <f t="shared" si="14"/>
        <v>6</v>
      </c>
      <c r="R53" s="4">
        <f t="shared" si="15"/>
        <v>8</v>
      </c>
    </row>
    <row r="54" spans="5:18">
      <c r="E54" s="25" t="s">
        <v>1</v>
      </c>
      <c r="G54" s="4" t="e">
        <f t="shared" si="0"/>
        <v>#N/A</v>
      </c>
      <c r="H54" s="4" t="e">
        <f t="shared" si="8"/>
        <v>#VALUE!</v>
      </c>
      <c r="I54" s="11">
        <f t="shared" si="1"/>
        <v>0.1</v>
      </c>
      <c r="J54" s="4">
        <f t="shared" si="9"/>
        <v>1</v>
      </c>
      <c r="K54" s="11">
        <f t="shared" si="2"/>
        <v>0.60000000000000009</v>
      </c>
      <c r="L54" s="4">
        <f t="shared" si="10"/>
        <v>6.0000000000000009</v>
      </c>
      <c r="M54" s="11">
        <f t="shared" si="3"/>
        <v>1</v>
      </c>
      <c r="N54" s="4">
        <f t="shared" si="11"/>
        <v>10</v>
      </c>
      <c r="O54" s="4">
        <f t="shared" si="12"/>
        <v>2</v>
      </c>
      <c r="P54" s="4">
        <f t="shared" si="13"/>
        <v>4</v>
      </c>
      <c r="Q54" s="4">
        <f t="shared" si="14"/>
        <v>6</v>
      </c>
      <c r="R54" s="4">
        <f t="shared" si="15"/>
        <v>8</v>
      </c>
    </row>
    <row r="55" spans="5:18">
      <c r="E55" s="25" t="s">
        <v>1</v>
      </c>
      <c r="G55" s="4" t="e">
        <f t="shared" si="0"/>
        <v>#N/A</v>
      </c>
      <c r="H55" s="4" t="e">
        <f t="shared" si="8"/>
        <v>#VALUE!</v>
      </c>
      <c r="I55" s="11">
        <f t="shared" si="1"/>
        <v>0.1</v>
      </c>
      <c r="J55" s="4">
        <f t="shared" si="9"/>
        <v>1</v>
      </c>
      <c r="K55" s="11">
        <f t="shared" si="2"/>
        <v>0.60000000000000009</v>
      </c>
      <c r="L55" s="4">
        <f t="shared" si="10"/>
        <v>6.0000000000000009</v>
      </c>
      <c r="M55" s="11">
        <f t="shared" si="3"/>
        <v>1</v>
      </c>
      <c r="N55" s="4">
        <f t="shared" si="11"/>
        <v>10</v>
      </c>
      <c r="O55" s="4">
        <f t="shared" si="12"/>
        <v>2</v>
      </c>
      <c r="P55" s="4">
        <f t="shared" si="13"/>
        <v>4</v>
      </c>
      <c r="Q55" s="4">
        <f t="shared" si="14"/>
        <v>6</v>
      </c>
      <c r="R55" s="4">
        <f t="shared" si="15"/>
        <v>8</v>
      </c>
    </row>
    <row r="56" spans="5:18">
      <c r="E56" s="25" t="s">
        <v>1</v>
      </c>
      <c r="G56" s="4" t="e">
        <f t="shared" si="0"/>
        <v>#N/A</v>
      </c>
      <c r="H56" s="4" t="e">
        <f t="shared" si="8"/>
        <v>#VALUE!</v>
      </c>
      <c r="I56" s="11">
        <f t="shared" si="1"/>
        <v>0.1</v>
      </c>
      <c r="J56" s="4">
        <f t="shared" si="9"/>
        <v>1</v>
      </c>
      <c r="K56" s="11">
        <f t="shared" si="2"/>
        <v>0.60000000000000009</v>
      </c>
      <c r="L56" s="4">
        <f t="shared" si="10"/>
        <v>6.0000000000000009</v>
      </c>
      <c r="M56" s="11">
        <f t="shared" si="3"/>
        <v>1</v>
      </c>
      <c r="N56" s="4">
        <f t="shared" si="11"/>
        <v>10</v>
      </c>
      <c r="O56" s="4">
        <f t="shared" si="12"/>
        <v>2</v>
      </c>
      <c r="P56" s="4">
        <f t="shared" si="13"/>
        <v>4</v>
      </c>
      <c r="Q56" s="4">
        <f t="shared" si="14"/>
        <v>6</v>
      </c>
      <c r="R56" s="4">
        <f t="shared" si="15"/>
        <v>8</v>
      </c>
    </row>
    <row r="57" spans="5:18">
      <c r="E57" s="25" t="s">
        <v>1</v>
      </c>
      <c r="G57" s="4" t="e">
        <f t="shared" si="0"/>
        <v>#N/A</v>
      </c>
      <c r="H57" s="4" t="e">
        <f t="shared" si="8"/>
        <v>#VALUE!</v>
      </c>
      <c r="I57" s="11">
        <f t="shared" si="1"/>
        <v>0.1</v>
      </c>
      <c r="J57" s="4">
        <f t="shared" si="9"/>
        <v>1</v>
      </c>
      <c r="K57" s="11">
        <f t="shared" si="2"/>
        <v>0.60000000000000009</v>
      </c>
      <c r="L57" s="4">
        <f t="shared" si="10"/>
        <v>6.0000000000000009</v>
      </c>
      <c r="M57" s="11">
        <f t="shared" si="3"/>
        <v>1</v>
      </c>
      <c r="N57" s="4">
        <f t="shared" si="11"/>
        <v>10</v>
      </c>
      <c r="O57" s="4">
        <f t="shared" si="12"/>
        <v>2</v>
      </c>
      <c r="P57" s="4">
        <f t="shared" si="13"/>
        <v>4</v>
      </c>
      <c r="Q57" s="4">
        <f t="shared" si="14"/>
        <v>6</v>
      </c>
      <c r="R57" s="4">
        <f t="shared" si="15"/>
        <v>8</v>
      </c>
    </row>
    <row r="58" spans="5:18">
      <c r="E58" s="25" t="s">
        <v>1</v>
      </c>
      <c r="G58" s="4" t="e">
        <f t="shared" si="0"/>
        <v>#N/A</v>
      </c>
      <c r="H58" s="4" t="e">
        <f t="shared" si="8"/>
        <v>#VALUE!</v>
      </c>
      <c r="I58" s="11">
        <f t="shared" si="1"/>
        <v>0.1</v>
      </c>
      <c r="J58" s="4">
        <f t="shared" si="9"/>
        <v>1</v>
      </c>
      <c r="K58" s="11">
        <f t="shared" si="2"/>
        <v>0.60000000000000009</v>
      </c>
      <c r="L58" s="4">
        <f t="shared" si="10"/>
        <v>6.0000000000000009</v>
      </c>
      <c r="M58" s="11">
        <f t="shared" si="3"/>
        <v>1</v>
      </c>
      <c r="N58" s="4">
        <f t="shared" si="11"/>
        <v>10</v>
      </c>
      <c r="O58" s="4">
        <f t="shared" si="12"/>
        <v>2</v>
      </c>
      <c r="P58" s="4">
        <f t="shared" si="13"/>
        <v>4</v>
      </c>
      <c r="Q58" s="4">
        <f t="shared" si="14"/>
        <v>6</v>
      </c>
      <c r="R58" s="4">
        <f t="shared" si="15"/>
        <v>8</v>
      </c>
    </row>
    <row r="59" spans="5:18">
      <c r="E59" s="25" t="s">
        <v>1</v>
      </c>
      <c r="G59" s="4" t="e">
        <f t="shared" si="0"/>
        <v>#N/A</v>
      </c>
      <c r="H59" s="4" t="e">
        <f t="shared" si="8"/>
        <v>#VALUE!</v>
      </c>
      <c r="I59" s="11">
        <f t="shared" si="1"/>
        <v>0.1</v>
      </c>
      <c r="J59" s="4">
        <f t="shared" si="9"/>
        <v>1</v>
      </c>
      <c r="K59" s="11">
        <f t="shared" si="2"/>
        <v>0.60000000000000009</v>
      </c>
      <c r="L59" s="4">
        <f t="shared" si="10"/>
        <v>6.0000000000000009</v>
      </c>
      <c r="M59" s="11">
        <f t="shared" si="3"/>
        <v>1</v>
      </c>
      <c r="N59" s="4">
        <f t="shared" si="11"/>
        <v>10</v>
      </c>
      <c r="O59" s="4">
        <f t="shared" si="12"/>
        <v>2</v>
      </c>
      <c r="P59" s="4">
        <f t="shared" si="13"/>
        <v>4</v>
      </c>
      <c r="Q59" s="4">
        <f t="shared" si="14"/>
        <v>6</v>
      </c>
      <c r="R59" s="4">
        <f t="shared" si="15"/>
        <v>8</v>
      </c>
    </row>
    <row r="60" spans="5:18">
      <c r="E60" s="25" t="s">
        <v>1</v>
      </c>
      <c r="G60" s="4" t="e">
        <f t="shared" si="0"/>
        <v>#N/A</v>
      </c>
      <c r="H60" s="4" t="e">
        <f t="shared" si="8"/>
        <v>#VALUE!</v>
      </c>
      <c r="I60" s="11">
        <f t="shared" si="1"/>
        <v>0.1</v>
      </c>
      <c r="J60" s="4">
        <f t="shared" si="9"/>
        <v>1</v>
      </c>
      <c r="K60" s="11">
        <f t="shared" si="2"/>
        <v>0.60000000000000009</v>
      </c>
      <c r="L60" s="4">
        <f t="shared" si="10"/>
        <v>6.0000000000000009</v>
      </c>
      <c r="M60" s="11">
        <f t="shared" si="3"/>
        <v>1</v>
      </c>
      <c r="N60" s="4">
        <f t="shared" si="11"/>
        <v>10</v>
      </c>
      <c r="O60" s="4">
        <f t="shared" si="12"/>
        <v>2</v>
      </c>
      <c r="P60" s="4">
        <f t="shared" si="13"/>
        <v>4</v>
      </c>
      <c r="Q60" s="4">
        <f t="shared" si="14"/>
        <v>6</v>
      </c>
      <c r="R60" s="4">
        <f t="shared" si="15"/>
        <v>8</v>
      </c>
    </row>
    <row r="61" spans="5:18">
      <c r="E61" s="25" t="s">
        <v>1</v>
      </c>
      <c r="G61" s="4" t="e">
        <f t="shared" si="0"/>
        <v>#N/A</v>
      </c>
      <c r="H61" s="4" t="e">
        <f t="shared" si="8"/>
        <v>#VALUE!</v>
      </c>
      <c r="I61" s="11">
        <f t="shared" si="1"/>
        <v>0.1</v>
      </c>
      <c r="J61" s="4">
        <f t="shared" si="9"/>
        <v>1</v>
      </c>
      <c r="K61" s="11">
        <f t="shared" si="2"/>
        <v>0.60000000000000009</v>
      </c>
      <c r="L61" s="4">
        <f t="shared" si="10"/>
        <v>6.0000000000000009</v>
      </c>
      <c r="M61" s="11">
        <f t="shared" si="3"/>
        <v>1</v>
      </c>
      <c r="N61" s="4">
        <f t="shared" si="11"/>
        <v>10</v>
      </c>
      <c r="O61" s="4">
        <f t="shared" si="12"/>
        <v>2</v>
      </c>
      <c r="P61" s="4">
        <f t="shared" si="13"/>
        <v>4</v>
      </c>
      <c r="Q61" s="4">
        <f t="shared" si="14"/>
        <v>6</v>
      </c>
      <c r="R61" s="4">
        <f t="shared" si="15"/>
        <v>8</v>
      </c>
    </row>
    <row r="62" spans="5:18">
      <c r="E62" s="25" t="s">
        <v>1</v>
      </c>
      <c r="G62" s="4" t="e">
        <f t="shared" si="0"/>
        <v>#N/A</v>
      </c>
      <c r="H62" s="4" t="e">
        <f t="shared" si="8"/>
        <v>#VALUE!</v>
      </c>
      <c r="I62" s="11">
        <f t="shared" si="1"/>
        <v>0.1</v>
      </c>
      <c r="J62" s="4">
        <f t="shared" si="9"/>
        <v>1</v>
      </c>
      <c r="K62" s="11">
        <f t="shared" si="2"/>
        <v>0.60000000000000009</v>
      </c>
      <c r="L62" s="4">
        <f t="shared" si="10"/>
        <v>6.0000000000000009</v>
      </c>
      <c r="M62" s="11">
        <f t="shared" si="3"/>
        <v>1</v>
      </c>
      <c r="N62" s="4">
        <f t="shared" si="11"/>
        <v>10</v>
      </c>
      <c r="O62" s="4">
        <f t="shared" si="12"/>
        <v>2</v>
      </c>
      <c r="P62" s="4">
        <f t="shared" si="13"/>
        <v>4</v>
      </c>
      <c r="Q62" s="4">
        <f t="shared" si="14"/>
        <v>6</v>
      </c>
      <c r="R62" s="4">
        <f t="shared" si="15"/>
        <v>8</v>
      </c>
    </row>
    <row r="63" spans="5:18">
      <c r="E63" s="25" t="s">
        <v>1</v>
      </c>
      <c r="G63" s="4" t="e">
        <f t="shared" si="0"/>
        <v>#N/A</v>
      </c>
      <c r="H63" s="4" t="e">
        <f t="shared" si="8"/>
        <v>#VALUE!</v>
      </c>
      <c r="I63" s="11">
        <f t="shared" si="1"/>
        <v>0.1</v>
      </c>
      <c r="J63" s="4">
        <f t="shared" si="9"/>
        <v>1</v>
      </c>
      <c r="K63" s="11">
        <f t="shared" si="2"/>
        <v>0.60000000000000009</v>
      </c>
      <c r="L63" s="4">
        <f t="shared" si="10"/>
        <v>6.0000000000000009</v>
      </c>
      <c r="M63" s="11">
        <f t="shared" si="3"/>
        <v>1</v>
      </c>
      <c r="N63" s="4">
        <f t="shared" si="11"/>
        <v>10</v>
      </c>
      <c r="O63" s="4">
        <f t="shared" si="12"/>
        <v>2</v>
      </c>
      <c r="P63" s="4">
        <f t="shared" si="13"/>
        <v>4</v>
      </c>
      <c r="Q63" s="4">
        <f t="shared" si="14"/>
        <v>6</v>
      </c>
      <c r="R63" s="4">
        <f t="shared" si="15"/>
        <v>8</v>
      </c>
    </row>
    <row r="64" spans="5:18">
      <c r="E64" s="25" t="s">
        <v>1</v>
      </c>
      <c r="G64" s="4" t="e">
        <f t="shared" si="0"/>
        <v>#N/A</v>
      </c>
      <c r="H64" s="4" t="e">
        <f t="shared" si="8"/>
        <v>#VALUE!</v>
      </c>
      <c r="I64" s="11">
        <f t="shared" si="1"/>
        <v>0.1</v>
      </c>
      <c r="J64" s="4">
        <f t="shared" si="9"/>
        <v>1</v>
      </c>
      <c r="K64" s="11">
        <f t="shared" si="2"/>
        <v>0.60000000000000009</v>
      </c>
      <c r="L64" s="4">
        <f t="shared" si="10"/>
        <v>6.0000000000000009</v>
      </c>
      <c r="M64" s="11">
        <f t="shared" si="3"/>
        <v>1</v>
      </c>
      <c r="N64" s="4">
        <f t="shared" si="11"/>
        <v>10</v>
      </c>
      <c r="O64" s="4">
        <f t="shared" si="12"/>
        <v>2</v>
      </c>
      <c r="P64" s="4">
        <f t="shared" si="13"/>
        <v>4</v>
      </c>
      <c r="Q64" s="4">
        <f t="shared" si="14"/>
        <v>6</v>
      </c>
      <c r="R64" s="4">
        <f t="shared" si="15"/>
        <v>8</v>
      </c>
    </row>
    <row r="65" spans="5:18">
      <c r="E65" s="25" t="s">
        <v>1</v>
      </c>
      <c r="G65" s="4" t="e">
        <f t="shared" si="0"/>
        <v>#N/A</v>
      </c>
      <c r="H65" s="4" t="e">
        <f t="shared" si="8"/>
        <v>#VALUE!</v>
      </c>
      <c r="I65" s="11">
        <f t="shared" si="1"/>
        <v>0.1</v>
      </c>
      <c r="J65" s="4">
        <f t="shared" si="9"/>
        <v>1</v>
      </c>
      <c r="K65" s="11">
        <f t="shared" si="2"/>
        <v>0.60000000000000009</v>
      </c>
      <c r="L65" s="4">
        <f t="shared" si="10"/>
        <v>6.0000000000000009</v>
      </c>
      <c r="M65" s="11">
        <f t="shared" si="3"/>
        <v>1</v>
      </c>
      <c r="N65" s="4">
        <f t="shared" si="11"/>
        <v>10</v>
      </c>
      <c r="O65" s="4">
        <f t="shared" si="12"/>
        <v>2</v>
      </c>
      <c r="P65" s="4">
        <f t="shared" si="13"/>
        <v>4</v>
      </c>
      <c r="Q65" s="4">
        <f t="shared" si="14"/>
        <v>6</v>
      </c>
      <c r="R65" s="4">
        <f t="shared" si="15"/>
        <v>8</v>
      </c>
    </row>
    <row r="66" spans="5:18">
      <c r="E66" s="25" t="s">
        <v>1</v>
      </c>
      <c r="G66" s="4" t="e">
        <f t="shared" ref="G66:G129" si="16">IF(E66=1, $B$13,  #N/A)</f>
        <v>#N/A</v>
      </c>
      <c r="H66" s="4" t="e">
        <f t="shared" si="8"/>
        <v>#VALUE!</v>
      </c>
      <c r="I66" s="11">
        <f t="shared" ref="I66:I129" si="17">$B$16</f>
        <v>0.1</v>
      </c>
      <c r="J66" s="4">
        <f t="shared" si="9"/>
        <v>1</v>
      </c>
      <c r="K66" s="11">
        <f t="shared" ref="K66:K129" si="18">$B$17</f>
        <v>0.60000000000000009</v>
      </c>
      <c r="L66" s="4">
        <f t="shared" si="10"/>
        <v>6.0000000000000009</v>
      </c>
      <c r="M66" s="11">
        <f t="shared" ref="M66:M129" si="19">$B$18</f>
        <v>1</v>
      </c>
      <c r="N66" s="4">
        <f t="shared" si="11"/>
        <v>10</v>
      </c>
      <c r="O66" s="4">
        <f t="shared" si="12"/>
        <v>2</v>
      </c>
      <c r="P66" s="4">
        <f t="shared" si="13"/>
        <v>4</v>
      </c>
      <c r="Q66" s="4">
        <f t="shared" si="14"/>
        <v>6</v>
      </c>
      <c r="R66" s="4">
        <f t="shared" si="15"/>
        <v>8</v>
      </c>
    </row>
    <row r="67" spans="5:18">
      <c r="E67" s="25" t="s">
        <v>1</v>
      </c>
      <c r="G67" s="4" t="e">
        <f t="shared" si="16"/>
        <v>#N/A</v>
      </c>
      <c r="H67" s="4" t="e">
        <f t="shared" ref="H67:H130" si="20">D67*E67</f>
        <v>#VALUE!</v>
      </c>
      <c r="I67" s="11">
        <f t="shared" si="17"/>
        <v>0.1</v>
      </c>
      <c r="J67" s="4">
        <f t="shared" ref="J67:J130" si="21">I67*_xlfn.AGGREGATE(4,7,D:D)</f>
        <v>1</v>
      </c>
      <c r="K67" s="11">
        <f t="shared" si="18"/>
        <v>0.60000000000000009</v>
      </c>
      <c r="L67" s="4">
        <f t="shared" ref="L67:L130" si="22">K67*_xlfn.AGGREGATE(4,7,D:D)</f>
        <v>6.0000000000000009</v>
      </c>
      <c r="M67" s="11">
        <f t="shared" si="19"/>
        <v>1</v>
      </c>
      <c r="N67" s="4">
        <f t="shared" ref="N67:N130" si="23">M67*_xlfn.AGGREGATE(4,7,D:D)</f>
        <v>10</v>
      </c>
      <c r="O67" s="4">
        <f t="shared" ref="O67:O130" si="24">0.2*_xlfn.AGGREGATE(4,7,D:D)</f>
        <v>2</v>
      </c>
      <c r="P67" s="4">
        <f t="shared" ref="P67:P130" si="25">0.4*_xlfn.AGGREGATE(4,7,D:D)</f>
        <v>4</v>
      </c>
      <c r="Q67" s="4">
        <f t="shared" ref="Q67:Q130" si="26">0.6*_xlfn.AGGREGATE(4,7,D:D)</f>
        <v>6</v>
      </c>
      <c r="R67" s="4">
        <f t="shared" ref="R67:R130" si="27">0.8*_xlfn.AGGREGATE(4,7,D:D)</f>
        <v>8</v>
      </c>
    </row>
    <row r="68" spans="5:18">
      <c r="E68" s="25" t="s">
        <v>1</v>
      </c>
      <c r="G68" s="4" t="e">
        <f t="shared" si="16"/>
        <v>#N/A</v>
      </c>
      <c r="H68" s="4" t="e">
        <f t="shared" si="20"/>
        <v>#VALUE!</v>
      </c>
      <c r="I68" s="11">
        <f t="shared" si="17"/>
        <v>0.1</v>
      </c>
      <c r="J68" s="4">
        <f t="shared" si="21"/>
        <v>1</v>
      </c>
      <c r="K68" s="11">
        <f t="shared" si="18"/>
        <v>0.60000000000000009</v>
      </c>
      <c r="L68" s="4">
        <f t="shared" si="22"/>
        <v>6.0000000000000009</v>
      </c>
      <c r="M68" s="11">
        <f t="shared" si="19"/>
        <v>1</v>
      </c>
      <c r="N68" s="4">
        <f t="shared" si="23"/>
        <v>10</v>
      </c>
      <c r="O68" s="4">
        <f t="shared" si="24"/>
        <v>2</v>
      </c>
      <c r="P68" s="4">
        <f t="shared" si="25"/>
        <v>4</v>
      </c>
      <c r="Q68" s="4">
        <f t="shared" si="26"/>
        <v>6</v>
      </c>
      <c r="R68" s="4">
        <f t="shared" si="27"/>
        <v>8</v>
      </c>
    </row>
    <row r="69" spans="5:18">
      <c r="E69" s="25" t="s">
        <v>1</v>
      </c>
      <c r="G69" s="4" t="e">
        <f t="shared" si="16"/>
        <v>#N/A</v>
      </c>
      <c r="H69" s="4" t="e">
        <f t="shared" si="20"/>
        <v>#VALUE!</v>
      </c>
      <c r="I69" s="11">
        <f t="shared" si="17"/>
        <v>0.1</v>
      </c>
      <c r="J69" s="4">
        <f t="shared" si="21"/>
        <v>1</v>
      </c>
      <c r="K69" s="11">
        <f t="shared" si="18"/>
        <v>0.60000000000000009</v>
      </c>
      <c r="L69" s="4">
        <f t="shared" si="22"/>
        <v>6.0000000000000009</v>
      </c>
      <c r="M69" s="11">
        <f t="shared" si="19"/>
        <v>1</v>
      </c>
      <c r="N69" s="4">
        <f t="shared" si="23"/>
        <v>10</v>
      </c>
      <c r="O69" s="4">
        <f t="shared" si="24"/>
        <v>2</v>
      </c>
      <c r="P69" s="4">
        <f t="shared" si="25"/>
        <v>4</v>
      </c>
      <c r="Q69" s="4">
        <f t="shared" si="26"/>
        <v>6</v>
      </c>
      <c r="R69" s="4">
        <f t="shared" si="27"/>
        <v>8</v>
      </c>
    </row>
    <row r="70" spans="5:18">
      <c r="E70" s="25" t="s">
        <v>1</v>
      </c>
      <c r="G70" s="4" t="e">
        <f t="shared" si="16"/>
        <v>#N/A</v>
      </c>
      <c r="H70" s="4" t="e">
        <f t="shared" si="20"/>
        <v>#VALUE!</v>
      </c>
      <c r="I70" s="11">
        <f t="shared" si="17"/>
        <v>0.1</v>
      </c>
      <c r="J70" s="4">
        <f t="shared" si="21"/>
        <v>1</v>
      </c>
      <c r="K70" s="11">
        <f t="shared" si="18"/>
        <v>0.60000000000000009</v>
      </c>
      <c r="L70" s="4">
        <f t="shared" si="22"/>
        <v>6.0000000000000009</v>
      </c>
      <c r="M70" s="11">
        <f t="shared" si="19"/>
        <v>1</v>
      </c>
      <c r="N70" s="4">
        <f t="shared" si="23"/>
        <v>10</v>
      </c>
      <c r="O70" s="4">
        <f t="shared" si="24"/>
        <v>2</v>
      </c>
      <c r="P70" s="4">
        <f t="shared" si="25"/>
        <v>4</v>
      </c>
      <c r="Q70" s="4">
        <f t="shared" si="26"/>
        <v>6</v>
      </c>
      <c r="R70" s="4">
        <f t="shared" si="27"/>
        <v>8</v>
      </c>
    </row>
    <row r="71" spans="5:18">
      <c r="E71" s="25" t="s">
        <v>1</v>
      </c>
      <c r="G71" s="4" t="e">
        <f t="shared" si="16"/>
        <v>#N/A</v>
      </c>
      <c r="H71" s="4" t="e">
        <f t="shared" si="20"/>
        <v>#VALUE!</v>
      </c>
      <c r="I71" s="11">
        <f t="shared" si="17"/>
        <v>0.1</v>
      </c>
      <c r="J71" s="4">
        <f t="shared" si="21"/>
        <v>1</v>
      </c>
      <c r="K71" s="11">
        <f t="shared" si="18"/>
        <v>0.60000000000000009</v>
      </c>
      <c r="L71" s="4">
        <f t="shared" si="22"/>
        <v>6.0000000000000009</v>
      </c>
      <c r="M71" s="11">
        <f t="shared" si="19"/>
        <v>1</v>
      </c>
      <c r="N71" s="4">
        <f t="shared" si="23"/>
        <v>10</v>
      </c>
      <c r="O71" s="4">
        <f t="shared" si="24"/>
        <v>2</v>
      </c>
      <c r="P71" s="4">
        <f t="shared" si="25"/>
        <v>4</v>
      </c>
      <c r="Q71" s="4">
        <f t="shared" si="26"/>
        <v>6</v>
      </c>
      <c r="R71" s="4">
        <f t="shared" si="27"/>
        <v>8</v>
      </c>
    </row>
    <row r="72" spans="5:18">
      <c r="E72" s="25" t="s">
        <v>1</v>
      </c>
      <c r="G72" s="4" t="e">
        <f t="shared" si="16"/>
        <v>#N/A</v>
      </c>
      <c r="H72" s="4" t="e">
        <f t="shared" si="20"/>
        <v>#VALUE!</v>
      </c>
      <c r="I72" s="11">
        <f t="shared" si="17"/>
        <v>0.1</v>
      </c>
      <c r="J72" s="4">
        <f t="shared" si="21"/>
        <v>1</v>
      </c>
      <c r="K72" s="11">
        <f t="shared" si="18"/>
        <v>0.60000000000000009</v>
      </c>
      <c r="L72" s="4">
        <f t="shared" si="22"/>
        <v>6.0000000000000009</v>
      </c>
      <c r="M72" s="11">
        <f t="shared" si="19"/>
        <v>1</v>
      </c>
      <c r="N72" s="4">
        <f t="shared" si="23"/>
        <v>10</v>
      </c>
      <c r="O72" s="4">
        <f t="shared" si="24"/>
        <v>2</v>
      </c>
      <c r="P72" s="4">
        <f t="shared" si="25"/>
        <v>4</v>
      </c>
      <c r="Q72" s="4">
        <f t="shared" si="26"/>
        <v>6</v>
      </c>
      <c r="R72" s="4">
        <f t="shared" si="27"/>
        <v>8</v>
      </c>
    </row>
    <row r="73" spans="5:18">
      <c r="E73" s="25" t="s">
        <v>1</v>
      </c>
      <c r="G73" s="4" t="e">
        <f t="shared" si="16"/>
        <v>#N/A</v>
      </c>
      <c r="H73" s="4" t="e">
        <f t="shared" si="20"/>
        <v>#VALUE!</v>
      </c>
      <c r="I73" s="11">
        <f t="shared" si="17"/>
        <v>0.1</v>
      </c>
      <c r="J73" s="4">
        <f t="shared" si="21"/>
        <v>1</v>
      </c>
      <c r="K73" s="11">
        <f t="shared" si="18"/>
        <v>0.60000000000000009</v>
      </c>
      <c r="L73" s="4">
        <f t="shared" si="22"/>
        <v>6.0000000000000009</v>
      </c>
      <c r="M73" s="11">
        <f t="shared" si="19"/>
        <v>1</v>
      </c>
      <c r="N73" s="4">
        <f t="shared" si="23"/>
        <v>10</v>
      </c>
      <c r="O73" s="4">
        <f t="shared" si="24"/>
        <v>2</v>
      </c>
      <c r="P73" s="4">
        <f t="shared" si="25"/>
        <v>4</v>
      </c>
      <c r="Q73" s="4">
        <f t="shared" si="26"/>
        <v>6</v>
      </c>
      <c r="R73" s="4">
        <f t="shared" si="27"/>
        <v>8</v>
      </c>
    </row>
    <row r="74" spans="5:18">
      <c r="E74" s="25" t="s">
        <v>1</v>
      </c>
      <c r="G74" s="4" t="e">
        <f t="shared" si="16"/>
        <v>#N/A</v>
      </c>
      <c r="H74" s="4" t="e">
        <f t="shared" si="20"/>
        <v>#VALUE!</v>
      </c>
      <c r="I74" s="11">
        <f t="shared" si="17"/>
        <v>0.1</v>
      </c>
      <c r="J74" s="4">
        <f t="shared" si="21"/>
        <v>1</v>
      </c>
      <c r="K74" s="11">
        <f t="shared" si="18"/>
        <v>0.60000000000000009</v>
      </c>
      <c r="L74" s="4">
        <f t="shared" si="22"/>
        <v>6.0000000000000009</v>
      </c>
      <c r="M74" s="11">
        <f t="shared" si="19"/>
        <v>1</v>
      </c>
      <c r="N74" s="4">
        <f t="shared" si="23"/>
        <v>10</v>
      </c>
      <c r="O74" s="4">
        <f t="shared" si="24"/>
        <v>2</v>
      </c>
      <c r="P74" s="4">
        <f t="shared" si="25"/>
        <v>4</v>
      </c>
      <c r="Q74" s="4">
        <f t="shared" si="26"/>
        <v>6</v>
      </c>
      <c r="R74" s="4">
        <f t="shared" si="27"/>
        <v>8</v>
      </c>
    </row>
    <row r="75" spans="5:18">
      <c r="E75" s="25" t="s">
        <v>1</v>
      </c>
      <c r="G75" s="4" t="e">
        <f t="shared" si="16"/>
        <v>#N/A</v>
      </c>
      <c r="H75" s="4" t="e">
        <f t="shared" si="20"/>
        <v>#VALUE!</v>
      </c>
      <c r="I75" s="11">
        <f t="shared" si="17"/>
        <v>0.1</v>
      </c>
      <c r="J75" s="4">
        <f t="shared" si="21"/>
        <v>1</v>
      </c>
      <c r="K75" s="11">
        <f t="shared" si="18"/>
        <v>0.60000000000000009</v>
      </c>
      <c r="L75" s="4">
        <f t="shared" si="22"/>
        <v>6.0000000000000009</v>
      </c>
      <c r="M75" s="11">
        <f t="shared" si="19"/>
        <v>1</v>
      </c>
      <c r="N75" s="4">
        <f t="shared" si="23"/>
        <v>10</v>
      </c>
      <c r="O75" s="4">
        <f t="shared" si="24"/>
        <v>2</v>
      </c>
      <c r="P75" s="4">
        <f t="shared" si="25"/>
        <v>4</v>
      </c>
      <c r="Q75" s="4">
        <f t="shared" si="26"/>
        <v>6</v>
      </c>
      <c r="R75" s="4">
        <f t="shared" si="27"/>
        <v>8</v>
      </c>
    </row>
    <row r="76" spans="5:18">
      <c r="E76" s="25" t="s">
        <v>1</v>
      </c>
      <c r="G76" s="4" t="e">
        <f t="shared" si="16"/>
        <v>#N/A</v>
      </c>
      <c r="H76" s="4" t="e">
        <f t="shared" si="20"/>
        <v>#VALUE!</v>
      </c>
      <c r="I76" s="11">
        <f t="shared" si="17"/>
        <v>0.1</v>
      </c>
      <c r="J76" s="4">
        <f t="shared" si="21"/>
        <v>1</v>
      </c>
      <c r="K76" s="11">
        <f t="shared" si="18"/>
        <v>0.60000000000000009</v>
      </c>
      <c r="L76" s="4">
        <f t="shared" si="22"/>
        <v>6.0000000000000009</v>
      </c>
      <c r="M76" s="11">
        <f t="shared" si="19"/>
        <v>1</v>
      </c>
      <c r="N76" s="4">
        <f t="shared" si="23"/>
        <v>10</v>
      </c>
      <c r="O76" s="4">
        <f t="shared" si="24"/>
        <v>2</v>
      </c>
      <c r="P76" s="4">
        <f t="shared" si="25"/>
        <v>4</v>
      </c>
      <c r="Q76" s="4">
        <f t="shared" si="26"/>
        <v>6</v>
      </c>
      <c r="R76" s="4">
        <f t="shared" si="27"/>
        <v>8</v>
      </c>
    </row>
    <row r="77" spans="5:18">
      <c r="E77" s="25" t="s">
        <v>1</v>
      </c>
      <c r="G77" s="4" t="e">
        <f t="shared" si="16"/>
        <v>#N/A</v>
      </c>
      <c r="H77" s="4" t="e">
        <f t="shared" si="20"/>
        <v>#VALUE!</v>
      </c>
      <c r="I77" s="11">
        <f t="shared" si="17"/>
        <v>0.1</v>
      </c>
      <c r="J77" s="4">
        <f t="shared" si="21"/>
        <v>1</v>
      </c>
      <c r="K77" s="11">
        <f t="shared" si="18"/>
        <v>0.60000000000000009</v>
      </c>
      <c r="L77" s="4">
        <f t="shared" si="22"/>
        <v>6.0000000000000009</v>
      </c>
      <c r="M77" s="11">
        <f t="shared" si="19"/>
        <v>1</v>
      </c>
      <c r="N77" s="4">
        <f t="shared" si="23"/>
        <v>10</v>
      </c>
      <c r="O77" s="4">
        <f t="shared" si="24"/>
        <v>2</v>
      </c>
      <c r="P77" s="4">
        <f t="shared" si="25"/>
        <v>4</v>
      </c>
      <c r="Q77" s="4">
        <f t="shared" si="26"/>
        <v>6</v>
      </c>
      <c r="R77" s="4">
        <f t="shared" si="27"/>
        <v>8</v>
      </c>
    </row>
    <row r="78" spans="5:18">
      <c r="E78" s="25" t="s">
        <v>1</v>
      </c>
      <c r="G78" s="4" t="e">
        <f t="shared" si="16"/>
        <v>#N/A</v>
      </c>
      <c r="H78" s="4" t="e">
        <f t="shared" si="20"/>
        <v>#VALUE!</v>
      </c>
      <c r="I78" s="11">
        <f t="shared" si="17"/>
        <v>0.1</v>
      </c>
      <c r="J78" s="4">
        <f t="shared" si="21"/>
        <v>1</v>
      </c>
      <c r="K78" s="11">
        <f t="shared" si="18"/>
        <v>0.60000000000000009</v>
      </c>
      <c r="L78" s="4">
        <f t="shared" si="22"/>
        <v>6.0000000000000009</v>
      </c>
      <c r="M78" s="11">
        <f t="shared" si="19"/>
        <v>1</v>
      </c>
      <c r="N78" s="4">
        <f t="shared" si="23"/>
        <v>10</v>
      </c>
      <c r="O78" s="4">
        <f t="shared" si="24"/>
        <v>2</v>
      </c>
      <c r="P78" s="4">
        <f t="shared" si="25"/>
        <v>4</v>
      </c>
      <c r="Q78" s="4">
        <f t="shared" si="26"/>
        <v>6</v>
      </c>
      <c r="R78" s="4">
        <f t="shared" si="27"/>
        <v>8</v>
      </c>
    </row>
    <row r="79" spans="5:18">
      <c r="E79" s="25" t="s">
        <v>1</v>
      </c>
      <c r="G79" s="4" t="e">
        <f t="shared" si="16"/>
        <v>#N/A</v>
      </c>
      <c r="H79" s="4" t="e">
        <f t="shared" si="20"/>
        <v>#VALUE!</v>
      </c>
      <c r="I79" s="11">
        <f t="shared" si="17"/>
        <v>0.1</v>
      </c>
      <c r="J79" s="4">
        <f t="shared" si="21"/>
        <v>1</v>
      </c>
      <c r="K79" s="11">
        <f t="shared" si="18"/>
        <v>0.60000000000000009</v>
      </c>
      <c r="L79" s="4">
        <f t="shared" si="22"/>
        <v>6.0000000000000009</v>
      </c>
      <c r="M79" s="11">
        <f t="shared" si="19"/>
        <v>1</v>
      </c>
      <c r="N79" s="4">
        <f t="shared" si="23"/>
        <v>10</v>
      </c>
      <c r="O79" s="4">
        <f t="shared" si="24"/>
        <v>2</v>
      </c>
      <c r="P79" s="4">
        <f t="shared" si="25"/>
        <v>4</v>
      </c>
      <c r="Q79" s="4">
        <f t="shared" si="26"/>
        <v>6</v>
      </c>
      <c r="R79" s="4">
        <f t="shared" si="27"/>
        <v>8</v>
      </c>
    </row>
    <row r="80" spans="5:18">
      <c r="E80" s="25" t="s">
        <v>1</v>
      </c>
      <c r="G80" s="4" t="e">
        <f t="shared" si="16"/>
        <v>#N/A</v>
      </c>
      <c r="H80" s="4" t="e">
        <f t="shared" si="20"/>
        <v>#VALUE!</v>
      </c>
      <c r="I80" s="11">
        <f t="shared" si="17"/>
        <v>0.1</v>
      </c>
      <c r="J80" s="4">
        <f t="shared" si="21"/>
        <v>1</v>
      </c>
      <c r="K80" s="11">
        <f t="shared" si="18"/>
        <v>0.60000000000000009</v>
      </c>
      <c r="L80" s="4">
        <f t="shared" si="22"/>
        <v>6.0000000000000009</v>
      </c>
      <c r="M80" s="11">
        <f t="shared" si="19"/>
        <v>1</v>
      </c>
      <c r="N80" s="4">
        <f t="shared" si="23"/>
        <v>10</v>
      </c>
      <c r="O80" s="4">
        <f t="shared" si="24"/>
        <v>2</v>
      </c>
      <c r="P80" s="4">
        <f t="shared" si="25"/>
        <v>4</v>
      </c>
      <c r="Q80" s="4">
        <f t="shared" si="26"/>
        <v>6</v>
      </c>
      <c r="R80" s="4">
        <f t="shared" si="27"/>
        <v>8</v>
      </c>
    </row>
    <row r="81" spans="5:18">
      <c r="E81" s="25" t="s">
        <v>1</v>
      </c>
      <c r="G81" s="4" t="e">
        <f t="shared" si="16"/>
        <v>#N/A</v>
      </c>
      <c r="H81" s="4" t="e">
        <f t="shared" si="20"/>
        <v>#VALUE!</v>
      </c>
      <c r="I81" s="11">
        <f t="shared" si="17"/>
        <v>0.1</v>
      </c>
      <c r="J81" s="4">
        <f t="shared" si="21"/>
        <v>1</v>
      </c>
      <c r="K81" s="11">
        <f t="shared" si="18"/>
        <v>0.60000000000000009</v>
      </c>
      <c r="L81" s="4">
        <f t="shared" si="22"/>
        <v>6.0000000000000009</v>
      </c>
      <c r="M81" s="11">
        <f t="shared" si="19"/>
        <v>1</v>
      </c>
      <c r="N81" s="4">
        <f t="shared" si="23"/>
        <v>10</v>
      </c>
      <c r="O81" s="4">
        <f t="shared" si="24"/>
        <v>2</v>
      </c>
      <c r="P81" s="4">
        <f t="shared" si="25"/>
        <v>4</v>
      </c>
      <c r="Q81" s="4">
        <f t="shared" si="26"/>
        <v>6</v>
      </c>
      <c r="R81" s="4">
        <f t="shared" si="27"/>
        <v>8</v>
      </c>
    </row>
    <row r="82" spans="5:18">
      <c r="E82" s="25" t="s">
        <v>1</v>
      </c>
      <c r="G82" s="4" t="e">
        <f t="shared" si="16"/>
        <v>#N/A</v>
      </c>
      <c r="H82" s="4" t="e">
        <f t="shared" si="20"/>
        <v>#VALUE!</v>
      </c>
      <c r="I82" s="11">
        <f t="shared" si="17"/>
        <v>0.1</v>
      </c>
      <c r="J82" s="4">
        <f t="shared" si="21"/>
        <v>1</v>
      </c>
      <c r="K82" s="11">
        <f t="shared" si="18"/>
        <v>0.60000000000000009</v>
      </c>
      <c r="L82" s="4">
        <f t="shared" si="22"/>
        <v>6.0000000000000009</v>
      </c>
      <c r="M82" s="11">
        <f t="shared" si="19"/>
        <v>1</v>
      </c>
      <c r="N82" s="4">
        <f t="shared" si="23"/>
        <v>10</v>
      </c>
      <c r="O82" s="4">
        <f t="shared" si="24"/>
        <v>2</v>
      </c>
      <c r="P82" s="4">
        <f t="shared" si="25"/>
        <v>4</v>
      </c>
      <c r="Q82" s="4">
        <f t="shared" si="26"/>
        <v>6</v>
      </c>
      <c r="R82" s="4">
        <f t="shared" si="27"/>
        <v>8</v>
      </c>
    </row>
    <row r="83" spans="5:18">
      <c r="E83" s="25" t="s">
        <v>1</v>
      </c>
      <c r="G83" s="4" t="e">
        <f t="shared" si="16"/>
        <v>#N/A</v>
      </c>
      <c r="H83" s="4" t="e">
        <f t="shared" si="20"/>
        <v>#VALUE!</v>
      </c>
      <c r="I83" s="11">
        <f t="shared" si="17"/>
        <v>0.1</v>
      </c>
      <c r="J83" s="4">
        <f t="shared" si="21"/>
        <v>1</v>
      </c>
      <c r="K83" s="11">
        <f t="shared" si="18"/>
        <v>0.60000000000000009</v>
      </c>
      <c r="L83" s="4">
        <f t="shared" si="22"/>
        <v>6.0000000000000009</v>
      </c>
      <c r="M83" s="11">
        <f t="shared" si="19"/>
        <v>1</v>
      </c>
      <c r="N83" s="4">
        <f t="shared" si="23"/>
        <v>10</v>
      </c>
      <c r="O83" s="4">
        <f t="shared" si="24"/>
        <v>2</v>
      </c>
      <c r="P83" s="4">
        <f t="shared" si="25"/>
        <v>4</v>
      </c>
      <c r="Q83" s="4">
        <f t="shared" si="26"/>
        <v>6</v>
      </c>
      <c r="R83" s="4">
        <f t="shared" si="27"/>
        <v>8</v>
      </c>
    </row>
    <row r="84" spans="5:18">
      <c r="E84" s="25" t="s">
        <v>1</v>
      </c>
      <c r="G84" s="4" t="e">
        <f t="shared" si="16"/>
        <v>#N/A</v>
      </c>
      <c r="H84" s="4" t="e">
        <f t="shared" si="20"/>
        <v>#VALUE!</v>
      </c>
      <c r="I84" s="11">
        <f t="shared" si="17"/>
        <v>0.1</v>
      </c>
      <c r="J84" s="4">
        <f t="shared" si="21"/>
        <v>1</v>
      </c>
      <c r="K84" s="11">
        <f t="shared" si="18"/>
        <v>0.60000000000000009</v>
      </c>
      <c r="L84" s="4">
        <f t="shared" si="22"/>
        <v>6.0000000000000009</v>
      </c>
      <c r="M84" s="11">
        <f t="shared" si="19"/>
        <v>1</v>
      </c>
      <c r="N84" s="4">
        <f t="shared" si="23"/>
        <v>10</v>
      </c>
      <c r="O84" s="4">
        <f t="shared" si="24"/>
        <v>2</v>
      </c>
      <c r="P84" s="4">
        <f t="shared" si="25"/>
        <v>4</v>
      </c>
      <c r="Q84" s="4">
        <f t="shared" si="26"/>
        <v>6</v>
      </c>
      <c r="R84" s="4">
        <f t="shared" si="27"/>
        <v>8</v>
      </c>
    </row>
    <row r="85" spans="5:18">
      <c r="E85" s="25" t="s">
        <v>1</v>
      </c>
      <c r="G85" s="4" t="e">
        <f t="shared" si="16"/>
        <v>#N/A</v>
      </c>
      <c r="H85" s="4" t="e">
        <f t="shared" si="20"/>
        <v>#VALUE!</v>
      </c>
      <c r="I85" s="11">
        <f t="shared" si="17"/>
        <v>0.1</v>
      </c>
      <c r="J85" s="4">
        <f t="shared" si="21"/>
        <v>1</v>
      </c>
      <c r="K85" s="11">
        <f t="shared" si="18"/>
        <v>0.60000000000000009</v>
      </c>
      <c r="L85" s="4">
        <f t="shared" si="22"/>
        <v>6.0000000000000009</v>
      </c>
      <c r="M85" s="11">
        <f t="shared" si="19"/>
        <v>1</v>
      </c>
      <c r="N85" s="4">
        <f t="shared" si="23"/>
        <v>10</v>
      </c>
      <c r="O85" s="4">
        <f t="shared" si="24"/>
        <v>2</v>
      </c>
      <c r="P85" s="4">
        <f t="shared" si="25"/>
        <v>4</v>
      </c>
      <c r="Q85" s="4">
        <f t="shared" si="26"/>
        <v>6</v>
      </c>
      <c r="R85" s="4">
        <f t="shared" si="27"/>
        <v>8</v>
      </c>
    </row>
    <row r="86" spans="5:18">
      <c r="E86" s="25" t="s">
        <v>1</v>
      </c>
      <c r="G86" s="4" t="e">
        <f t="shared" si="16"/>
        <v>#N/A</v>
      </c>
      <c r="H86" s="4" t="e">
        <f t="shared" si="20"/>
        <v>#VALUE!</v>
      </c>
      <c r="I86" s="11">
        <f t="shared" si="17"/>
        <v>0.1</v>
      </c>
      <c r="J86" s="4">
        <f t="shared" si="21"/>
        <v>1</v>
      </c>
      <c r="K86" s="11">
        <f t="shared" si="18"/>
        <v>0.60000000000000009</v>
      </c>
      <c r="L86" s="4">
        <f t="shared" si="22"/>
        <v>6.0000000000000009</v>
      </c>
      <c r="M86" s="11">
        <f t="shared" si="19"/>
        <v>1</v>
      </c>
      <c r="N86" s="4">
        <f t="shared" si="23"/>
        <v>10</v>
      </c>
      <c r="O86" s="4">
        <f t="shared" si="24"/>
        <v>2</v>
      </c>
      <c r="P86" s="4">
        <f t="shared" si="25"/>
        <v>4</v>
      </c>
      <c r="Q86" s="4">
        <f t="shared" si="26"/>
        <v>6</v>
      </c>
      <c r="R86" s="4">
        <f t="shared" si="27"/>
        <v>8</v>
      </c>
    </row>
    <row r="87" spans="5:18">
      <c r="E87" s="25" t="s">
        <v>1</v>
      </c>
      <c r="G87" s="4" t="e">
        <f t="shared" si="16"/>
        <v>#N/A</v>
      </c>
      <c r="H87" s="4" t="e">
        <f t="shared" si="20"/>
        <v>#VALUE!</v>
      </c>
      <c r="I87" s="11">
        <f t="shared" si="17"/>
        <v>0.1</v>
      </c>
      <c r="J87" s="4">
        <f t="shared" si="21"/>
        <v>1</v>
      </c>
      <c r="K87" s="11">
        <f t="shared" si="18"/>
        <v>0.60000000000000009</v>
      </c>
      <c r="L87" s="4">
        <f t="shared" si="22"/>
        <v>6.0000000000000009</v>
      </c>
      <c r="M87" s="11">
        <f t="shared" si="19"/>
        <v>1</v>
      </c>
      <c r="N87" s="4">
        <f t="shared" si="23"/>
        <v>10</v>
      </c>
      <c r="O87" s="4">
        <f t="shared" si="24"/>
        <v>2</v>
      </c>
      <c r="P87" s="4">
        <f t="shared" si="25"/>
        <v>4</v>
      </c>
      <c r="Q87" s="4">
        <f t="shared" si="26"/>
        <v>6</v>
      </c>
      <c r="R87" s="4">
        <f t="shared" si="27"/>
        <v>8</v>
      </c>
    </row>
    <row r="88" spans="5:18">
      <c r="E88" s="25" t="s">
        <v>1</v>
      </c>
      <c r="G88" s="4" t="e">
        <f t="shared" si="16"/>
        <v>#N/A</v>
      </c>
      <c r="H88" s="4" t="e">
        <f t="shared" si="20"/>
        <v>#VALUE!</v>
      </c>
      <c r="I88" s="11">
        <f t="shared" si="17"/>
        <v>0.1</v>
      </c>
      <c r="J88" s="4">
        <f t="shared" si="21"/>
        <v>1</v>
      </c>
      <c r="K88" s="11">
        <f t="shared" si="18"/>
        <v>0.60000000000000009</v>
      </c>
      <c r="L88" s="4">
        <f t="shared" si="22"/>
        <v>6.0000000000000009</v>
      </c>
      <c r="M88" s="11">
        <f t="shared" si="19"/>
        <v>1</v>
      </c>
      <c r="N88" s="4">
        <f t="shared" si="23"/>
        <v>10</v>
      </c>
      <c r="O88" s="4">
        <f t="shared" si="24"/>
        <v>2</v>
      </c>
      <c r="P88" s="4">
        <f t="shared" si="25"/>
        <v>4</v>
      </c>
      <c r="Q88" s="4">
        <f t="shared" si="26"/>
        <v>6</v>
      </c>
      <c r="R88" s="4">
        <f t="shared" si="27"/>
        <v>8</v>
      </c>
    </row>
    <row r="89" spans="5:18">
      <c r="E89" s="25" t="s">
        <v>1</v>
      </c>
      <c r="G89" s="4" t="e">
        <f t="shared" si="16"/>
        <v>#N/A</v>
      </c>
      <c r="H89" s="4" t="e">
        <f t="shared" si="20"/>
        <v>#VALUE!</v>
      </c>
      <c r="I89" s="11">
        <f t="shared" si="17"/>
        <v>0.1</v>
      </c>
      <c r="J89" s="4">
        <f t="shared" si="21"/>
        <v>1</v>
      </c>
      <c r="K89" s="11">
        <f t="shared" si="18"/>
        <v>0.60000000000000009</v>
      </c>
      <c r="L89" s="4">
        <f t="shared" si="22"/>
        <v>6.0000000000000009</v>
      </c>
      <c r="M89" s="11">
        <f t="shared" si="19"/>
        <v>1</v>
      </c>
      <c r="N89" s="4">
        <f t="shared" si="23"/>
        <v>10</v>
      </c>
      <c r="O89" s="4">
        <f t="shared" si="24"/>
        <v>2</v>
      </c>
      <c r="P89" s="4">
        <f t="shared" si="25"/>
        <v>4</v>
      </c>
      <c r="Q89" s="4">
        <f t="shared" si="26"/>
        <v>6</v>
      </c>
      <c r="R89" s="4">
        <f t="shared" si="27"/>
        <v>8</v>
      </c>
    </row>
    <row r="90" spans="5:18">
      <c r="E90" s="25" t="s">
        <v>1</v>
      </c>
      <c r="G90" s="4" t="e">
        <f t="shared" si="16"/>
        <v>#N/A</v>
      </c>
      <c r="H90" s="4" t="e">
        <f t="shared" si="20"/>
        <v>#VALUE!</v>
      </c>
      <c r="I90" s="11">
        <f t="shared" si="17"/>
        <v>0.1</v>
      </c>
      <c r="J90" s="4">
        <f t="shared" si="21"/>
        <v>1</v>
      </c>
      <c r="K90" s="11">
        <f t="shared" si="18"/>
        <v>0.60000000000000009</v>
      </c>
      <c r="L90" s="4">
        <f t="shared" si="22"/>
        <v>6.0000000000000009</v>
      </c>
      <c r="M90" s="11">
        <f t="shared" si="19"/>
        <v>1</v>
      </c>
      <c r="N90" s="4">
        <f t="shared" si="23"/>
        <v>10</v>
      </c>
      <c r="O90" s="4">
        <f t="shared" si="24"/>
        <v>2</v>
      </c>
      <c r="P90" s="4">
        <f t="shared" si="25"/>
        <v>4</v>
      </c>
      <c r="Q90" s="4">
        <f t="shared" si="26"/>
        <v>6</v>
      </c>
      <c r="R90" s="4">
        <f t="shared" si="27"/>
        <v>8</v>
      </c>
    </row>
    <row r="91" spans="5:18">
      <c r="E91" s="25" t="s">
        <v>1</v>
      </c>
      <c r="G91" s="4" t="e">
        <f t="shared" si="16"/>
        <v>#N/A</v>
      </c>
      <c r="H91" s="4" t="e">
        <f t="shared" si="20"/>
        <v>#VALUE!</v>
      </c>
      <c r="I91" s="11">
        <f t="shared" si="17"/>
        <v>0.1</v>
      </c>
      <c r="J91" s="4">
        <f t="shared" si="21"/>
        <v>1</v>
      </c>
      <c r="K91" s="11">
        <f t="shared" si="18"/>
        <v>0.60000000000000009</v>
      </c>
      <c r="L91" s="4">
        <f t="shared" si="22"/>
        <v>6.0000000000000009</v>
      </c>
      <c r="M91" s="11">
        <f t="shared" si="19"/>
        <v>1</v>
      </c>
      <c r="N91" s="4">
        <f t="shared" si="23"/>
        <v>10</v>
      </c>
      <c r="O91" s="4">
        <f t="shared" si="24"/>
        <v>2</v>
      </c>
      <c r="P91" s="4">
        <f t="shared" si="25"/>
        <v>4</v>
      </c>
      <c r="Q91" s="4">
        <f t="shared" si="26"/>
        <v>6</v>
      </c>
      <c r="R91" s="4">
        <f t="shared" si="27"/>
        <v>8</v>
      </c>
    </row>
    <row r="92" spans="5:18">
      <c r="E92" s="25" t="s">
        <v>1</v>
      </c>
      <c r="G92" s="4" t="e">
        <f t="shared" si="16"/>
        <v>#N/A</v>
      </c>
      <c r="H92" s="4" t="e">
        <f t="shared" si="20"/>
        <v>#VALUE!</v>
      </c>
      <c r="I92" s="11">
        <f t="shared" si="17"/>
        <v>0.1</v>
      </c>
      <c r="J92" s="4">
        <f t="shared" si="21"/>
        <v>1</v>
      </c>
      <c r="K92" s="11">
        <f t="shared" si="18"/>
        <v>0.60000000000000009</v>
      </c>
      <c r="L92" s="4">
        <f t="shared" si="22"/>
        <v>6.0000000000000009</v>
      </c>
      <c r="M92" s="11">
        <f t="shared" si="19"/>
        <v>1</v>
      </c>
      <c r="N92" s="4">
        <f t="shared" si="23"/>
        <v>10</v>
      </c>
      <c r="O92" s="4">
        <f t="shared" si="24"/>
        <v>2</v>
      </c>
      <c r="P92" s="4">
        <f t="shared" si="25"/>
        <v>4</v>
      </c>
      <c r="Q92" s="4">
        <f t="shared" si="26"/>
        <v>6</v>
      </c>
      <c r="R92" s="4">
        <f t="shared" si="27"/>
        <v>8</v>
      </c>
    </row>
    <row r="93" spans="5:18">
      <c r="E93" s="25" t="s">
        <v>1</v>
      </c>
      <c r="G93" s="4" t="e">
        <f t="shared" si="16"/>
        <v>#N/A</v>
      </c>
      <c r="H93" s="4" t="e">
        <f t="shared" si="20"/>
        <v>#VALUE!</v>
      </c>
      <c r="I93" s="11">
        <f t="shared" si="17"/>
        <v>0.1</v>
      </c>
      <c r="J93" s="4">
        <f t="shared" si="21"/>
        <v>1</v>
      </c>
      <c r="K93" s="11">
        <f t="shared" si="18"/>
        <v>0.60000000000000009</v>
      </c>
      <c r="L93" s="4">
        <f t="shared" si="22"/>
        <v>6.0000000000000009</v>
      </c>
      <c r="M93" s="11">
        <f t="shared" si="19"/>
        <v>1</v>
      </c>
      <c r="N93" s="4">
        <f t="shared" si="23"/>
        <v>10</v>
      </c>
      <c r="O93" s="4">
        <f t="shared" si="24"/>
        <v>2</v>
      </c>
      <c r="P93" s="4">
        <f t="shared" si="25"/>
        <v>4</v>
      </c>
      <c r="Q93" s="4">
        <f t="shared" si="26"/>
        <v>6</v>
      </c>
      <c r="R93" s="4">
        <f t="shared" si="27"/>
        <v>8</v>
      </c>
    </row>
    <row r="94" spans="5:18">
      <c r="E94" s="25" t="s">
        <v>1</v>
      </c>
      <c r="G94" s="4" t="e">
        <f t="shared" si="16"/>
        <v>#N/A</v>
      </c>
      <c r="H94" s="4" t="e">
        <f t="shared" si="20"/>
        <v>#VALUE!</v>
      </c>
      <c r="I94" s="11">
        <f t="shared" si="17"/>
        <v>0.1</v>
      </c>
      <c r="J94" s="4">
        <f t="shared" si="21"/>
        <v>1</v>
      </c>
      <c r="K94" s="11">
        <f t="shared" si="18"/>
        <v>0.60000000000000009</v>
      </c>
      <c r="L94" s="4">
        <f t="shared" si="22"/>
        <v>6.0000000000000009</v>
      </c>
      <c r="M94" s="11">
        <f t="shared" si="19"/>
        <v>1</v>
      </c>
      <c r="N94" s="4">
        <f t="shared" si="23"/>
        <v>10</v>
      </c>
      <c r="O94" s="4">
        <f t="shared" si="24"/>
        <v>2</v>
      </c>
      <c r="P94" s="4">
        <f t="shared" si="25"/>
        <v>4</v>
      </c>
      <c r="Q94" s="4">
        <f t="shared" si="26"/>
        <v>6</v>
      </c>
      <c r="R94" s="4">
        <f t="shared" si="27"/>
        <v>8</v>
      </c>
    </row>
    <row r="95" spans="5:18">
      <c r="E95" s="25" t="s">
        <v>1</v>
      </c>
      <c r="G95" s="4" t="e">
        <f t="shared" si="16"/>
        <v>#N/A</v>
      </c>
      <c r="H95" s="4" t="e">
        <f t="shared" si="20"/>
        <v>#VALUE!</v>
      </c>
      <c r="I95" s="11">
        <f t="shared" si="17"/>
        <v>0.1</v>
      </c>
      <c r="J95" s="4">
        <f t="shared" si="21"/>
        <v>1</v>
      </c>
      <c r="K95" s="11">
        <f t="shared" si="18"/>
        <v>0.60000000000000009</v>
      </c>
      <c r="L95" s="4">
        <f t="shared" si="22"/>
        <v>6.0000000000000009</v>
      </c>
      <c r="M95" s="11">
        <f t="shared" si="19"/>
        <v>1</v>
      </c>
      <c r="N95" s="4">
        <f t="shared" si="23"/>
        <v>10</v>
      </c>
      <c r="O95" s="4">
        <f t="shared" si="24"/>
        <v>2</v>
      </c>
      <c r="P95" s="4">
        <f t="shared" si="25"/>
        <v>4</v>
      </c>
      <c r="Q95" s="4">
        <f t="shared" si="26"/>
        <v>6</v>
      </c>
      <c r="R95" s="4">
        <f t="shared" si="27"/>
        <v>8</v>
      </c>
    </row>
    <row r="96" spans="5:18">
      <c r="E96" s="25" t="s">
        <v>1</v>
      </c>
      <c r="G96" s="4" t="e">
        <f t="shared" si="16"/>
        <v>#N/A</v>
      </c>
      <c r="H96" s="4" t="e">
        <f t="shared" si="20"/>
        <v>#VALUE!</v>
      </c>
      <c r="I96" s="11">
        <f t="shared" si="17"/>
        <v>0.1</v>
      </c>
      <c r="J96" s="4">
        <f t="shared" si="21"/>
        <v>1</v>
      </c>
      <c r="K96" s="11">
        <f t="shared" si="18"/>
        <v>0.60000000000000009</v>
      </c>
      <c r="L96" s="4">
        <f t="shared" si="22"/>
        <v>6.0000000000000009</v>
      </c>
      <c r="M96" s="11">
        <f t="shared" si="19"/>
        <v>1</v>
      </c>
      <c r="N96" s="4">
        <f t="shared" si="23"/>
        <v>10</v>
      </c>
      <c r="O96" s="4">
        <f t="shared" si="24"/>
        <v>2</v>
      </c>
      <c r="P96" s="4">
        <f t="shared" si="25"/>
        <v>4</v>
      </c>
      <c r="Q96" s="4">
        <f t="shared" si="26"/>
        <v>6</v>
      </c>
      <c r="R96" s="4">
        <f t="shared" si="27"/>
        <v>8</v>
      </c>
    </row>
    <row r="97" spans="5:18">
      <c r="E97" s="25" t="s">
        <v>1</v>
      </c>
      <c r="G97" s="4" t="e">
        <f t="shared" si="16"/>
        <v>#N/A</v>
      </c>
      <c r="H97" s="4" t="e">
        <f t="shared" si="20"/>
        <v>#VALUE!</v>
      </c>
      <c r="I97" s="11">
        <f t="shared" si="17"/>
        <v>0.1</v>
      </c>
      <c r="J97" s="4">
        <f t="shared" si="21"/>
        <v>1</v>
      </c>
      <c r="K97" s="11">
        <f t="shared" si="18"/>
        <v>0.60000000000000009</v>
      </c>
      <c r="L97" s="4">
        <f t="shared" si="22"/>
        <v>6.0000000000000009</v>
      </c>
      <c r="M97" s="11">
        <f t="shared" si="19"/>
        <v>1</v>
      </c>
      <c r="N97" s="4">
        <f t="shared" si="23"/>
        <v>10</v>
      </c>
      <c r="O97" s="4">
        <f t="shared" si="24"/>
        <v>2</v>
      </c>
      <c r="P97" s="4">
        <f t="shared" si="25"/>
        <v>4</v>
      </c>
      <c r="Q97" s="4">
        <f t="shared" si="26"/>
        <v>6</v>
      </c>
      <c r="R97" s="4">
        <f t="shared" si="27"/>
        <v>8</v>
      </c>
    </row>
    <row r="98" spans="5:18">
      <c r="E98" s="25" t="s">
        <v>1</v>
      </c>
      <c r="G98" s="4" t="e">
        <f t="shared" si="16"/>
        <v>#N/A</v>
      </c>
      <c r="H98" s="4" t="e">
        <f t="shared" si="20"/>
        <v>#VALUE!</v>
      </c>
      <c r="I98" s="11">
        <f t="shared" si="17"/>
        <v>0.1</v>
      </c>
      <c r="J98" s="4">
        <f t="shared" si="21"/>
        <v>1</v>
      </c>
      <c r="K98" s="11">
        <f t="shared" si="18"/>
        <v>0.60000000000000009</v>
      </c>
      <c r="L98" s="4">
        <f t="shared" si="22"/>
        <v>6.0000000000000009</v>
      </c>
      <c r="M98" s="11">
        <f t="shared" si="19"/>
        <v>1</v>
      </c>
      <c r="N98" s="4">
        <f t="shared" si="23"/>
        <v>10</v>
      </c>
      <c r="O98" s="4">
        <f t="shared" si="24"/>
        <v>2</v>
      </c>
      <c r="P98" s="4">
        <f t="shared" si="25"/>
        <v>4</v>
      </c>
      <c r="Q98" s="4">
        <f t="shared" si="26"/>
        <v>6</v>
      </c>
      <c r="R98" s="4">
        <f t="shared" si="27"/>
        <v>8</v>
      </c>
    </row>
    <row r="99" spans="5:18">
      <c r="E99" s="25" t="s">
        <v>1</v>
      </c>
      <c r="G99" s="4" t="e">
        <f t="shared" si="16"/>
        <v>#N/A</v>
      </c>
      <c r="H99" s="4" t="e">
        <f t="shared" si="20"/>
        <v>#VALUE!</v>
      </c>
      <c r="I99" s="11">
        <f t="shared" si="17"/>
        <v>0.1</v>
      </c>
      <c r="J99" s="4">
        <f t="shared" si="21"/>
        <v>1</v>
      </c>
      <c r="K99" s="11">
        <f t="shared" si="18"/>
        <v>0.60000000000000009</v>
      </c>
      <c r="L99" s="4">
        <f t="shared" si="22"/>
        <v>6.0000000000000009</v>
      </c>
      <c r="M99" s="11">
        <f t="shared" si="19"/>
        <v>1</v>
      </c>
      <c r="N99" s="4">
        <f t="shared" si="23"/>
        <v>10</v>
      </c>
      <c r="O99" s="4">
        <f t="shared" si="24"/>
        <v>2</v>
      </c>
      <c r="P99" s="4">
        <f t="shared" si="25"/>
        <v>4</v>
      </c>
      <c r="Q99" s="4">
        <f t="shared" si="26"/>
        <v>6</v>
      </c>
      <c r="R99" s="4">
        <f t="shared" si="27"/>
        <v>8</v>
      </c>
    </row>
    <row r="100" spans="5:18">
      <c r="E100" s="25" t="s">
        <v>1</v>
      </c>
      <c r="G100" s="4" t="e">
        <f t="shared" si="16"/>
        <v>#N/A</v>
      </c>
      <c r="H100" s="4" t="e">
        <f t="shared" si="20"/>
        <v>#VALUE!</v>
      </c>
      <c r="I100" s="11">
        <f t="shared" si="17"/>
        <v>0.1</v>
      </c>
      <c r="J100" s="4">
        <f t="shared" si="21"/>
        <v>1</v>
      </c>
      <c r="K100" s="11">
        <f t="shared" si="18"/>
        <v>0.60000000000000009</v>
      </c>
      <c r="L100" s="4">
        <f t="shared" si="22"/>
        <v>6.0000000000000009</v>
      </c>
      <c r="M100" s="11">
        <f t="shared" si="19"/>
        <v>1</v>
      </c>
      <c r="N100" s="4">
        <f t="shared" si="23"/>
        <v>10</v>
      </c>
      <c r="O100" s="4">
        <f t="shared" si="24"/>
        <v>2</v>
      </c>
      <c r="P100" s="4">
        <f t="shared" si="25"/>
        <v>4</v>
      </c>
      <c r="Q100" s="4">
        <f t="shared" si="26"/>
        <v>6</v>
      </c>
      <c r="R100" s="4">
        <f t="shared" si="27"/>
        <v>8</v>
      </c>
    </row>
    <row r="101" spans="5:18">
      <c r="E101" s="25" t="s">
        <v>1</v>
      </c>
      <c r="G101" s="4" t="e">
        <f t="shared" si="16"/>
        <v>#N/A</v>
      </c>
      <c r="H101" s="4" t="e">
        <f t="shared" si="20"/>
        <v>#VALUE!</v>
      </c>
      <c r="I101" s="11">
        <f t="shared" si="17"/>
        <v>0.1</v>
      </c>
      <c r="J101" s="4">
        <f t="shared" si="21"/>
        <v>1</v>
      </c>
      <c r="K101" s="11">
        <f t="shared" si="18"/>
        <v>0.60000000000000009</v>
      </c>
      <c r="L101" s="4">
        <f t="shared" si="22"/>
        <v>6.0000000000000009</v>
      </c>
      <c r="M101" s="11">
        <f t="shared" si="19"/>
        <v>1</v>
      </c>
      <c r="N101" s="4">
        <f t="shared" si="23"/>
        <v>10</v>
      </c>
      <c r="O101" s="4">
        <f t="shared" si="24"/>
        <v>2</v>
      </c>
      <c r="P101" s="4">
        <f t="shared" si="25"/>
        <v>4</v>
      </c>
      <c r="Q101" s="4">
        <f t="shared" si="26"/>
        <v>6</v>
      </c>
      <c r="R101" s="4">
        <f t="shared" si="27"/>
        <v>8</v>
      </c>
    </row>
    <row r="102" spans="5:18">
      <c r="E102" s="25" t="s">
        <v>1</v>
      </c>
      <c r="G102" s="4" t="e">
        <f t="shared" si="16"/>
        <v>#N/A</v>
      </c>
      <c r="H102" s="4" t="e">
        <f t="shared" si="20"/>
        <v>#VALUE!</v>
      </c>
      <c r="I102" s="11">
        <f t="shared" si="17"/>
        <v>0.1</v>
      </c>
      <c r="J102" s="4">
        <f t="shared" si="21"/>
        <v>1</v>
      </c>
      <c r="K102" s="11">
        <f t="shared" si="18"/>
        <v>0.60000000000000009</v>
      </c>
      <c r="L102" s="4">
        <f t="shared" si="22"/>
        <v>6.0000000000000009</v>
      </c>
      <c r="M102" s="11">
        <f t="shared" si="19"/>
        <v>1</v>
      </c>
      <c r="N102" s="4">
        <f t="shared" si="23"/>
        <v>10</v>
      </c>
      <c r="O102" s="4">
        <f t="shared" si="24"/>
        <v>2</v>
      </c>
      <c r="P102" s="4">
        <f t="shared" si="25"/>
        <v>4</v>
      </c>
      <c r="Q102" s="4">
        <f t="shared" si="26"/>
        <v>6</v>
      </c>
      <c r="R102" s="4">
        <f t="shared" si="27"/>
        <v>8</v>
      </c>
    </row>
    <row r="103" spans="5:18">
      <c r="E103" s="25" t="s">
        <v>1</v>
      </c>
      <c r="G103" s="4" t="e">
        <f t="shared" si="16"/>
        <v>#N/A</v>
      </c>
      <c r="H103" s="4" t="e">
        <f t="shared" si="20"/>
        <v>#VALUE!</v>
      </c>
      <c r="I103" s="11">
        <f t="shared" si="17"/>
        <v>0.1</v>
      </c>
      <c r="J103" s="4">
        <f t="shared" si="21"/>
        <v>1</v>
      </c>
      <c r="K103" s="11">
        <f t="shared" si="18"/>
        <v>0.60000000000000009</v>
      </c>
      <c r="L103" s="4">
        <f t="shared" si="22"/>
        <v>6.0000000000000009</v>
      </c>
      <c r="M103" s="11">
        <f t="shared" si="19"/>
        <v>1</v>
      </c>
      <c r="N103" s="4">
        <f t="shared" si="23"/>
        <v>10</v>
      </c>
      <c r="O103" s="4">
        <f t="shared" si="24"/>
        <v>2</v>
      </c>
      <c r="P103" s="4">
        <f t="shared" si="25"/>
        <v>4</v>
      </c>
      <c r="Q103" s="4">
        <f t="shared" si="26"/>
        <v>6</v>
      </c>
      <c r="R103" s="4">
        <f t="shared" si="27"/>
        <v>8</v>
      </c>
    </row>
    <row r="104" spans="5:18">
      <c r="E104" s="25" t="s">
        <v>1</v>
      </c>
      <c r="G104" s="4" t="e">
        <f t="shared" si="16"/>
        <v>#N/A</v>
      </c>
      <c r="H104" s="4" t="e">
        <f t="shared" si="20"/>
        <v>#VALUE!</v>
      </c>
      <c r="I104" s="11">
        <f t="shared" si="17"/>
        <v>0.1</v>
      </c>
      <c r="J104" s="4">
        <f t="shared" si="21"/>
        <v>1</v>
      </c>
      <c r="K104" s="11">
        <f t="shared" si="18"/>
        <v>0.60000000000000009</v>
      </c>
      <c r="L104" s="4">
        <f t="shared" si="22"/>
        <v>6.0000000000000009</v>
      </c>
      <c r="M104" s="11">
        <f t="shared" si="19"/>
        <v>1</v>
      </c>
      <c r="N104" s="4">
        <f t="shared" si="23"/>
        <v>10</v>
      </c>
      <c r="O104" s="4">
        <f t="shared" si="24"/>
        <v>2</v>
      </c>
      <c r="P104" s="4">
        <f t="shared" si="25"/>
        <v>4</v>
      </c>
      <c r="Q104" s="4">
        <f t="shared" si="26"/>
        <v>6</v>
      </c>
      <c r="R104" s="4">
        <f t="shared" si="27"/>
        <v>8</v>
      </c>
    </row>
    <row r="105" spans="5:18">
      <c r="E105" s="25" t="s">
        <v>1</v>
      </c>
      <c r="G105" s="4" t="e">
        <f t="shared" si="16"/>
        <v>#N/A</v>
      </c>
      <c r="H105" s="4" t="e">
        <f t="shared" si="20"/>
        <v>#VALUE!</v>
      </c>
      <c r="I105" s="11">
        <f t="shared" si="17"/>
        <v>0.1</v>
      </c>
      <c r="J105" s="4">
        <f t="shared" si="21"/>
        <v>1</v>
      </c>
      <c r="K105" s="11">
        <f t="shared" si="18"/>
        <v>0.60000000000000009</v>
      </c>
      <c r="L105" s="4">
        <f t="shared" si="22"/>
        <v>6.0000000000000009</v>
      </c>
      <c r="M105" s="11">
        <f t="shared" si="19"/>
        <v>1</v>
      </c>
      <c r="N105" s="4">
        <f t="shared" si="23"/>
        <v>10</v>
      </c>
      <c r="O105" s="4">
        <f t="shared" si="24"/>
        <v>2</v>
      </c>
      <c r="P105" s="4">
        <f t="shared" si="25"/>
        <v>4</v>
      </c>
      <c r="Q105" s="4">
        <f t="shared" si="26"/>
        <v>6</v>
      </c>
      <c r="R105" s="4">
        <f t="shared" si="27"/>
        <v>8</v>
      </c>
    </row>
    <row r="106" spans="5:18">
      <c r="E106" s="25" t="s">
        <v>1</v>
      </c>
      <c r="G106" s="4" t="e">
        <f t="shared" si="16"/>
        <v>#N/A</v>
      </c>
      <c r="H106" s="4" t="e">
        <f t="shared" si="20"/>
        <v>#VALUE!</v>
      </c>
      <c r="I106" s="11">
        <f t="shared" si="17"/>
        <v>0.1</v>
      </c>
      <c r="J106" s="4">
        <f t="shared" si="21"/>
        <v>1</v>
      </c>
      <c r="K106" s="11">
        <f t="shared" si="18"/>
        <v>0.60000000000000009</v>
      </c>
      <c r="L106" s="4">
        <f t="shared" si="22"/>
        <v>6.0000000000000009</v>
      </c>
      <c r="M106" s="11">
        <f t="shared" si="19"/>
        <v>1</v>
      </c>
      <c r="N106" s="4">
        <f t="shared" si="23"/>
        <v>10</v>
      </c>
      <c r="O106" s="4">
        <f t="shared" si="24"/>
        <v>2</v>
      </c>
      <c r="P106" s="4">
        <f t="shared" si="25"/>
        <v>4</v>
      </c>
      <c r="Q106" s="4">
        <f t="shared" si="26"/>
        <v>6</v>
      </c>
      <c r="R106" s="4">
        <f t="shared" si="27"/>
        <v>8</v>
      </c>
    </row>
    <row r="107" spans="5:18">
      <c r="E107" s="25" t="s">
        <v>1</v>
      </c>
      <c r="G107" s="4" t="e">
        <f t="shared" si="16"/>
        <v>#N/A</v>
      </c>
      <c r="H107" s="4" t="e">
        <f t="shared" si="20"/>
        <v>#VALUE!</v>
      </c>
      <c r="I107" s="11">
        <f t="shared" si="17"/>
        <v>0.1</v>
      </c>
      <c r="J107" s="4">
        <f t="shared" si="21"/>
        <v>1</v>
      </c>
      <c r="K107" s="11">
        <f t="shared" si="18"/>
        <v>0.60000000000000009</v>
      </c>
      <c r="L107" s="4">
        <f t="shared" si="22"/>
        <v>6.0000000000000009</v>
      </c>
      <c r="M107" s="11">
        <f t="shared" si="19"/>
        <v>1</v>
      </c>
      <c r="N107" s="4">
        <f t="shared" si="23"/>
        <v>10</v>
      </c>
      <c r="O107" s="4">
        <f t="shared" si="24"/>
        <v>2</v>
      </c>
      <c r="P107" s="4">
        <f t="shared" si="25"/>
        <v>4</v>
      </c>
      <c r="Q107" s="4">
        <f t="shared" si="26"/>
        <v>6</v>
      </c>
      <c r="R107" s="4">
        <f t="shared" si="27"/>
        <v>8</v>
      </c>
    </row>
    <row r="108" spans="5:18">
      <c r="E108" s="25" t="s">
        <v>1</v>
      </c>
      <c r="G108" s="4" t="e">
        <f t="shared" si="16"/>
        <v>#N/A</v>
      </c>
      <c r="H108" s="4" t="e">
        <f t="shared" si="20"/>
        <v>#VALUE!</v>
      </c>
      <c r="I108" s="11">
        <f t="shared" si="17"/>
        <v>0.1</v>
      </c>
      <c r="J108" s="4">
        <f t="shared" si="21"/>
        <v>1</v>
      </c>
      <c r="K108" s="11">
        <f t="shared" si="18"/>
        <v>0.60000000000000009</v>
      </c>
      <c r="L108" s="4">
        <f t="shared" si="22"/>
        <v>6.0000000000000009</v>
      </c>
      <c r="M108" s="11">
        <f t="shared" si="19"/>
        <v>1</v>
      </c>
      <c r="N108" s="4">
        <f t="shared" si="23"/>
        <v>10</v>
      </c>
      <c r="O108" s="4">
        <f t="shared" si="24"/>
        <v>2</v>
      </c>
      <c r="P108" s="4">
        <f t="shared" si="25"/>
        <v>4</v>
      </c>
      <c r="Q108" s="4">
        <f t="shared" si="26"/>
        <v>6</v>
      </c>
      <c r="R108" s="4">
        <f t="shared" si="27"/>
        <v>8</v>
      </c>
    </row>
    <row r="109" spans="5:18">
      <c r="E109" s="25" t="s">
        <v>1</v>
      </c>
      <c r="G109" s="4" t="e">
        <f t="shared" si="16"/>
        <v>#N/A</v>
      </c>
      <c r="H109" s="4" t="e">
        <f t="shared" si="20"/>
        <v>#VALUE!</v>
      </c>
      <c r="I109" s="11">
        <f t="shared" si="17"/>
        <v>0.1</v>
      </c>
      <c r="J109" s="4">
        <f t="shared" si="21"/>
        <v>1</v>
      </c>
      <c r="K109" s="11">
        <f t="shared" si="18"/>
        <v>0.60000000000000009</v>
      </c>
      <c r="L109" s="4">
        <f t="shared" si="22"/>
        <v>6.0000000000000009</v>
      </c>
      <c r="M109" s="11">
        <f t="shared" si="19"/>
        <v>1</v>
      </c>
      <c r="N109" s="4">
        <f t="shared" si="23"/>
        <v>10</v>
      </c>
      <c r="O109" s="4">
        <f t="shared" si="24"/>
        <v>2</v>
      </c>
      <c r="P109" s="4">
        <f t="shared" si="25"/>
        <v>4</v>
      </c>
      <c r="Q109" s="4">
        <f t="shared" si="26"/>
        <v>6</v>
      </c>
      <c r="R109" s="4">
        <f t="shared" si="27"/>
        <v>8</v>
      </c>
    </row>
    <row r="110" spans="5:18">
      <c r="E110" s="25" t="s">
        <v>1</v>
      </c>
      <c r="G110" s="4" t="e">
        <f t="shared" si="16"/>
        <v>#N/A</v>
      </c>
      <c r="H110" s="4" t="e">
        <f t="shared" si="20"/>
        <v>#VALUE!</v>
      </c>
      <c r="I110" s="11">
        <f t="shared" si="17"/>
        <v>0.1</v>
      </c>
      <c r="J110" s="4">
        <f t="shared" si="21"/>
        <v>1</v>
      </c>
      <c r="K110" s="11">
        <f t="shared" si="18"/>
        <v>0.60000000000000009</v>
      </c>
      <c r="L110" s="4">
        <f t="shared" si="22"/>
        <v>6.0000000000000009</v>
      </c>
      <c r="M110" s="11">
        <f t="shared" si="19"/>
        <v>1</v>
      </c>
      <c r="N110" s="4">
        <f t="shared" si="23"/>
        <v>10</v>
      </c>
      <c r="O110" s="4">
        <f t="shared" si="24"/>
        <v>2</v>
      </c>
      <c r="P110" s="4">
        <f t="shared" si="25"/>
        <v>4</v>
      </c>
      <c r="Q110" s="4">
        <f t="shared" si="26"/>
        <v>6</v>
      </c>
      <c r="R110" s="4">
        <f t="shared" si="27"/>
        <v>8</v>
      </c>
    </row>
    <row r="111" spans="5:18">
      <c r="E111" s="25" t="s">
        <v>1</v>
      </c>
      <c r="G111" s="4" t="e">
        <f t="shared" si="16"/>
        <v>#N/A</v>
      </c>
      <c r="H111" s="4" t="e">
        <f t="shared" si="20"/>
        <v>#VALUE!</v>
      </c>
      <c r="I111" s="11">
        <f t="shared" si="17"/>
        <v>0.1</v>
      </c>
      <c r="J111" s="4">
        <f t="shared" si="21"/>
        <v>1</v>
      </c>
      <c r="K111" s="11">
        <f t="shared" si="18"/>
        <v>0.60000000000000009</v>
      </c>
      <c r="L111" s="4">
        <f t="shared" si="22"/>
        <v>6.0000000000000009</v>
      </c>
      <c r="M111" s="11">
        <f t="shared" si="19"/>
        <v>1</v>
      </c>
      <c r="N111" s="4">
        <f t="shared" si="23"/>
        <v>10</v>
      </c>
      <c r="O111" s="4">
        <f t="shared" si="24"/>
        <v>2</v>
      </c>
      <c r="P111" s="4">
        <f t="shared" si="25"/>
        <v>4</v>
      </c>
      <c r="Q111" s="4">
        <f t="shared" si="26"/>
        <v>6</v>
      </c>
      <c r="R111" s="4">
        <f t="shared" si="27"/>
        <v>8</v>
      </c>
    </row>
    <row r="112" spans="5:18">
      <c r="E112" s="25" t="s">
        <v>1</v>
      </c>
      <c r="G112" s="4" t="e">
        <f t="shared" si="16"/>
        <v>#N/A</v>
      </c>
      <c r="H112" s="4" t="e">
        <f t="shared" si="20"/>
        <v>#VALUE!</v>
      </c>
      <c r="I112" s="11">
        <f t="shared" si="17"/>
        <v>0.1</v>
      </c>
      <c r="J112" s="4">
        <f t="shared" si="21"/>
        <v>1</v>
      </c>
      <c r="K112" s="11">
        <f t="shared" si="18"/>
        <v>0.60000000000000009</v>
      </c>
      <c r="L112" s="4">
        <f t="shared" si="22"/>
        <v>6.0000000000000009</v>
      </c>
      <c r="M112" s="11">
        <f t="shared" si="19"/>
        <v>1</v>
      </c>
      <c r="N112" s="4">
        <f t="shared" si="23"/>
        <v>10</v>
      </c>
      <c r="O112" s="4">
        <f t="shared" si="24"/>
        <v>2</v>
      </c>
      <c r="P112" s="4">
        <f t="shared" si="25"/>
        <v>4</v>
      </c>
      <c r="Q112" s="4">
        <f t="shared" si="26"/>
        <v>6</v>
      </c>
      <c r="R112" s="4">
        <f t="shared" si="27"/>
        <v>8</v>
      </c>
    </row>
    <row r="113" spans="5:18">
      <c r="E113" s="25" t="s">
        <v>1</v>
      </c>
      <c r="G113" s="4" t="e">
        <f t="shared" si="16"/>
        <v>#N/A</v>
      </c>
      <c r="H113" s="4" t="e">
        <f t="shared" si="20"/>
        <v>#VALUE!</v>
      </c>
      <c r="I113" s="11">
        <f t="shared" si="17"/>
        <v>0.1</v>
      </c>
      <c r="J113" s="4">
        <f t="shared" si="21"/>
        <v>1</v>
      </c>
      <c r="K113" s="11">
        <f t="shared" si="18"/>
        <v>0.60000000000000009</v>
      </c>
      <c r="L113" s="4">
        <f t="shared" si="22"/>
        <v>6.0000000000000009</v>
      </c>
      <c r="M113" s="11">
        <f t="shared" si="19"/>
        <v>1</v>
      </c>
      <c r="N113" s="4">
        <f t="shared" si="23"/>
        <v>10</v>
      </c>
      <c r="O113" s="4">
        <f t="shared" si="24"/>
        <v>2</v>
      </c>
      <c r="P113" s="4">
        <f t="shared" si="25"/>
        <v>4</v>
      </c>
      <c r="Q113" s="4">
        <f t="shared" si="26"/>
        <v>6</v>
      </c>
      <c r="R113" s="4">
        <f t="shared" si="27"/>
        <v>8</v>
      </c>
    </row>
    <row r="114" spans="5:18">
      <c r="E114" s="25" t="s">
        <v>1</v>
      </c>
      <c r="G114" s="4" t="e">
        <f t="shared" si="16"/>
        <v>#N/A</v>
      </c>
      <c r="H114" s="4" t="e">
        <f t="shared" si="20"/>
        <v>#VALUE!</v>
      </c>
      <c r="I114" s="11">
        <f t="shared" si="17"/>
        <v>0.1</v>
      </c>
      <c r="J114" s="4">
        <f t="shared" si="21"/>
        <v>1</v>
      </c>
      <c r="K114" s="11">
        <f t="shared" si="18"/>
        <v>0.60000000000000009</v>
      </c>
      <c r="L114" s="4">
        <f t="shared" si="22"/>
        <v>6.0000000000000009</v>
      </c>
      <c r="M114" s="11">
        <f t="shared" si="19"/>
        <v>1</v>
      </c>
      <c r="N114" s="4">
        <f t="shared" si="23"/>
        <v>10</v>
      </c>
      <c r="O114" s="4">
        <f t="shared" si="24"/>
        <v>2</v>
      </c>
      <c r="P114" s="4">
        <f t="shared" si="25"/>
        <v>4</v>
      </c>
      <c r="Q114" s="4">
        <f t="shared" si="26"/>
        <v>6</v>
      </c>
      <c r="R114" s="4">
        <f t="shared" si="27"/>
        <v>8</v>
      </c>
    </row>
    <row r="115" spans="5:18">
      <c r="E115" s="25" t="s">
        <v>1</v>
      </c>
      <c r="G115" s="4" t="e">
        <f t="shared" si="16"/>
        <v>#N/A</v>
      </c>
      <c r="H115" s="4" t="e">
        <f t="shared" si="20"/>
        <v>#VALUE!</v>
      </c>
      <c r="I115" s="11">
        <f t="shared" si="17"/>
        <v>0.1</v>
      </c>
      <c r="J115" s="4">
        <f t="shared" si="21"/>
        <v>1</v>
      </c>
      <c r="K115" s="11">
        <f t="shared" si="18"/>
        <v>0.60000000000000009</v>
      </c>
      <c r="L115" s="4">
        <f t="shared" si="22"/>
        <v>6.0000000000000009</v>
      </c>
      <c r="M115" s="11">
        <f t="shared" si="19"/>
        <v>1</v>
      </c>
      <c r="N115" s="4">
        <f t="shared" si="23"/>
        <v>10</v>
      </c>
      <c r="O115" s="4">
        <f t="shared" si="24"/>
        <v>2</v>
      </c>
      <c r="P115" s="4">
        <f t="shared" si="25"/>
        <v>4</v>
      </c>
      <c r="Q115" s="4">
        <f t="shared" si="26"/>
        <v>6</v>
      </c>
      <c r="R115" s="4">
        <f t="shared" si="27"/>
        <v>8</v>
      </c>
    </row>
    <row r="116" spans="5:18">
      <c r="E116" s="25" t="s">
        <v>1</v>
      </c>
      <c r="G116" s="4" t="e">
        <f t="shared" si="16"/>
        <v>#N/A</v>
      </c>
      <c r="H116" s="4" t="e">
        <f t="shared" si="20"/>
        <v>#VALUE!</v>
      </c>
      <c r="I116" s="11">
        <f t="shared" si="17"/>
        <v>0.1</v>
      </c>
      <c r="J116" s="4">
        <f t="shared" si="21"/>
        <v>1</v>
      </c>
      <c r="K116" s="11">
        <f t="shared" si="18"/>
        <v>0.60000000000000009</v>
      </c>
      <c r="L116" s="4">
        <f t="shared" si="22"/>
        <v>6.0000000000000009</v>
      </c>
      <c r="M116" s="11">
        <f t="shared" si="19"/>
        <v>1</v>
      </c>
      <c r="N116" s="4">
        <f t="shared" si="23"/>
        <v>10</v>
      </c>
      <c r="O116" s="4">
        <f t="shared" si="24"/>
        <v>2</v>
      </c>
      <c r="P116" s="4">
        <f t="shared" si="25"/>
        <v>4</v>
      </c>
      <c r="Q116" s="4">
        <f t="shared" si="26"/>
        <v>6</v>
      </c>
      <c r="R116" s="4">
        <f t="shared" si="27"/>
        <v>8</v>
      </c>
    </row>
    <row r="117" spans="5:18">
      <c r="E117" s="25" t="s">
        <v>1</v>
      </c>
      <c r="G117" s="4" t="e">
        <f t="shared" si="16"/>
        <v>#N/A</v>
      </c>
      <c r="H117" s="4" t="e">
        <f t="shared" si="20"/>
        <v>#VALUE!</v>
      </c>
      <c r="I117" s="11">
        <f t="shared" si="17"/>
        <v>0.1</v>
      </c>
      <c r="J117" s="4">
        <f t="shared" si="21"/>
        <v>1</v>
      </c>
      <c r="K117" s="11">
        <f t="shared" si="18"/>
        <v>0.60000000000000009</v>
      </c>
      <c r="L117" s="4">
        <f t="shared" si="22"/>
        <v>6.0000000000000009</v>
      </c>
      <c r="M117" s="11">
        <f t="shared" si="19"/>
        <v>1</v>
      </c>
      <c r="N117" s="4">
        <f t="shared" si="23"/>
        <v>10</v>
      </c>
      <c r="O117" s="4">
        <f t="shared" si="24"/>
        <v>2</v>
      </c>
      <c r="P117" s="4">
        <f t="shared" si="25"/>
        <v>4</v>
      </c>
      <c r="Q117" s="4">
        <f t="shared" si="26"/>
        <v>6</v>
      </c>
      <c r="R117" s="4">
        <f t="shared" si="27"/>
        <v>8</v>
      </c>
    </row>
    <row r="118" spans="5:18">
      <c r="E118" s="25" t="s">
        <v>1</v>
      </c>
      <c r="G118" s="4" t="e">
        <f t="shared" si="16"/>
        <v>#N/A</v>
      </c>
      <c r="H118" s="4" t="e">
        <f t="shared" si="20"/>
        <v>#VALUE!</v>
      </c>
      <c r="I118" s="11">
        <f t="shared" si="17"/>
        <v>0.1</v>
      </c>
      <c r="J118" s="4">
        <f t="shared" si="21"/>
        <v>1</v>
      </c>
      <c r="K118" s="11">
        <f t="shared" si="18"/>
        <v>0.60000000000000009</v>
      </c>
      <c r="L118" s="4">
        <f t="shared" si="22"/>
        <v>6.0000000000000009</v>
      </c>
      <c r="M118" s="11">
        <f t="shared" si="19"/>
        <v>1</v>
      </c>
      <c r="N118" s="4">
        <f t="shared" si="23"/>
        <v>10</v>
      </c>
      <c r="O118" s="4">
        <f t="shared" si="24"/>
        <v>2</v>
      </c>
      <c r="P118" s="4">
        <f t="shared" si="25"/>
        <v>4</v>
      </c>
      <c r="Q118" s="4">
        <f t="shared" si="26"/>
        <v>6</v>
      </c>
      <c r="R118" s="4">
        <f t="shared" si="27"/>
        <v>8</v>
      </c>
    </row>
    <row r="119" spans="5:18">
      <c r="E119" s="25" t="s">
        <v>1</v>
      </c>
      <c r="G119" s="4" t="e">
        <f t="shared" si="16"/>
        <v>#N/A</v>
      </c>
      <c r="H119" s="4" t="e">
        <f t="shared" si="20"/>
        <v>#VALUE!</v>
      </c>
      <c r="I119" s="11">
        <f t="shared" si="17"/>
        <v>0.1</v>
      </c>
      <c r="J119" s="4">
        <f t="shared" si="21"/>
        <v>1</v>
      </c>
      <c r="K119" s="11">
        <f t="shared" si="18"/>
        <v>0.60000000000000009</v>
      </c>
      <c r="L119" s="4">
        <f t="shared" si="22"/>
        <v>6.0000000000000009</v>
      </c>
      <c r="M119" s="11">
        <f t="shared" si="19"/>
        <v>1</v>
      </c>
      <c r="N119" s="4">
        <f t="shared" si="23"/>
        <v>10</v>
      </c>
      <c r="O119" s="4">
        <f t="shared" si="24"/>
        <v>2</v>
      </c>
      <c r="P119" s="4">
        <f t="shared" si="25"/>
        <v>4</v>
      </c>
      <c r="Q119" s="4">
        <f t="shared" si="26"/>
        <v>6</v>
      </c>
      <c r="R119" s="4">
        <f t="shared" si="27"/>
        <v>8</v>
      </c>
    </row>
    <row r="120" spans="5:18">
      <c r="E120" s="25" t="s">
        <v>1</v>
      </c>
      <c r="G120" s="4" t="e">
        <f t="shared" si="16"/>
        <v>#N/A</v>
      </c>
      <c r="H120" s="4" t="e">
        <f t="shared" si="20"/>
        <v>#VALUE!</v>
      </c>
      <c r="I120" s="11">
        <f t="shared" si="17"/>
        <v>0.1</v>
      </c>
      <c r="J120" s="4">
        <f t="shared" si="21"/>
        <v>1</v>
      </c>
      <c r="K120" s="11">
        <f t="shared" si="18"/>
        <v>0.60000000000000009</v>
      </c>
      <c r="L120" s="4">
        <f t="shared" si="22"/>
        <v>6.0000000000000009</v>
      </c>
      <c r="M120" s="11">
        <f t="shared" si="19"/>
        <v>1</v>
      </c>
      <c r="N120" s="4">
        <f t="shared" si="23"/>
        <v>10</v>
      </c>
      <c r="O120" s="4">
        <f t="shared" si="24"/>
        <v>2</v>
      </c>
      <c r="P120" s="4">
        <f t="shared" si="25"/>
        <v>4</v>
      </c>
      <c r="Q120" s="4">
        <f t="shared" si="26"/>
        <v>6</v>
      </c>
      <c r="R120" s="4">
        <f t="shared" si="27"/>
        <v>8</v>
      </c>
    </row>
    <row r="121" spans="5:18">
      <c r="E121" s="25" t="s">
        <v>1</v>
      </c>
      <c r="G121" s="4" t="e">
        <f t="shared" si="16"/>
        <v>#N/A</v>
      </c>
      <c r="H121" s="4" t="e">
        <f t="shared" si="20"/>
        <v>#VALUE!</v>
      </c>
      <c r="I121" s="11">
        <f t="shared" si="17"/>
        <v>0.1</v>
      </c>
      <c r="J121" s="4">
        <f t="shared" si="21"/>
        <v>1</v>
      </c>
      <c r="K121" s="11">
        <f t="shared" si="18"/>
        <v>0.60000000000000009</v>
      </c>
      <c r="L121" s="4">
        <f t="shared" si="22"/>
        <v>6.0000000000000009</v>
      </c>
      <c r="M121" s="11">
        <f t="shared" si="19"/>
        <v>1</v>
      </c>
      <c r="N121" s="4">
        <f t="shared" si="23"/>
        <v>10</v>
      </c>
      <c r="O121" s="4">
        <f t="shared" si="24"/>
        <v>2</v>
      </c>
      <c r="P121" s="4">
        <f t="shared" si="25"/>
        <v>4</v>
      </c>
      <c r="Q121" s="4">
        <f t="shared" si="26"/>
        <v>6</v>
      </c>
      <c r="R121" s="4">
        <f t="shared" si="27"/>
        <v>8</v>
      </c>
    </row>
    <row r="122" spans="5:18">
      <c r="E122" s="25" t="s">
        <v>1</v>
      </c>
      <c r="G122" s="4" t="e">
        <f t="shared" si="16"/>
        <v>#N/A</v>
      </c>
      <c r="H122" s="4" t="e">
        <f t="shared" si="20"/>
        <v>#VALUE!</v>
      </c>
      <c r="I122" s="11">
        <f t="shared" si="17"/>
        <v>0.1</v>
      </c>
      <c r="J122" s="4">
        <f t="shared" si="21"/>
        <v>1</v>
      </c>
      <c r="K122" s="11">
        <f t="shared" si="18"/>
        <v>0.60000000000000009</v>
      </c>
      <c r="L122" s="4">
        <f t="shared" si="22"/>
        <v>6.0000000000000009</v>
      </c>
      <c r="M122" s="11">
        <f t="shared" si="19"/>
        <v>1</v>
      </c>
      <c r="N122" s="4">
        <f t="shared" si="23"/>
        <v>10</v>
      </c>
      <c r="O122" s="4">
        <f t="shared" si="24"/>
        <v>2</v>
      </c>
      <c r="P122" s="4">
        <f t="shared" si="25"/>
        <v>4</v>
      </c>
      <c r="Q122" s="4">
        <f t="shared" si="26"/>
        <v>6</v>
      </c>
      <c r="R122" s="4">
        <f t="shared" si="27"/>
        <v>8</v>
      </c>
    </row>
    <row r="123" spans="5:18">
      <c r="E123" s="25" t="s">
        <v>1</v>
      </c>
      <c r="G123" s="4" t="e">
        <f t="shared" si="16"/>
        <v>#N/A</v>
      </c>
      <c r="H123" s="4" t="e">
        <f t="shared" si="20"/>
        <v>#VALUE!</v>
      </c>
      <c r="I123" s="11">
        <f t="shared" si="17"/>
        <v>0.1</v>
      </c>
      <c r="J123" s="4">
        <f t="shared" si="21"/>
        <v>1</v>
      </c>
      <c r="K123" s="11">
        <f t="shared" si="18"/>
        <v>0.60000000000000009</v>
      </c>
      <c r="L123" s="4">
        <f t="shared" si="22"/>
        <v>6.0000000000000009</v>
      </c>
      <c r="M123" s="11">
        <f t="shared" si="19"/>
        <v>1</v>
      </c>
      <c r="N123" s="4">
        <f t="shared" si="23"/>
        <v>10</v>
      </c>
      <c r="O123" s="4">
        <f t="shared" si="24"/>
        <v>2</v>
      </c>
      <c r="P123" s="4">
        <f t="shared" si="25"/>
        <v>4</v>
      </c>
      <c r="Q123" s="4">
        <f t="shared" si="26"/>
        <v>6</v>
      </c>
      <c r="R123" s="4">
        <f t="shared" si="27"/>
        <v>8</v>
      </c>
    </row>
    <row r="124" spans="5:18">
      <c r="E124" s="25" t="s">
        <v>1</v>
      </c>
      <c r="G124" s="4" t="e">
        <f t="shared" si="16"/>
        <v>#N/A</v>
      </c>
      <c r="H124" s="4" t="e">
        <f t="shared" si="20"/>
        <v>#VALUE!</v>
      </c>
      <c r="I124" s="11">
        <f t="shared" si="17"/>
        <v>0.1</v>
      </c>
      <c r="J124" s="4">
        <f t="shared" si="21"/>
        <v>1</v>
      </c>
      <c r="K124" s="11">
        <f t="shared" si="18"/>
        <v>0.60000000000000009</v>
      </c>
      <c r="L124" s="4">
        <f t="shared" si="22"/>
        <v>6.0000000000000009</v>
      </c>
      <c r="M124" s="11">
        <f t="shared" si="19"/>
        <v>1</v>
      </c>
      <c r="N124" s="4">
        <f t="shared" si="23"/>
        <v>10</v>
      </c>
      <c r="O124" s="4">
        <f t="shared" si="24"/>
        <v>2</v>
      </c>
      <c r="P124" s="4">
        <f t="shared" si="25"/>
        <v>4</v>
      </c>
      <c r="Q124" s="4">
        <f t="shared" si="26"/>
        <v>6</v>
      </c>
      <c r="R124" s="4">
        <f t="shared" si="27"/>
        <v>8</v>
      </c>
    </row>
    <row r="125" spans="5:18">
      <c r="E125" s="25" t="s">
        <v>1</v>
      </c>
      <c r="G125" s="4" t="e">
        <f t="shared" si="16"/>
        <v>#N/A</v>
      </c>
      <c r="H125" s="4" t="e">
        <f t="shared" si="20"/>
        <v>#VALUE!</v>
      </c>
      <c r="I125" s="11">
        <f t="shared" si="17"/>
        <v>0.1</v>
      </c>
      <c r="J125" s="4">
        <f t="shared" si="21"/>
        <v>1</v>
      </c>
      <c r="K125" s="11">
        <f t="shared" si="18"/>
        <v>0.60000000000000009</v>
      </c>
      <c r="L125" s="4">
        <f t="shared" si="22"/>
        <v>6.0000000000000009</v>
      </c>
      <c r="M125" s="11">
        <f t="shared" si="19"/>
        <v>1</v>
      </c>
      <c r="N125" s="4">
        <f t="shared" si="23"/>
        <v>10</v>
      </c>
      <c r="O125" s="4">
        <f t="shared" si="24"/>
        <v>2</v>
      </c>
      <c r="P125" s="4">
        <f t="shared" si="25"/>
        <v>4</v>
      </c>
      <c r="Q125" s="4">
        <f t="shared" si="26"/>
        <v>6</v>
      </c>
      <c r="R125" s="4">
        <f t="shared" si="27"/>
        <v>8</v>
      </c>
    </row>
    <row r="126" spans="5:18">
      <c r="E126" s="25" t="s">
        <v>1</v>
      </c>
      <c r="G126" s="4" t="e">
        <f t="shared" si="16"/>
        <v>#N/A</v>
      </c>
      <c r="H126" s="4" t="e">
        <f t="shared" si="20"/>
        <v>#VALUE!</v>
      </c>
      <c r="I126" s="11">
        <f t="shared" si="17"/>
        <v>0.1</v>
      </c>
      <c r="J126" s="4">
        <f t="shared" si="21"/>
        <v>1</v>
      </c>
      <c r="K126" s="11">
        <f t="shared" si="18"/>
        <v>0.60000000000000009</v>
      </c>
      <c r="L126" s="4">
        <f t="shared" si="22"/>
        <v>6.0000000000000009</v>
      </c>
      <c r="M126" s="11">
        <f t="shared" si="19"/>
        <v>1</v>
      </c>
      <c r="N126" s="4">
        <f t="shared" si="23"/>
        <v>10</v>
      </c>
      <c r="O126" s="4">
        <f t="shared" si="24"/>
        <v>2</v>
      </c>
      <c r="P126" s="4">
        <f t="shared" si="25"/>
        <v>4</v>
      </c>
      <c r="Q126" s="4">
        <f t="shared" si="26"/>
        <v>6</v>
      </c>
      <c r="R126" s="4">
        <f t="shared" si="27"/>
        <v>8</v>
      </c>
    </row>
    <row r="127" spans="5:18">
      <c r="E127" s="25" t="s">
        <v>1</v>
      </c>
      <c r="G127" s="4" t="e">
        <f t="shared" si="16"/>
        <v>#N/A</v>
      </c>
      <c r="H127" s="4" t="e">
        <f t="shared" si="20"/>
        <v>#VALUE!</v>
      </c>
      <c r="I127" s="11">
        <f t="shared" si="17"/>
        <v>0.1</v>
      </c>
      <c r="J127" s="4">
        <f t="shared" si="21"/>
        <v>1</v>
      </c>
      <c r="K127" s="11">
        <f t="shared" si="18"/>
        <v>0.60000000000000009</v>
      </c>
      <c r="L127" s="4">
        <f t="shared" si="22"/>
        <v>6.0000000000000009</v>
      </c>
      <c r="M127" s="11">
        <f t="shared" si="19"/>
        <v>1</v>
      </c>
      <c r="N127" s="4">
        <f t="shared" si="23"/>
        <v>10</v>
      </c>
      <c r="O127" s="4">
        <f t="shared" si="24"/>
        <v>2</v>
      </c>
      <c r="P127" s="4">
        <f t="shared" si="25"/>
        <v>4</v>
      </c>
      <c r="Q127" s="4">
        <f t="shared" si="26"/>
        <v>6</v>
      </c>
      <c r="R127" s="4">
        <f t="shared" si="27"/>
        <v>8</v>
      </c>
    </row>
    <row r="128" spans="5:18">
      <c r="E128" s="25" t="s">
        <v>1</v>
      </c>
      <c r="G128" s="4" t="e">
        <f t="shared" si="16"/>
        <v>#N/A</v>
      </c>
      <c r="H128" s="4" t="e">
        <f t="shared" si="20"/>
        <v>#VALUE!</v>
      </c>
      <c r="I128" s="11">
        <f t="shared" si="17"/>
        <v>0.1</v>
      </c>
      <c r="J128" s="4">
        <f t="shared" si="21"/>
        <v>1</v>
      </c>
      <c r="K128" s="11">
        <f t="shared" si="18"/>
        <v>0.60000000000000009</v>
      </c>
      <c r="L128" s="4">
        <f t="shared" si="22"/>
        <v>6.0000000000000009</v>
      </c>
      <c r="M128" s="11">
        <f t="shared" si="19"/>
        <v>1</v>
      </c>
      <c r="N128" s="4">
        <f t="shared" si="23"/>
        <v>10</v>
      </c>
      <c r="O128" s="4">
        <f t="shared" si="24"/>
        <v>2</v>
      </c>
      <c r="P128" s="4">
        <f t="shared" si="25"/>
        <v>4</v>
      </c>
      <c r="Q128" s="4">
        <f t="shared" si="26"/>
        <v>6</v>
      </c>
      <c r="R128" s="4">
        <f t="shared" si="27"/>
        <v>8</v>
      </c>
    </row>
    <row r="129" spans="5:18">
      <c r="E129" s="25" t="s">
        <v>1</v>
      </c>
      <c r="G129" s="4" t="e">
        <f t="shared" si="16"/>
        <v>#N/A</v>
      </c>
      <c r="H129" s="4" t="e">
        <f t="shared" si="20"/>
        <v>#VALUE!</v>
      </c>
      <c r="I129" s="11">
        <f t="shared" si="17"/>
        <v>0.1</v>
      </c>
      <c r="J129" s="4">
        <f t="shared" si="21"/>
        <v>1</v>
      </c>
      <c r="K129" s="11">
        <f t="shared" si="18"/>
        <v>0.60000000000000009</v>
      </c>
      <c r="L129" s="4">
        <f t="shared" si="22"/>
        <v>6.0000000000000009</v>
      </c>
      <c r="M129" s="11">
        <f t="shared" si="19"/>
        <v>1</v>
      </c>
      <c r="N129" s="4">
        <f t="shared" si="23"/>
        <v>10</v>
      </c>
      <c r="O129" s="4">
        <f t="shared" si="24"/>
        <v>2</v>
      </c>
      <c r="P129" s="4">
        <f t="shared" si="25"/>
        <v>4</v>
      </c>
      <c r="Q129" s="4">
        <f t="shared" si="26"/>
        <v>6</v>
      </c>
      <c r="R129" s="4">
        <f t="shared" si="27"/>
        <v>8</v>
      </c>
    </row>
    <row r="130" spans="5:18">
      <c r="E130" s="25" t="s">
        <v>1</v>
      </c>
      <c r="G130" s="4" t="e">
        <f t="shared" ref="G130:G193" si="28">IF(E130=1, $B$13,  #N/A)</f>
        <v>#N/A</v>
      </c>
      <c r="H130" s="4" t="e">
        <f t="shared" si="20"/>
        <v>#VALUE!</v>
      </c>
      <c r="I130" s="11">
        <f t="shared" ref="I130:I193" si="29">$B$16</f>
        <v>0.1</v>
      </c>
      <c r="J130" s="4">
        <f t="shared" si="21"/>
        <v>1</v>
      </c>
      <c r="K130" s="11">
        <f t="shared" ref="K130:K193" si="30">$B$17</f>
        <v>0.60000000000000009</v>
      </c>
      <c r="L130" s="4">
        <f t="shared" si="22"/>
        <v>6.0000000000000009</v>
      </c>
      <c r="M130" s="11">
        <f t="shared" ref="M130:M193" si="31">$B$18</f>
        <v>1</v>
      </c>
      <c r="N130" s="4">
        <f t="shared" si="23"/>
        <v>10</v>
      </c>
      <c r="O130" s="4">
        <f t="shared" si="24"/>
        <v>2</v>
      </c>
      <c r="P130" s="4">
        <f t="shared" si="25"/>
        <v>4</v>
      </c>
      <c r="Q130" s="4">
        <f t="shared" si="26"/>
        <v>6</v>
      </c>
      <c r="R130" s="4">
        <f t="shared" si="27"/>
        <v>8</v>
      </c>
    </row>
    <row r="131" spans="5:18">
      <c r="E131" s="25" t="s">
        <v>1</v>
      </c>
      <c r="G131" s="4" t="e">
        <f t="shared" si="28"/>
        <v>#N/A</v>
      </c>
      <c r="H131" s="4" t="e">
        <f t="shared" ref="H131:H194" si="32">D131*E131</f>
        <v>#VALUE!</v>
      </c>
      <c r="I131" s="11">
        <f t="shared" si="29"/>
        <v>0.1</v>
      </c>
      <c r="J131" s="4">
        <f t="shared" ref="J131:J194" si="33">I131*_xlfn.AGGREGATE(4,7,D:D)</f>
        <v>1</v>
      </c>
      <c r="K131" s="11">
        <f t="shared" si="30"/>
        <v>0.60000000000000009</v>
      </c>
      <c r="L131" s="4">
        <f t="shared" ref="L131:L194" si="34">K131*_xlfn.AGGREGATE(4,7,D:D)</f>
        <v>6.0000000000000009</v>
      </c>
      <c r="M131" s="11">
        <f t="shared" si="31"/>
        <v>1</v>
      </c>
      <c r="N131" s="4">
        <f t="shared" ref="N131:N194" si="35">M131*_xlfn.AGGREGATE(4,7,D:D)</f>
        <v>10</v>
      </c>
      <c r="O131" s="4">
        <f t="shared" ref="O131:O194" si="36">0.2*_xlfn.AGGREGATE(4,7,D:D)</f>
        <v>2</v>
      </c>
      <c r="P131" s="4">
        <f t="shared" ref="P131:P194" si="37">0.4*_xlfn.AGGREGATE(4,7,D:D)</f>
        <v>4</v>
      </c>
      <c r="Q131" s="4">
        <f t="shared" ref="Q131:Q194" si="38">0.6*_xlfn.AGGREGATE(4,7,D:D)</f>
        <v>6</v>
      </c>
      <c r="R131" s="4">
        <f t="shared" ref="R131:R194" si="39">0.8*_xlfn.AGGREGATE(4,7,D:D)</f>
        <v>8</v>
      </c>
    </row>
    <row r="132" spans="5:18">
      <c r="E132" s="25" t="s">
        <v>1</v>
      </c>
      <c r="G132" s="4" t="e">
        <f t="shared" si="28"/>
        <v>#N/A</v>
      </c>
      <c r="H132" s="4" t="e">
        <f t="shared" si="32"/>
        <v>#VALUE!</v>
      </c>
      <c r="I132" s="11">
        <f t="shared" si="29"/>
        <v>0.1</v>
      </c>
      <c r="J132" s="4">
        <f t="shared" si="33"/>
        <v>1</v>
      </c>
      <c r="K132" s="11">
        <f t="shared" si="30"/>
        <v>0.60000000000000009</v>
      </c>
      <c r="L132" s="4">
        <f t="shared" si="34"/>
        <v>6.0000000000000009</v>
      </c>
      <c r="M132" s="11">
        <f t="shared" si="31"/>
        <v>1</v>
      </c>
      <c r="N132" s="4">
        <f t="shared" si="35"/>
        <v>10</v>
      </c>
      <c r="O132" s="4">
        <f t="shared" si="36"/>
        <v>2</v>
      </c>
      <c r="P132" s="4">
        <f t="shared" si="37"/>
        <v>4</v>
      </c>
      <c r="Q132" s="4">
        <f t="shared" si="38"/>
        <v>6</v>
      </c>
      <c r="R132" s="4">
        <f t="shared" si="39"/>
        <v>8</v>
      </c>
    </row>
    <row r="133" spans="5:18">
      <c r="E133" s="25" t="s">
        <v>1</v>
      </c>
      <c r="G133" s="4" t="e">
        <f t="shared" si="28"/>
        <v>#N/A</v>
      </c>
      <c r="H133" s="4" t="e">
        <f t="shared" si="32"/>
        <v>#VALUE!</v>
      </c>
      <c r="I133" s="11">
        <f t="shared" si="29"/>
        <v>0.1</v>
      </c>
      <c r="J133" s="4">
        <f t="shared" si="33"/>
        <v>1</v>
      </c>
      <c r="K133" s="11">
        <f t="shared" si="30"/>
        <v>0.60000000000000009</v>
      </c>
      <c r="L133" s="4">
        <f t="shared" si="34"/>
        <v>6.0000000000000009</v>
      </c>
      <c r="M133" s="11">
        <f t="shared" si="31"/>
        <v>1</v>
      </c>
      <c r="N133" s="4">
        <f t="shared" si="35"/>
        <v>10</v>
      </c>
      <c r="O133" s="4">
        <f t="shared" si="36"/>
        <v>2</v>
      </c>
      <c r="P133" s="4">
        <f t="shared" si="37"/>
        <v>4</v>
      </c>
      <c r="Q133" s="4">
        <f t="shared" si="38"/>
        <v>6</v>
      </c>
      <c r="R133" s="4">
        <f t="shared" si="39"/>
        <v>8</v>
      </c>
    </row>
    <row r="134" spans="5:18">
      <c r="E134" s="25" t="s">
        <v>1</v>
      </c>
      <c r="G134" s="4" t="e">
        <f t="shared" si="28"/>
        <v>#N/A</v>
      </c>
      <c r="H134" s="4" t="e">
        <f t="shared" si="32"/>
        <v>#VALUE!</v>
      </c>
      <c r="I134" s="11">
        <f t="shared" si="29"/>
        <v>0.1</v>
      </c>
      <c r="J134" s="4">
        <f t="shared" si="33"/>
        <v>1</v>
      </c>
      <c r="K134" s="11">
        <f t="shared" si="30"/>
        <v>0.60000000000000009</v>
      </c>
      <c r="L134" s="4">
        <f t="shared" si="34"/>
        <v>6.0000000000000009</v>
      </c>
      <c r="M134" s="11">
        <f t="shared" si="31"/>
        <v>1</v>
      </c>
      <c r="N134" s="4">
        <f t="shared" si="35"/>
        <v>10</v>
      </c>
      <c r="O134" s="4">
        <f t="shared" si="36"/>
        <v>2</v>
      </c>
      <c r="P134" s="4">
        <f t="shared" si="37"/>
        <v>4</v>
      </c>
      <c r="Q134" s="4">
        <f t="shared" si="38"/>
        <v>6</v>
      </c>
      <c r="R134" s="4">
        <f t="shared" si="39"/>
        <v>8</v>
      </c>
    </row>
    <row r="135" spans="5:18">
      <c r="E135" s="25" t="s">
        <v>1</v>
      </c>
      <c r="G135" s="4" t="e">
        <f t="shared" si="28"/>
        <v>#N/A</v>
      </c>
      <c r="H135" s="4" t="e">
        <f t="shared" si="32"/>
        <v>#VALUE!</v>
      </c>
      <c r="I135" s="11">
        <f t="shared" si="29"/>
        <v>0.1</v>
      </c>
      <c r="J135" s="4">
        <f t="shared" si="33"/>
        <v>1</v>
      </c>
      <c r="K135" s="11">
        <f t="shared" si="30"/>
        <v>0.60000000000000009</v>
      </c>
      <c r="L135" s="4">
        <f t="shared" si="34"/>
        <v>6.0000000000000009</v>
      </c>
      <c r="M135" s="11">
        <f t="shared" si="31"/>
        <v>1</v>
      </c>
      <c r="N135" s="4">
        <f t="shared" si="35"/>
        <v>10</v>
      </c>
      <c r="O135" s="4">
        <f t="shared" si="36"/>
        <v>2</v>
      </c>
      <c r="P135" s="4">
        <f t="shared" si="37"/>
        <v>4</v>
      </c>
      <c r="Q135" s="4">
        <f t="shared" si="38"/>
        <v>6</v>
      </c>
      <c r="R135" s="4">
        <f t="shared" si="39"/>
        <v>8</v>
      </c>
    </row>
    <row r="136" spans="5:18">
      <c r="E136" s="25" t="s">
        <v>1</v>
      </c>
      <c r="G136" s="4" t="e">
        <f t="shared" si="28"/>
        <v>#N/A</v>
      </c>
      <c r="H136" s="4" t="e">
        <f t="shared" si="32"/>
        <v>#VALUE!</v>
      </c>
      <c r="I136" s="11">
        <f t="shared" si="29"/>
        <v>0.1</v>
      </c>
      <c r="J136" s="4">
        <f t="shared" si="33"/>
        <v>1</v>
      </c>
      <c r="K136" s="11">
        <f t="shared" si="30"/>
        <v>0.60000000000000009</v>
      </c>
      <c r="L136" s="4">
        <f t="shared" si="34"/>
        <v>6.0000000000000009</v>
      </c>
      <c r="M136" s="11">
        <f t="shared" si="31"/>
        <v>1</v>
      </c>
      <c r="N136" s="4">
        <f t="shared" si="35"/>
        <v>10</v>
      </c>
      <c r="O136" s="4">
        <f t="shared" si="36"/>
        <v>2</v>
      </c>
      <c r="P136" s="4">
        <f t="shared" si="37"/>
        <v>4</v>
      </c>
      <c r="Q136" s="4">
        <f t="shared" si="38"/>
        <v>6</v>
      </c>
      <c r="R136" s="4">
        <f t="shared" si="39"/>
        <v>8</v>
      </c>
    </row>
    <row r="137" spans="5:18">
      <c r="E137" s="25" t="s">
        <v>1</v>
      </c>
      <c r="G137" s="4" t="e">
        <f t="shared" si="28"/>
        <v>#N/A</v>
      </c>
      <c r="H137" s="4" t="e">
        <f t="shared" si="32"/>
        <v>#VALUE!</v>
      </c>
      <c r="I137" s="11">
        <f t="shared" si="29"/>
        <v>0.1</v>
      </c>
      <c r="J137" s="4">
        <f t="shared" si="33"/>
        <v>1</v>
      </c>
      <c r="K137" s="11">
        <f t="shared" si="30"/>
        <v>0.60000000000000009</v>
      </c>
      <c r="L137" s="4">
        <f t="shared" si="34"/>
        <v>6.0000000000000009</v>
      </c>
      <c r="M137" s="11">
        <f t="shared" si="31"/>
        <v>1</v>
      </c>
      <c r="N137" s="4">
        <f t="shared" si="35"/>
        <v>10</v>
      </c>
      <c r="O137" s="4">
        <f t="shared" si="36"/>
        <v>2</v>
      </c>
      <c r="P137" s="4">
        <f t="shared" si="37"/>
        <v>4</v>
      </c>
      <c r="Q137" s="4">
        <f t="shared" si="38"/>
        <v>6</v>
      </c>
      <c r="R137" s="4">
        <f t="shared" si="39"/>
        <v>8</v>
      </c>
    </row>
    <row r="138" spans="5:18">
      <c r="E138" s="25" t="s">
        <v>1</v>
      </c>
      <c r="G138" s="4" t="e">
        <f t="shared" si="28"/>
        <v>#N/A</v>
      </c>
      <c r="H138" s="4" t="e">
        <f t="shared" si="32"/>
        <v>#VALUE!</v>
      </c>
      <c r="I138" s="11">
        <f t="shared" si="29"/>
        <v>0.1</v>
      </c>
      <c r="J138" s="4">
        <f t="shared" si="33"/>
        <v>1</v>
      </c>
      <c r="K138" s="11">
        <f t="shared" si="30"/>
        <v>0.60000000000000009</v>
      </c>
      <c r="L138" s="4">
        <f t="shared" si="34"/>
        <v>6.0000000000000009</v>
      </c>
      <c r="M138" s="11">
        <f t="shared" si="31"/>
        <v>1</v>
      </c>
      <c r="N138" s="4">
        <f t="shared" si="35"/>
        <v>10</v>
      </c>
      <c r="O138" s="4">
        <f t="shared" si="36"/>
        <v>2</v>
      </c>
      <c r="P138" s="4">
        <f t="shared" si="37"/>
        <v>4</v>
      </c>
      <c r="Q138" s="4">
        <f t="shared" si="38"/>
        <v>6</v>
      </c>
      <c r="R138" s="4">
        <f t="shared" si="39"/>
        <v>8</v>
      </c>
    </row>
    <row r="139" spans="5:18">
      <c r="E139" s="25" t="s">
        <v>1</v>
      </c>
      <c r="G139" s="4" t="e">
        <f t="shared" si="28"/>
        <v>#N/A</v>
      </c>
      <c r="H139" s="4" t="e">
        <f t="shared" si="32"/>
        <v>#VALUE!</v>
      </c>
      <c r="I139" s="11">
        <f t="shared" si="29"/>
        <v>0.1</v>
      </c>
      <c r="J139" s="4">
        <f t="shared" si="33"/>
        <v>1</v>
      </c>
      <c r="K139" s="11">
        <f t="shared" si="30"/>
        <v>0.60000000000000009</v>
      </c>
      <c r="L139" s="4">
        <f t="shared" si="34"/>
        <v>6.0000000000000009</v>
      </c>
      <c r="M139" s="11">
        <f t="shared" si="31"/>
        <v>1</v>
      </c>
      <c r="N139" s="4">
        <f t="shared" si="35"/>
        <v>10</v>
      </c>
      <c r="O139" s="4">
        <f t="shared" si="36"/>
        <v>2</v>
      </c>
      <c r="P139" s="4">
        <f t="shared" si="37"/>
        <v>4</v>
      </c>
      <c r="Q139" s="4">
        <f t="shared" si="38"/>
        <v>6</v>
      </c>
      <c r="R139" s="4">
        <f t="shared" si="39"/>
        <v>8</v>
      </c>
    </row>
    <row r="140" spans="5:18">
      <c r="E140" s="25" t="s">
        <v>1</v>
      </c>
      <c r="G140" s="4" t="e">
        <f t="shared" si="28"/>
        <v>#N/A</v>
      </c>
      <c r="H140" s="4" t="e">
        <f t="shared" si="32"/>
        <v>#VALUE!</v>
      </c>
      <c r="I140" s="11">
        <f t="shared" si="29"/>
        <v>0.1</v>
      </c>
      <c r="J140" s="4">
        <f t="shared" si="33"/>
        <v>1</v>
      </c>
      <c r="K140" s="11">
        <f t="shared" si="30"/>
        <v>0.60000000000000009</v>
      </c>
      <c r="L140" s="4">
        <f t="shared" si="34"/>
        <v>6.0000000000000009</v>
      </c>
      <c r="M140" s="11">
        <f t="shared" si="31"/>
        <v>1</v>
      </c>
      <c r="N140" s="4">
        <f t="shared" si="35"/>
        <v>10</v>
      </c>
      <c r="O140" s="4">
        <f t="shared" si="36"/>
        <v>2</v>
      </c>
      <c r="P140" s="4">
        <f t="shared" si="37"/>
        <v>4</v>
      </c>
      <c r="Q140" s="4">
        <f t="shared" si="38"/>
        <v>6</v>
      </c>
      <c r="R140" s="4">
        <f t="shared" si="39"/>
        <v>8</v>
      </c>
    </row>
    <row r="141" spans="5:18">
      <c r="E141" s="25" t="s">
        <v>1</v>
      </c>
      <c r="G141" s="4" t="e">
        <f t="shared" si="28"/>
        <v>#N/A</v>
      </c>
      <c r="H141" s="4" t="e">
        <f t="shared" si="32"/>
        <v>#VALUE!</v>
      </c>
      <c r="I141" s="11">
        <f t="shared" si="29"/>
        <v>0.1</v>
      </c>
      <c r="J141" s="4">
        <f t="shared" si="33"/>
        <v>1</v>
      </c>
      <c r="K141" s="11">
        <f t="shared" si="30"/>
        <v>0.60000000000000009</v>
      </c>
      <c r="L141" s="4">
        <f t="shared" si="34"/>
        <v>6.0000000000000009</v>
      </c>
      <c r="M141" s="11">
        <f t="shared" si="31"/>
        <v>1</v>
      </c>
      <c r="N141" s="4">
        <f t="shared" si="35"/>
        <v>10</v>
      </c>
      <c r="O141" s="4">
        <f t="shared" si="36"/>
        <v>2</v>
      </c>
      <c r="P141" s="4">
        <f t="shared" si="37"/>
        <v>4</v>
      </c>
      <c r="Q141" s="4">
        <f t="shared" si="38"/>
        <v>6</v>
      </c>
      <c r="R141" s="4">
        <f t="shared" si="39"/>
        <v>8</v>
      </c>
    </row>
    <row r="142" spans="5:18">
      <c r="E142" s="25" t="s">
        <v>1</v>
      </c>
      <c r="G142" s="4" t="e">
        <f t="shared" si="28"/>
        <v>#N/A</v>
      </c>
      <c r="H142" s="4" t="e">
        <f t="shared" si="32"/>
        <v>#VALUE!</v>
      </c>
      <c r="I142" s="11">
        <f t="shared" si="29"/>
        <v>0.1</v>
      </c>
      <c r="J142" s="4">
        <f t="shared" si="33"/>
        <v>1</v>
      </c>
      <c r="K142" s="11">
        <f t="shared" si="30"/>
        <v>0.60000000000000009</v>
      </c>
      <c r="L142" s="4">
        <f t="shared" si="34"/>
        <v>6.0000000000000009</v>
      </c>
      <c r="M142" s="11">
        <f t="shared" si="31"/>
        <v>1</v>
      </c>
      <c r="N142" s="4">
        <f t="shared" si="35"/>
        <v>10</v>
      </c>
      <c r="O142" s="4">
        <f t="shared" si="36"/>
        <v>2</v>
      </c>
      <c r="P142" s="4">
        <f t="shared" si="37"/>
        <v>4</v>
      </c>
      <c r="Q142" s="4">
        <f t="shared" si="38"/>
        <v>6</v>
      </c>
      <c r="R142" s="4">
        <f t="shared" si="39"/>
        <v>8</v>
      </c>
    </row>
    <row r="143" spans="5:18">
      <c r="E143" s="25" t="s">
        <v>1</v>
      </c>
      <c r="G143" s="4" t="e">
        <f t="shared" si="28"/>
        <v>#N/A</v>
      </c>
      <c r="H143" s="4" t="e">
        <f t="shared" si="32"/>
        <v>#VALUE!</v>
      </c>
      <c r="I143" s="11">
        <f t="shared" si="29"/>
        <v>0.1</v>
      </c>
      <c r="J143" s="4">
        <f t="shared" si="33"/>
        <v>1</v>
      </c>
      <c r="K143" s="11">
        <f t="shared" si="30"/>
        <v>0.60000000000000009</v>
      </c>
      <c r="L143" s="4">
        <f t="shared" si="34"/>
        <v>6.0000000000000009</v>
      </c>
      <c r="M143" s="11">
        <f t="shared" si="31"/>
        <v>1</v>
      </c>
      <c r="N143" s="4">
        <f t="shared" si="35"/>
        <v>10</v>
      </c>
      <c r="O143" s="4">
        <f t="shared" si="36"/>
        <v>2</v>
      </c>
      <c r="P143" s="4">
        <f t="shared" si="37"/>
        <v>4</v>
      </c>
      <c r="Q143" s="4">
        <f t="shared" si="38"/>
        <v>6</v>
      </c>
      <c r="R143" s="4">
        <f t="shared" si="39"/>
        <v>8</v>
      </c>
    </row>
    <row r="144" spans="5:18">
      <c r="E144" s="25" t="s">
        <v>1</v>
      </c>
      <c r="G144" s="4" t="e">
        <f t="shared" si="28"/>
        <v>#N/A</v>
      </c>
      <c r="H144" s="4" t="e">
        <f t="shared" si="32"/>
        <v>#VALUE!</v>
      </c>
      <c r="I144" s="11">
        <f t="shared" si="29"/>
        <v>0.1</v>
      </c>
      <c r="J144" s="4">
        <f t="shared" si="33"/>
        <v>1</v>
      </c>
      <c r="K144" s="11">
        <f t="shared" si="30"/>
        <v>0.60000000000000009</v>
      </c>
      <c r="L144" s="4">
        <f t="shared" si="34"/>
        <v>6.0000000000000009</v>
      </c>
      <c r="M144" s="11">
        <f t="shared" si="31"/>
        <v>1</v>
      </c>
      <c r="N144" s="4">
        <f t="shared" si="35"/>
        <v>10</v>
      </c>
      <c r="O144" s="4">
        <f t="shared" si="36"/>
        <v>2</v>
      </c>
      <c r="P144" s="4">
        <f t="shared" si="37"/>
        <v>4</v>
      </c>
      <c r="Q144" s="4">
        <f t="shared" si="38"/>
        <v>6</v>
      </c>
      <c r="R144" s="4">
        <f t="shared" si="39"/>
        <v>8</v>
      </c>
    </row>
    <row r="145" spans="5:18">
      <c r="E145" s="25" t="s">
        <v>1</v>
      </c>
      <c r="G145" s="4" t="e">
        <f t="shared" si="28"/>
        <v>#N/A</v>
      </c>
      <c r="H145" s="4" t="e">
        <f t="shared" si="32"/>
        <v>#VALUE!</v>
      </c>
      <c r="I145" s="11">
        <f t="shared" si="29"/>
        <v>0.1</v>
      </c>
      <c r="J145" s="4">
        <f t="shared" si="33"/>
        <v>1</v>
      </c>
      <c r="K145" s="11">
        <f t="shared" si="30"/>
        <v>0.60000000000000009</v>
      </c>
      <c r="L145" s="4">
        <f t="shared" si="34"/>
        <v>6.0000000000000009</v>
      </c>
      <c r="M145" s="11">
        <f t="shared" si="31"/>
        <v>1</v>
      </c>
      <c r="N145" s="4">
        <f t="shared" si="35"/>
        <v>10</v>
      </c>
      <c r="O145" s="4">
        <f t="shared" si="36"/>
        <v>2</v>
      </c>
      <c r="P145" s="4">
        <f t="shared" si="37"/>
        <v>4</v>
      </c>
      <c r="Q145" s="4">
        <f t="shared" si="38"/>
        <v>6</v>
      </c>
      <c r="R145" s="4">
        <f t="shared" si="39"/>
        <v>8</v>
      </c>
    </row>
    <row r="146" spans="5:18">
      <c r="E146" s="25" t="s">
        <v>1</v>
      </c>
      <c r="G146" s="4" t="e">
        <f t="shared" si="28"/>
        <v>#N/A</v>
      </c>
      <c r="H146" s="4" t="e">
        <f t="shared" si="32"/>
        <v>#VALUE!</v>
      </c>
      <c r="I146" s="11">
        <f t="shared" si="29"/>
        <v>0.1</v>
      </c>
      <c r="J146" s="4">
        <f t="shared" si="33"/>
        <v>1</v>
      </c>
      <c r="K146" s="11">
        <f t="shared" si="30"/>
        <v>0.60000000000000009</v>
      </c>
      <c r="L146" s="4">
        <f t="shared" si="34"/>
        <v>6.0000000000000009</v>
      </c>
      <c r="M146" s="11">
        <f t="shared" si="31"/>
        <v>1</v>
      </c>
      <c r="N146" s="4">
        <f t="shared" si="35"/>
        <v>10</v>
      </c>
      <c r="O146" s="4">
        <f t="shared" si="36"/>
        <v>2</v>
      </c>
      <c r="P146" s="4">
        <f t="shared" si="37"/>
        <v>4</v>
      </c>
      <c r="Q146" s="4">
        <f t="shared" si="38"/>
        <v>6</v>
      </c>
      <c r="R146" s="4">
        <f t="shared" si="39"/>
        <v>8</v>
      </c>
    </row>
    <row r="147" spans="5:18">
      <c r="E147" s="25" t="s">
        <v>1</v>
      </c>
      <c r="G147" s="4" t="e">
        <f t="shared" si="28"/>
        <v>#N/A</v>
      </c>
      <c r="H147" s="4" t="e">
        <f t="shared" si="32"/>
        <v>#VALUE!</v>
      </c>
      <c r="I147" s="11">
        <f t="shared" si="29"/>
        <v>0.1</v>
      </c>
      <c r="J147" s="4">
        <f t="shared" si="33"/>
        <v>1</v>
      </c>
      <c r="K147" s="11">
        <f t="shared" si="30"/>
        <v>0.60000000000000009</v>
      </c>
      <c r="L147" s="4">
        <f t="shared" si="34"/>
        <v>6.0000000000000009</v>
      </c>
      <c r="M147" s="11">
        <f t="shared" si="31"/>
        <v>1</v>
      </c>
      <c r="N147" s="4">
        <f t="shared" si="35"/>
        <v>10</v>
      </c>
      <c r="O147" s="4">
        <f t="shared" si="36"/>
        <v>2</v>
      </c>
      <c r="P147" s="4">
        <f t="shared" si="37"/>
        <v>4</v>
      </c>
      <c r="Q147" s="4">
        <f t="shared" si="38"/>
        <v>6</v>
      </c>
      <c r="R147" s="4">
        <f t="shared" si="39"/>
        <v>8</v>
      </c>
    </row>
    <row r="148" spans="5:18">
      <c r="E148" s="25" t="s">
        <v>1</v>
      </c>
      <c r="G148" s="4" t="e">
        <f t="shared" si="28"/>
        <v>#N/A</v>
      </c>
      <c r="H148" s="4" t="e">
        <f t="shared" si="32"/>
        <v>#VALUE!</v>
      </c>
      <c r="I148" s="11">
        <f t="shared" si="29"/>
        <v>0.1</v>
      </c>
      <c r="J148" s="4">
        <f t="shared" si="33"/>
        <v>1</v>
      </c>
      <c r="K148" s="11">
        <f t="shared" si="30"/>
        <v>0.60000000000000009</v>
      </c>
      <c r="L148" s="4">
        <f t="shared" si="34"/>
        <v>6.0000000000000009</v>
      </c>
      <c r="M148" s="11">
        <f t="shared" si="31"/>
        <v>1</v>
      </c>
      <c r="N148" s="4">
        <f t="shared" si="35"/>
        <v>10</v>
      </c>
      <c r="O148" s="4">
        <f t="shared" si="36"/>
        <v>2</v>
      </c>
      <c r="P148" s="4">
        <f t="shared" si="37"/>
        <v>4</v>
      </c>
      <c r="Q148" s="4">
        <f t="shared" si="38"/>
        <v>6</v>
      </c>
      <c r="R148" s="4">
        <f t="shared" si="39"/>
        <v>8</v>
      </c>
    </row>
    <row r="149" spans="5:18">
      <c r="E149" s="25" t="s">
        <v>1</v>
      </c>
      <c r="G149" s="4" t="e">
        <f t="shared" si="28"/>
        <v>#N/A</v>
      </c>
      <c r="H149" s="4" t="e">
        <f t="shared" si="32"/>
        <v>#VALUE!</v>
      </c>
      <c r="I149" s="11">
        <f t="shared" si="29"/>
        <v>0.1</v>
      </c>
      <c r="J149" s="4">
        <f t="shared" si="33"/>
        <v>1</v>
      </c>
      <c r="K149" s="11">
        <f t="shared" si="30"/>
        <v>0.60000000000000009</v>
      </c>
      <c r="L149" s="4">
        <f t="shared" si="34"/>
        <v>6.0000000000000009</v>
      </c>
      <c r="M149" s="11">
        <f t="shared" si="31"/>
        <v>1</v>
      </c>
      <c r="N149" s="4">
        <f t="shared" si="35"/>
        <v>10</v>
      </c>
      <c r="O149" s="4">
        <f t="shared" si="36"/>
        <v>2</v>
      </c>
      <c r="P149" s="4">
        <f t="shared" si="37"/>
        <v>4</v>
      </c>
      <c r="Q149" s="4">
        <f t="shared" si="38"/>
        <v>6</v>
      </c>
      <c r="R149" s="4">
        <f t="shared" si="39"/>
        <v>8</v>
      </c>
    </row>
    <row r="150" spans="5:18">
      <c r="E150" s="25" t="s">
        <v>1</v>
      </c>
      <c r="G150" s="4" t="e">
        <f t="shared" si="28"/>
        <v>#N/A</v>
      </c>
      <c r="H150" s="4" t="e">
        <f t="shared" si="32"/>
        <v>#VALUE!</v>
      </c>
      <c r="I150" s="11">
        <f t="shared" si="29"/>
        <v>0.1</v>
      </c>
      <c r="J150" s="4">
        <f t="shared" si="33"/>
        <v>1</v>
      </c>
      <c r="K150" s="11">
        <f t="shared" si="30"/>
        <v>0.60000000000000009</v>
      </c>
      <c r="L150" s="4">
        <f t="shared" si="34"/>
        <v>6.0000000000000009</v>
      </c>
      <c r="M150" s="11">
        <f t="shared" si="31"/>
        <v>1</v>
      </c>
      <c r="N150" s="4">
        <f t="shared" si="35"/>
        <v>10</v>
      </c>
      <c r="O150" s="4">
        <f t="shared" si="36"/>
        <v>2</v>
      </c>
      <c r="P150" s="4">
        <f t="shared" si="37"/>
        <v>4</v>
      </c>
      <c r="Q150" s="4">
        <f t="shared" si="38"/>
        <v>6</v>
      </c>
      <c r="R150" s="4">
        <f t="shared" si="39"/>
        <v>8</v>
      </c>
    </row>
    <row r="151" spans="5:18">
      <c r="E151" s="25" t="s">
        <v>1</v>
      </c>
      <c r="G151" s="4" t="e">
        <f t="shared" si="28"/>
        <v>#N/A</v>
      </c>
      <c r="H151" s="4" t="e">
        <f t="shared" si="32"/>
        <v>#VALUE!</v>
      </c>
      <c r="I151" s="11">
        <f t="shared" si="29"/>
        <v>0.1</v>
      </c>
      <c r="J151" s="4">
        <f t="shared" si="33"/>
        <v>1</v>
      </c>
      <c r="K151" s="11">
        <f t="shared" si="30"/>
        <v>0.60000000000000009</v>
      </c>
      <c r="L151" s="4">
        <f t="shared" si="34"/>
        <v>6.0000000000000009</v>
      </c>
      <c r="M151" s="11">
        <f t="shared" si="31"/>
        <v>1</v>
      </c>
      <c r="N151" s="4">
        <f t="shared" si="35"/>
        <v>10</v>
      </c>
      <c r="O151" s="4">
        <f t="shared" si="36"/>
        <v>2</v>
      </c>
      <c r="P151" s="4">
        <f t="shared" si="37"/>
        <v>4</v>
      </c>
      <c r="Q151" s="4">
        <f t="shared" si="38"/>
        <v>6</v>
      </c>
      <c r="R151" s="4">
        <f t="shared" si="39"/>
        <v>8</v>
      </c>
    </row>
    <row r="152" spans="5:18">
      <c r="E152" s="25" t="s">
        <v>1</v>
      </c>
      <c r="G152" s="4" t="e">
        <f t="shared" si="28"/>
        <v>#N/A</v>
      </c>
      <c r="H152" s="4" t="e">
        <f t="shared" si="32"/>
        <v>#VALUE!</v>
      </c>
      <c r="I152" s="11">
        <f t="shared" si="29"/>
        <v>0.1</v>
      </c>
      <c r="J152" s="4">
        <f t="shared" si="33"/>
        <v>1</v>
      </c>
      <c r="K152" s="11">
        <f t="shared" si="30"/>
        <v>0.60000000000000009</v>
      </c>
      <c r="L152" s="4">
        <f t="shared" si="34"/>
        <v>6.0000000000000009</v>
      </c>
      <c r="M152" s="11">
        <f t="shared" si="31"/>
        <v>1</v>
      </c>
      <c r="N152" s="4">
        <f t="shared" si="35"/>
        <v>10</v>
      </c>
      <c r="O152" s="4">
        <f t="shared" si="36"/>
        <v>2</v>
      </c>
      <c r="P152" s="4">
        <f t="shared" si="37"/>
        <v>4</v>
      </c>
      <c r="Q152" s="4">
        <f t="shared" si="38"/>
        <v>6</v>
      </c>
      <c r="R152" s="4">
        <f t="shared" si="39"/>
        <v>8</v>
      </c>
    </row>
    <row r="153" spans="5:18">
      <c r="E153" s="25" t="s">
        <v>1</v>
      </c>
      <c r="G153" s="4" t="e">
        <f t="shared" si="28"/>
        <v>#N/A</v>
      </c>
      <c r="H153" s="4" t="e">
        <f t="shared" si="32"/>
        <v>#VALUE!</v>
      </c>
      <c r="I153" s="11">
        <f t="shared" si="29"/>
        <v>0.1</v>
      </c>
      <c r="J153" s="4">
        <f t="shared" si="33"/>
        <v>1</v>
      </c>
      <c r="K153" s="11">
        <f t="shared" si="30"/>
        <v>0.60000000000000009</v>
      </c>
      <c r="L153" s="4">
        <f t="shared" si="34"/>
        <v>6.0000000000000009</v>
      </c>
      <c r="M153" s="11">
        <f t="shared" si="31"/>
        <v>1</v>
      </c>
      <c r="N153" s="4">
        <f t="shared" si="35"/>
        <v>10</v>
      </c>
      <c r="O153" s="4">
        <f t="shared" si="36"/>
        <v>2</v>
      </c>
      <c r="P153" s="4">
        <f t="shared" si="37"/>
        <v>4</v>
      </c>
      <c r="Q153" s="4">
        <f t="shared" si="38"/>
        <v>6</v>
      </c>
      <c r="R153" s="4">
        <f t="shared" si="39"/>
        <v>8</v>
      </c>
    </row>
    <row r="154" spans="5:18">
      <c r="E154" s="25" t="s">
        <v>1</v>
      </c>
      <c r="G154" s="4" t="e">
        <f t="shared" si="28"/>
        <v>#N/A</v>
      </c>
      <c r="H154" s="4" t="e">
        <f t="shared" si="32"/>
        <v>#VALUE!</v>
      </c>
      <c r="I154" s="11">
        <f t="shared" si="29"/>
        <v>0.1</v>
      </c>
      <c r="J154" s="4">
        <f t="shared" si="33"/>
        <v>1</v>
      </c>
      <c r="K154" s="11">
        <f t="shared" si="30"/>
        <v>0.60000000000000009</v>
      </c>
      <c r="L154" s="4">
        <f t="shared" si="34"/>
        <v>6.0000000000000009</v>
      </c>
      <c r="M154" s="11">
        <f t="shared" si="31"/>
        <v>1</v>
      </c>
      <c r="N154" s="4">
        <f t="shared" si="35"/>
        <v>10</v>
      </c>
      <c r="O154" s="4">
        <f t="shared" si="36"/>
        <v>2</v>
      </c>
      <c r="P154" s="4">
        <f t="shared" si="37"/>
        <v>4</v>
      </c>
      <c r="Q154" s="4">
        <f t="shared" si="38"/>
        <v>6</v>
      </c>
      <c r="R154" s="4">
        <f t="shared" si="39"/>
        <v>8</v>
      </c>
    </row>
    <row r="155" spans="5:18">
      <c r="E155" s="25" t="s">
        <v>1</v>
      </c>
      <c r="G155" s="4" t="e">
        <f t="shared" si="28"/>
        <v>#N/A</v>
      </c>
      <c r="H155" s="4" t="e">
        <f t="shared" si="32"/>
        <v>#VALUE!</v>
      </c>
      <c r="I155" s="11">
        <f t="shared" si="29"/>
        <v>0.1</v>
      </c>
      <c r="J155" s="4">
        <f t="shared" si="33"/>
        <v>1</v>
      </c>
      <c r="K155" s="11">
        <f t="shared" si="30"/>
        <v>0.60000000000000009</v>
      </c>
      <c r="L155" s="4">
        <f t="shared" si="34"/>
        <v>6.0000000000000009</v>
      </c>
      <c r="M155" s="11">
        <f t="shared" si="31"/>
        <v>1</v>
      </c>
      <c r="N155" s="4">
        <f t="shared" si="35"/>
        <v>10</v>
      </c>
      <c r="O155" s="4">
        <f t="shared" si="36"/>
        <v>2</v>
      </c>
      <c r="P155" s="4">
        <f t="shared" si="37"/>
        <v>4</v>
      </c>
      <c r="Q155" s="4">
        <f t="shared" si="38"/>
        <v>6</v>
      </c>
      <c r="R155" s="4">
        <f t="shared" si="39"/>
        <v>8</v>
      </c>
    </row>
    <row r="156" spans="5:18">
      <c r="E156" s="25" t="s">
        <v>1</v>
      </c>
      <c r="G156" s="4" t="e">
        <f t="shared" si="28"/>
        <v>#N/A</v>
      </c>
      <c r="H156" s="4" t="e">
        <f t="shared" si="32"/>
        <v>#VALUE!</v>
      </c>
      <c r="I156" s="11">
        <f t="shared" si="29"/>
        <v>0.1</v>
      </c>
      <c r="J156" s="4">
        <f t="shared" si="33"/>
        <v>1</v>
      </c>
      <c r="K156" s="11">
        <f t="shared" si="30"/>
        <v>0.60000000000000009</v>
      </c>
      <c r="L156" s="4">
        <f t="shared" si="34"/>
        <v>6.0000000000000009</v>
      </c>
      <c r="M156" s="11">
        <f t="shared" si="31"/>
        <v>1</v>
      </c>
      <c r="N156" s="4">
        <f t="shared" si="35"/>
        <v>10</v>
      </c>
      <c r="O156" s="4">
        <f t="shared" si="36"/>
        <v>2</v>
      </c>
      <c r="P156" s="4">
        <f t="shared" si="37"/>
        <v>4</v>
      </c>
      <c r="Q156" s="4">
        <f t="shared" si="38"/>
        <v>6</v>
      </c>
      <c r="R156" s="4">
        <f t="shared" si="39"/>
        <v>8</v>
      </c>
    </row>
    <row r="157" spans="5:18">
      <c r="E157" s="25" t="s">
        <v>1</v>
      </c>
      <c r="G157" s="4" t="e">
        <f t="shared" si="28"/>
        <v>#N/A</v>
      </c>
      <c r="H157" s="4" t="e">
        <f t="shared" si="32"/>
        <v>#VALUE!</v>
      </c>
      <c r="I157" s="11">
        <f t="shared" si="29"/>
        <v>0.1</v>
      </c>
      <c r="J157" s="4">
        <f t="shared" si="33"/>
        <v>1</v>
      </c>
      <c r="K157" s="11">
        <f t="shared" si="30"/>
        <v>0.60000000000000009</v>
      </c>
      <c r="L157" s="4">
        <f t="shared" si="34"/>
        <v>6.0000000000000009</v>
      </c>
      <c r="M157" s="11">
        <f t="shared" si="31"/>
        <v>1</v>
      </c>
      <c r="N157" s="4">
        <f t="shared" si="35"/>
        <v>10</v>
      </c>
      <c r="O157" s="4">
        <f t="shared" si="36"/>
        <v>2</v>
      </c>
      <c r="P157" s="4">
        <f t="shared" si="37"/>
        <v>4</v>
      </c>
      <c r="Q157" s="4">
        <f t="shared" si="38"/>
        <v>6</v>
      </c>
      <c r="R157" s="4">
        <f t="shared" si="39"/>
        <v>8</v>
      </c>
    </row>
    <row r="158" spans="5:18">
      <c r="E158" s="25" t="s">
        <v>1</v>
      </c>
      <c r="G158" s="4" t="e">
        <f t="shared" si="28"/>
        <v>#N/A</v>
      </c>
      <c r="H158" s="4" t="e">
        <f t="shared" si="32"/>
        <v>#VALUE!</v>
      </c>
      <c r="I158" s="11">
        <f t="shared" si="29"/>
        <v>0.1</v>
      </c>
      <c r="J158" s="4">
        <f t="shared" si="33"/>
        <v>1</v>
      </c>
      <c r="K158" s="11">
        <f t="shared" si="30"/>
        <v>0.60000000000000009</v>
      </c>
      <c r="L158" s="4">
        <f t="shared" si="34"/>
        <v>6.0000000000000009</v>
      </c>
      <c r="M158" s="11">
        <f t="shared" si="31"/>
        <v>1</v>
      </c>
      <c r="N158" s="4">
        <f t="shared" si="35"/>
        <v>10</v>
      </c>
      <c r="O158" s="4">
        <f t="shared" si="36"/>
        <v>2</v>
      </c>
      <c r="P158" s="4">
        <f t="shared" si="37"/>
        <v>4</v>
      </c>
      <c r="Q158" s="4">
        <f t="shared" si="38"/>
        <v>6</v>
      </c>
      <c r="R158" s="4">
        <f t="shared" si="39"/>
        <v>8</v>
      </c>
    </row>
    <row r="159" spans="5:18">
      <c r="E159" s="25" t="s">
        <v>1</v>
      </c>
      <c r="G159" s="4" t="e">
        <f t="shared" si="28"/>
        <v>#N/A</v>
      </c>
      <c r="H159" s="4" t="e">
        <f t="shared" si="32"/>
        <v>#VALUE!</v>
      </c>
      <c r="I159" s="11">
        <f t="shared" si="29"/>
        <v>0.1</v>
      </c>
      <c r="J159" s="4">
        <f t="shared" si="33"/>
        <v>1</v>
      </c>
      <c r="K159" s="11">
        <f t="shared" si="30"/>
        <v>0.60000000000000009</v>
      </c>
      <c r="L159" s="4">
        <f t="shared" si="34"/>
        <v>6.0000000000000009</v>
      </c>
      <c r="M159" s="11">
        <f t="shared" si="31"/>
        <v>1</v>
      </c>
      <c r="N159" s="4">
        <f t="shared" si="35"/>
        <v>10</v>
      </c>
      <c r="O159" s="4">
        <f t="shared" si="36"/>
        <v>2</v>
      </c>
      <c r="P159" s="4">
        <f t="shared" si="37"/>
        <v>4</v>
      </c>
      <c r="Q159" s="4">
        <f t="shared" si="38"/>
        <v>6</v>
      </c>
      <c r="R159" s="4">
        <f t="shared" si="39"/>
        <v>8</v>
      </c>
    </row>
    <row r="160" spans="5:18">
      <c r="E160" s="25" t="s">
        <v>1</v>
      </c>
      <c r="G160" s="4" t="e">
        <f t="shared" si="28"/>
        <v>#N/A</v>
      </c>
      <c r="H160" s="4" t="e">
        <f t="shared" si="32"/>
        <v>#VALUE!</v>
      </c>
      <c r="I160" s="11">
        <f t="shared" si="29"/>
        <v>0.1</v>
      </c>
      <c r="J160" s="4">
        <f t="shared" si="33"/>
        <v>1</v>
      </c>
      <c r="K160" s="11">
        <f t="shared" si="30"/>
        <v>0.60000000000000009</v>
      </c>
      <c r="L160" s="4">
        <f t="shared" si="34"/>
        <v>6.0000000000000009</v>
      </c>
      <c r="M160" s="11">
        <f t="shared" si="31"/>
        <v>1</v>
      </c>
      <c r="N160" s="4">
        <f t="shared" si="35"/>
        <v>10</v>
      </c>
      <c r="O160" s="4">
        <f t="shared" si="36"/>
        <v>2</v>
      </c>
      <c r="P160" s="4">
        <f t="shared" si="37"/>
        <v>4</v>
      </c>
      <c r="Q160" s="4">
        <f t="shared" si="38"/>
        <v>6</v>
      </c>
      <c r="R160" s="4">
        <f t="shared" si="39"/>
        <v>8</v>
      </c>
    </row>
    <row r="161" spans="5:18">
      <c r="E161" s="25" t="s">
        <v>1</v>
      </c>
      <c r="G161" s="4" t="e">
        <f t="shared" si="28"/>
        <v>#N/A</v>
      </c>
      <c r="H161" s="4" t="e">
        <f t="shared" si="32"/>
        <v>#VALUE!</v>
      </c>
      <c r="I161" s="11">
        <f t="shared" si="29"/>
        <v>0.1</v>
      </c>
      <c r="J161" s="4">
        <f t="shared" si="33"/>
        <v>1</v>
      </c>
      <c r="K161" s="11">
        <f t="shared" si="30"/>
        <v>0.60000000000000009</v>
      </c>
      <c r="L161" s="4">
        <f t="shared" si="34"/>
        <v>6.0000000000000009</v>
      </c>
      <c r="M161" s="11">
        <f t="shared" si="31"/>
        <v>1</v>
      </c>
      <c r="N161" s="4">
        <f t="shared" si="35"/>
        <v>10</v>
      </c>
      <c r="O161" s="4">
        <f t="shared" si="36"/>
        <v>2</v>
      </c>
      <c r="P161" s="4">
        <f t="shared" si="37"/>
        <v>4</v>
      </c>
      <c r="Q161" s="4">
        <f t="shared" si="38"/>
        <v>6</v>
      </c>
      <c r="R161" s="4">
        <f t="shared" si="39"/>
        <v>8</v>
      </c>
    </row>
    <row r="162" spans="5:18">
      <c r="E162" s="25" t="s">
        <v>1</v>
      </c>
      <c r="G162" s="4" t="e">
        <f t="shared" si="28"/>
        <v>#N/A</v>
      </c>
      <c r="H162" s="4" t="e">
        <f t="shared" si="32"/>
        <v>#VALUE!</v>
      </c>
      <c r="I162" s="11">
        <f t="shared" si="29"/>
        <v>0.1</v>
      </c>
      <c r="J162" s="4">
        <f t="shared" si="33"/>
        <v>1</v>
      </c>
      <c r="K162" s="11">
        <f t="shared" si="30"/>
        <v>0.60000000000000009</v>
      </c>
      <c r="L162" s="4">
        <f t="shared" si="34"/>
        <v>6.0000000000000009</v>
      </c>
      <c r="M162" s="11">
        <f t="shared" si="31"/>
        <v>1</v>
      </c>
      <c r="N162" s="4">
        <f t="shared" si="35"/>
        <v>10</v>
      </c>
      <c r="O162" s="4">
        <f t="shared" si="36"/>
        <v>2</v>
      </c>
      <c r="P162" s="4">
        <f t="shared" si="37"/>
        <v>4</v>
      </c>
      <c r="Q162" s="4">
        <f t="shared" si="38"/>
        <v>6</v>
      </c>
      <c r="R162" s="4">
        <f t="shared" si="39"/>
        <v>8</v>
      </c>
    </row>
    <row r="163" spans="5:18">
      <c r="E163" s="25" t="s">
        <v>1</v>
      </c>
      <c r="G163" s="4" t="e">
        <f t="shared" si="28"/>
        <v>#N/A</v>
      </c>
      <c r="H163" s="4" t="e">
        <f t="shared" si="32"/>
        <v>#VALUE!</v>
      </c>
      <c r="I163" s="11">
        <f t="shared" si="29"/>
        <v>0.1</v>
      </c>
      <c r="J163" s="4">
        <f t="shared" si="33"/>
        <v>1</v>
      </c>
      <c r="K163" s="11">
        <f t="shared" si="30"/>
        <v>0.60000000000000009</v>
      </c>
      <c r="L163" s="4">
        <f t="shared" si="34"/>
        <v>6.0000000000000009</v>
      </c>
      <c r="M163" s="11">
        <f t="shared" si="31"/>
        <v>1</v>
      </c>
      <c r="N163" s="4">
        <f t="shared" si="35"/>
        <v>10</v>
      </c>
      <c r="O163" s="4">
        <f t="shared" si="36"/>
        <v>2</v>
      </c>
      <c r="P163" s="4">
        <f t="shared" si="37"/>
        <v>4</v>
      </c>
      <c r="Q163" s="4">
        <f t="shared" si="38"/>
        <v>6</v>
      </c>
      <c r="R163" s="4">
        <f t="shared" si="39"/>
        <v>8</v>
      </c>
    </row>
    <row r="164" spans="5:18">
      <c r="E164" s="25" t="s">
        <v>1</v>
      </c>
      <c r="G164" s="4" t="e">
        <f t="shared" si="28"/>
        <v>#N/A</v>
      </c>
      <c r="H164" s="4" t="e">
        <f t="shared" si="32"/>
        <v>#VALUE!</v>
      </c>
      <c r="I164" s="11">
        <f t="shared" si="29"/>
        <v>0.1</v>
      </c>
      <c r="J164" s="4">
        <f t="shared" si="33"/>
        <v>1</v>
      </c>
      <c r="K164" s="11">
        <f t="shared" si="30"/>
        <v>0.60000000000000009</v>
      </c>
      <c r="L164" s="4">
        <f t="shared" si="34"/>
        <v>6.0000000000000009</v>
      </c>
      <c r="M164" s="11">
        <f t="shared" si="31"/>
        <v>1</v>
      </c>
      <c r="N164" s="4">
        <f t="shared" si="35"/>
        <v>10</v>
      </c>
      <c r="O164" s="4">
        <f t="shared" si="36"/>
        <v>2</v>
      </c>
      <c r="P164" s="4">
        <f t="shared" si="37"/>
        <v>4</v>
      </c>
      <c r="Q164" s="4">
        <f t="shared" si="38"/>
        <v>6</v>
      </c>
      <c r="R164" s="4">
        <f t="shared" si="39"/>
        <v>8</v>
      </c>
    </row>
    <row r="165" spans="5:18">
      <c r="E165" s="25" t="s">
        <v>1</v>
      </c>
      <c r="G165" s="4" t="e">
        <f t="shared" si="28"/>
        <v>#N/A</v>
      </c>
      <c r="H165" s="4" t="e">
        <f t="shared" si="32"/>
        <v>#VALUE!</v>
      </c>
      <c r="I165" s="11">
        <f t="shared" si="29"/>
        <v>0.1</v>
      </c>
      <c r="J165" s="4">
        <f t="shared" si="33"/>
        <v>1</v>
      </c>
      <c r="K165" s="11">
        <f t="shared" si="30"/>
        <v>0.60000000000000009</v>
      </c>
      <c r="L165" s="4">
        <f t="shared" si="34"/>
        <v>6.0000000000000009</v>
      </c>
      <c r="M165" s="11">
        <f t="shared" si="31"/>
        <v>1</v>
      </c>
      <c r="N165" s="4">
        <f t="shared" si="35"/>
        <v>10</v>
      </c>
      <c r="O165" s="4">
        <f t="shared" si="36"/>
        <v>2</v>
      </c>
      <c r="P165" s="4">
        <f t="shared" si="37"/>
        <v>4</v>
      </c>
      <c r="Q165" s="4">
        <f t="shared" si="38"/>
        <v>6</v>
      </c>
      <c r="R165" s="4">
        <f t="shared" si="39"/>
        <v>8</v>
      </c>
    </row>
    <row r="166" spans="5:18">
      <c r="E166" s="25" t="s">
        <v>1</v>
      </c>
      <c r="G166" s="4" t="e">
        <f t="shared" si="28"/>
        <v>#N/A</v>
      </c>
      <c r="H166" s="4" t="e">
        <f t="shared" si="32"/>
        <v>#VALUE!</v>
      </c>
      <c r="I166" s="11">
        <f t="shared" si="29"/>
        <v>0.1</v>
      </c>
      <c r="J166" s="4">
        <f t="shared" si="33"/>
        <v>1</v>
      </c>
      <c r="K166" s="11">
        <f t="shared" si="30"/>
        <v>0.60000000000000009</v>
      </c>
      <c r="L166" s="4">
        <f t="shared" si="34"/>
        <v>6.0000000000000009</v>
      </c>
      <c r="M166" s="11">
        <f t="shared" si="31"/>
        <v>1</v>
      </c>
      <c r="N166" s="4">
        <f t="shared" si="35"/>
        <v>10</v>
      </c>
      <c r="O166" s="4">
        <f t="shared" si="36"/>
        <v>2</v>
      </c>
      <c r="P166" s="4">
        <f t="shared" si="37"/>
        <v>4</v>
      </c>
      <c r="Q166" s="4">
        <f t="shared" si="38"/>
        <v>6</v>
      </c>
      <c r="R166" s="4">
        <f t="shared" si="39"/>
        <v>8</v>
      </c>
    </row>
    <row r="167" spans="5:18">
      <c r="E167" s="25" t="s">
        <v>1</v>
      </c>
      <c r="G167" s="4" t="e">
        <f t="shared" si="28"/>
        <v>#N/A</v>
      </c>
      <c r="H167" s="4" t="e">
        <f t="shared" si="32"/>
        <v>#VALUE!</v>
      </c>
      <c r="I167" s="11">
        <f t="shared" si="29"/>
        <v>0.1</v>
      </c>
      <c r="J167" s="4">
        <f t="shared" si="33"/>
        <v>1</v>
      </c>
      <c r="K167" s="11">
        <f t="shared" si="30"/>
        <v>0.60000000000000009</v>
      </c>
      <c r="L167" s="4">
        <f t="shared" si="34"/>
        <v>6.0000000000000009</v>
      </c>
      <c r="M167" s="11">
        <f t="shared" si="31"/>
        <v>1</v>
      </c>
      <c r="N167" s="4">
        <f t="shared" si="35"/>
        <v>10</v>
      </c>
      <c r="O167" s="4">
        <f t="shared" si="36"/>
        <v>2</v>
      </c>
      <c r="P167" s="4">
        <f t="shared" si="37"/>
        <v>4</v>
      </c>
      <c r="Q167" s="4">
        <f t="shared" si="38"/>
        <v>6</v>
      </c>
      <c r="R167" s="4">
        <f t="shared" si="39"/>
        <v>8</v>
      </c>
    </row>
    <row r="168" spans="5:18">
      <c r="E168" s="25" t="s">
        <v>1</v>
      </c>
      <c r="G168" s="4" t="e">
        <f t="shared" si="28"/>
        <v>#N/A</v>
      </c>
      <c r="H168" s="4" t="e">
        <f t="shared" si="32"/>
        <v>#VALUE!</v>
      </c>
      <c r="I168" s="11">
        <f t="shared" si="29"/>
        <v>0.1</v>
      </c>
      <c r="J168" s="4">
        <f t="shared" si="33"/>
        <v>1</v>
      </c>
      <c r="K168" s="11">
        <f t="shared" si="30"/>
        <v>0.60000000000000009</v>
      </c>
      <c r="L168" s="4">
        <f t="shared" si="34"/>
        <v>6.0000000000000009</v>
      </c>
      <c r="M168" s="11">
        <f t="shared" si="31"/>
        <v>1</v>
      </c>
      <c r="N168" s="4">
        <f t="shared" si="35"/>
        <v>10</v>
      </c>
      <c r="O168" s="4">
        <f t="shared" si="36"/>
        <v>2</v>
      </c>
      <c r="P168" s="4">
        <f t="shared" si="37"/>
        <v>4</v>
      </c>
      <c r="Q168" s="4">
        <f t="shared" si="38"/>
        <v>6</v>
      </c>
      <c r="R168" s="4">
        <f t="shared" si="39"/>
        <v>8</v>
      </c>
    </row>
    <row r="169" spans="5:18">
      <c r="E169" s="25" t="s">
        <v>1</v>
      </c>
      <c r="G169" s="4" t="e">
        <f t="shared" si="28"/>
        <v>#N/A</v>
      </c>
      <c r="H169" s="4" t="e">
        <f t="shared" si="32"/>
        <v>#VALUE!</v>
      </c>
      <c r="I169" s="11">
        <f t="shared" si="29"/>
        <v>0.1</v>
      </c>
      <c r="J169" s="4">
        <f t="shared" si="33"/>
        <v>1</v>
      </c>
      <c r="K169" s="11">
        <f t="shared" si="30"/>
        <v>0.60000000000000009</v>
      </c>
      <c r="L169" s="4">
        <f t="shared" si="34"/>
        <v>6.0000000000000009</v>
      </c>
      <c r="M169" s="11">
        <f t="shared" si="31"/>
        <v>1</v>
      </c>
      <c r="N169" s="4">
        <f t="shared" si="35"/>
        <v>10</v>
      </c>
      <c r="O169" s="4">
        <f t="shared" si="36"/>
        <v>2</v>
      </c>
      <c r="P169" s="4">
        <f t="shared" si="37"/>
        <v>4</v>
      </c>
      <c r="Q169" s="4">
        <f t="shared" si="38"/>
        <v>6</v>
      </c>
      <c r="R169" s="4">
        <f t="shared" si="39"/>
        <v>8</v>
      </c>
    </row>
    <row r="170" spans="5:18">
      <c r="E170" s="25" t="s">
        <v>1</v>
      </c>
      <c r="G170" s="4" t="e">
        <f t="shared" si="28"/>
        <v>#N/A</v>
      </c>
      <c r="H170" s="4" t="e">
        <f t="shared" si="32"/>
        <v>#VALUE!</v>
      </c>
      <c r="I170" s="11">
        <f t="shared" si="29"/>
        <v>0.1</v>
      </c>
      <c r="J170" s="4">
        <f t="shared" si="33"/>
        <v>1</v>
      </c>
      <c r="K170" s="11">
        <f t="shared" si="30"/>
        <v>0.60000000000000009</v>
      </c>
      <c r="L170" s="4">
        <f t="shared" si="34"/>
        <v>6.0000000000000009</v>
      </c>
      <c r="M170" s="11">
        <f t="shared" si="31"/>
        <v>1</v>
      </c>
      <c r="N170" s="4">
        <f t="shared" si="35"/>
        <v>10</v>
      </c>
      <c r="O170" s="4">
        <f t="shared" si="36"/>
        <v>2</v>
      </c>
      <c r="P170" s="4">
        <f t="shared" si="37"/>
        <v>4</v>
      </c>
      <c r="Q170" s="4">
        <f t="shared" si="38"/>
        <v>6</v>
      </c>
      <c r="R170" s="4">
        <f t="shared" si="39"/>
        <v>8</v>
      </c>
    </row>
    <row r="171" spans="5:18">
      <c r="E171" s="25" t="s">
        <v>1</v>
      </c>
      <c r="G171" s="4" t="e">
        <f t="shared" si="28"/>
        <v>#N/A</v>
      </c>
      <c r="H171" s="4" t="e">
        <f t="shared" si="32"/>
        <v>#VALUE!</v>
      </c>
      <c r="I171" s="11">
        <f t="shared" si="29"/>
        <v>0.1</v>
      </c>
      <c r="J171" s="4">
        <f t="shared" si="33"/>
        <v>1</v>
      </c>
      <c r="K171" s="11">
        <f t="shared" si="30"/>
        <v>0.60000000000000009</v>
      </c>
      <c r="L171" s="4">
        <f t="shared" si="34"/>
        <v>6.0000000000000009</v>
      </c>
      <c r="M171" s="11">
        <f t="shared" si="31"/>
        <v>1</v>
      </c>
      <c r="N171" s="4">
        <f t="shared" si="35"/>
        <v>10</v>
      </c>
      <c r="O171" s="4">
        <f t="shared" si="36"/>
        <v>2</v>
      </c>
      <c r="P171" s="4">
        <f t="shared" si="37"/>
        <v>4</v>
      </c>
      <c r="Q171" s="4">
        <f t="shared" si="38"/>
        <v>6</v>
      </c>
      <c r="R171" s="4">
        <f t="shared" si="39"/>
        <v>8</v>
      </c>
    </row>
    <row r="172" spans="5:18">
      <c r="E172" s="25" t="s">
        <v>1</v>
      </c>
      <c r="G172" s="4" t="e">
        <f t="shared" si="28"/>
        <v>#N/A</v>
      </c>
      <c r="H172" s="4" t="e">
        <f t="shared" si="32"/>
        <v>#VALUE!</v>
      </c>
      <c r="I172" s="11">
        <f t="shared" si="29"/>
        <v>0.1</v>
      </c>
      <c r="J172" s="4">
        <f t="shared" si="33"/>
        <v>1</v>
      </c>
      <c r="K172" s="11">
        <f t="shared" si="30"/>
        <v>0.60000000000000009</v>
      </c>
      <c r="L172" s="4">
        <f t="shared" si="34"/>
        <v>6.0000000000000009</v>
      </c>
      <c r="M172" s="11">
        <f t="shared" si="31"/>
        <v>1</v>
      </c>
      <c r="N172" s="4">
        <f t="shared" si="35"/>
        <v>10</v>
      </c>
      <c r="O172" s="4">
        <f t="shared" si="36"/>
        <v>2</v>
      </c>
      <c r="P172" s="4">
        <f t="shared" si="37"/>
        <v>4</v>
      </c>
      <c r="Q172" s="4">
        <f t="shared" si="38"/>
        <v>6</v>
      </c>
      <c r="R172" s="4">
        <f t="shared" si="39"/>
        <v>8</v>
      </c>
    </row>
    <row r="173" spans="5:18">
      <c r="E173" s="25" t="s">
        <v>1</v>
      </c>
      <c r="G173" s="4" t="e">
        <f t="shared" si="28"/>
        <v>#N/A</v>
      </c>
      <c r="H173" s="4" t="e">
        <f t="shared" si="32"/>
        <v>#VALUE!</v>
      </c>
      <c r="I173" s="11">
        <f t="shared" si="29"/>
        <v>0.1</v>
      </c>
      <c r="J173" s="4">
        <f t="shared" si="33"/>
        <v>1</v>
      </c>
      <c r="K173" s="11">
        <f t="shared" si="30"/>
        <v>0.60000000000000009</v>
      </c>
      <c r="L173" s="4">
        <f t="shared" si="34"/>
        <v>6.0000000000000009</v>
      </c>
      <c r="M173" s="11">
        <f t="shared" si="31"/>
        <v>1</v>
      </c>
      <c r="N173" s="4">
        <f t="shared" si="35"/>
        <v>10</v>
      </c>
      <c r="O173" s="4">
        <f t="shared" si="36"/>
        <v>2</v>
      </c>
      <c r="P173" s="4">
        <f t="shared" si="37"/>
        <v>4</v>
      </c>
      <c r="Q173" s="4">
        <f t="shared" si="38"/>
        <v>6</v>
      </c>
      <c r="R173" s="4">
        <f t="shared" si="39"/>
        <v>8</v>
      </c>
    </row>
    <row r="174" spans="5:18">
      <c r="E174" s="25" t="s">
        <v>1</v>
      </c>
      <c r="G174" s="4" t="e">
        <f t="shared" si="28"/>
        <v>#N/A</v>
      </c>
      <c r="H174" s="4" t="e">
        <f t="shared" si="32"/>
        <v>#VALUE!</v>
      </c>
      <c r="I174" s="11">
        <f t="shared" si="29"/>
        <v>0.1</v>
      </c>
      <c r="J174" s="4">
        <f t="shared" si="33"/>
        <v>1</v>
      </c>
      <c r="K174" s="11">
        <f t="shared" si="30"/>
        <v>0.60000000000000009</v>
      </c>
      <c r="L174" s="4">
        <f t="shared" si="34"/>
        <v>6.0000000000000009</v>
      </c>
      <c r="M174" s="11">
        <f t="shared" si="31"/>
        <v>1</v>
      </c>
      <c r="N174" s="4">
        <f t="shared" si="35"/>
        <v>10</v>
      </c>
      <c r="O174" s="4">
        <f t="shared" si="36"/>
        <v>2</v>
      </c>
      <c r="P174" s="4">
        <f t="shared" si="37"/>
        <v>4</v>
      </c>
      <c r="Q174" s="4">
        <f t="shared" si="38"/>
        <v>6</v>
      </c>
      <c r="R174" s="4">
        <f t="shared" si="39"/>
        <v>8</v>
      </c>
    </row>
    <row r="175" spans="5:18">
      <c r="E175" s="25" t="s">
        <v>1</v>
      </c>
      <c r="G175" s="4" t="e">
        <f t="shared" si="28"/>
        <v>#N/A</v>
      </c>
      <c r="H175" s="4" t="e">
        <f t="shared" si="32"/>
        <v>#VALUE!</v>
      </c>
      <c r="I175" s="11">
        <f t="shared" si="29"/>
        <v>0.1</v>
      </c>
      <c r="J175" s="4">
        <f t="shared" si="33"/>
        <v>1</v>
      </c>
      <c r="K175" s="11">
        <f t="shared" si="30"/>
        <v>0.60000000000000009</v>
      </c>
      <c r="L175" s="4">
        <f t="shared" si="34"/>
        <v>6.0000000000000009</v>
      </c>
      <c r="M175" s="11">
        <f t="shared" si="31"/>
        <v>1</v>
      </c>
      <c r="N175" s="4">
        <f t="shared" si="35"/>
        <v>10</v>
      </c>
      <c r="O175" s="4">
        <f t="shared" si="36"/>
        <v>2</v>
      </c>
      <c r="P175" s="4">
        <f t="shared" si="37"/>
        <v>4</v>
      </c>
      <c r="Q175" s="4">
        <f t="shared" si="38"/>
        <v>6</v>
      </c>
      <c r="R175" s="4">
        <f t="shared" si="39"/>
        <v>8</v>
      </c>
    </row>
    <row r="176" spans="5:18">
      <c r="E176" s="25" t="s">
        <v>1</v>
      </c>
      <c r="G176" s="4" t="e">
        <f t="shared" si="28"/>
        <v>#N/A</v>
      </c>
      <c r="H176" s="4" t="e">
        <f t="shared" si="32"/>
        <v>#VALUE!</v>
      </c>
      <c r="I176" s="11">
        <f t="shared" si="29"/>
        <v>0.1</v>
      </c>
      <c r="J176" s="4">
        <f t="shared" si="33"/>
        <v>1</v>
      </c>
      <c r="K176" s="11">
        <f t="shared" si="30"/>
        <v>0.60000000000000009</v>
      </c>
      <c r="L176" s="4">
        <f t="shared" si="34"/>
        <v>6.0000000000000009</v>
      </c>
      <c r="M176" s="11">
        <f t="shared" si="31"/>
        <v>1</v>
      </c>
      <c r="N176" s="4">
        <f t="shared" si="35"/>
        <v>10</v>
      </c>
      <c r="O176" s="4">
        <f t="shared" si="36"/>
        <v>2</v>
      </c>
      <c r="P176" s="4">
        <f t="shared" si="37"/>
        <v>4</v>
      </c>
      <c r="Q176" s="4">
        <f t="shared" si="38"/>
        <v>6</v>
      </c>
      <c r="R176" s="4">
        <f t="shared" si="39"/>
        <v>8</v>
      </c>
    </row>
    <row r="177" spans="5:18">
      <c r="E177" s="25" t="s">
        <v>1</v>
      </c>
      <c r="G177" s="4" t="e">
        <f t="shared" si="28"/>
        <v>#N/A</v>
      </c>
      <c r="H177" s="4" t="e">
        <f t="shared" si="32"/>
        <v>#VALUE!</v>
      </c>
      <c r="I177" s="11">
        <f t="shared" si="29"/>
        <v>0.1</v>
      </c>
      <c r="J177" s="4">
        <f t="shared" si="33"/>
        <v>1</v>
      </c>
      <c r="K177" s="11">
        <f t="shared" si="30"/>
        <v>0.60000000000000009</v>
      </c>
      <c r="L177" s="4">
        <f t="shared" si="34"/>
        <v>6.0000000000000009</v>
      </c>
      <c r="M177" s="11">
        <f t="shared" si="31"/>
        <v>1</v>
      </c>
      <c r="N177" s="4">
        <f t="shared" si="35"/>
        <v>10</v>
      </c>
      <c r="O177" s="4">
        <f t="shared" si="36"/>
        <v>2</v>
      </c>
      <c r="P177" s="4">
        <f t="shared" si="37"/>
        <v>4</v>
      </c>
      <c r="Q177" s="4">
        <f t="shared" si="38"/>
        <v>6</v>
      </c>
      <c r="R177" s="4">
        <f t="shared" si="39"/>
        <v>8</v>
      </c>
    </row>
    <row r="178" spans="5:18">
      <c r="E178" s="25" t="s">
        <v>1</v>
      </c>
      <c r="G178" s="4" t="e">
        <f t="shared" si="28"/>
        <v>#N/A</v>
      </c>
      <c r="H178" s="4" t="e">
        <f t="shared" si="32"/>
        <v>#VALUE!</v>
      </c>
      <c r="I178" s="11">
        <f t="shared" si="29"/>
        <v>0.1</v>
      </c>
      <c r="J178" s="4">
        <f t="shared" si="33"/>
        <v>1</v>
      </c>
      <c r="K178" s="11">
        <f t="shared" si="30"/>
        <v>0.60000000000000009</v>
      </c>
      <c r="L178" s="4">
        <f t="shared" si="34"/>
        <v>6.0000000000000009</v>
      </c>
      <c r="M178" s="11">
        <f t="shared" si="31"/>
        <v>1</v>
      </c>
      <c r="N178" s="4">
        <f t="shared" si="35"/>
        <v>10</v>
      </c>
      <c r="O178" s="4">
        <f t="shared" si="36"/>
        <v>2</v>
      </c>
      <c r="P178" s="4">
        <f t="shared" si="37"/>
        <v>4</v>
      </c>
      <c r="Q178" s="4">
        <f t="shared" si="38"/>
        <v>6</v>
      </c>
      <c r="R178" s="4">
        <f t="shared" si="39"/>
        <v>8</v>
      </c>
    </row>
    <row r="179" spans="5:18">
      <c r="E179" s="25" t="s">
        <v>1</v>
      </c>
      <c r="G179" s="4" t="e">
        <f t="shared" si="28"/>
        <v>#N/A</v>
      </c>
      <c r="H179" s="4" t="e">
        <f t="shared" si="32"/>
        <v>#VALUE!</v>
      </c>
      <c r="I179" s="11">
        <f t="shared" si="29"/>
        <v>0.1</v>
      </c>
      <c r="J179" s="4">
        <f t="shared" si="33"/>
        <v>1</v>
      </c>
      <c r="K179" s="11">
        <f t="shared" si="30"/>
        <v>0.60000000000000009</v>
      </c>
      <c r="L179" s="4">
        <f t="shared" si="34"/>
        <v>6.0000000000000009</v>
      </c>
      <c r="M179" s="11">
        <f t="shared" si="31"/>
        <v>1</v>
      </c>
      <c r="N179" s="4">
        <f t="shared" si="35"/>
        <v>10</v>
      </c>
      <c r="O179" s="4">
        <f t="shared" si="36"/>
        <v>2</v>
      </c>
      <c r="P179" s="4">
        <f t="shared" si="37"/>
        <v>4</v>
      </c>
      <c r="Q179" s="4">
        <f t="shared" si="38"/>
        <v>6</v>
      </c>
      <c r="R179" s="4">
        <f t="shared" si="39"/>
        <v>8</v>
      </c>
    </row>
    <row r="180" spans="5:18">
      <c r="E180" s="25" t="s">
        <v>1</v>
      </c>
      <c r="G180" s="4" t="e">
        <f t="shared" si="28"/>
        <v>#N/A</v>
      </c>
      <c r="H180" s="4" t="e">
        <f t="shared" si="32"/>
        <v>#VALUE!</v>
      </c>
      <c r="I180" s="11">
        <f t="shared" si="29"/>
        <v>0.1</v>
      </c>
      <c r="J180" s="4">
        <f t="shared" si="33"/>
        <v>1</v>
      </c>
      <c r="K180" s="11">
        <f t="shared" si="30"/>
        <v>0.60000000000000009</v>
      </c>
      <c r="L180" s="4">
        <f t="shared" si="34"/>
        <v>6.0000000000000009</v>
      </c>
      <c r="M180" s="11">
        <f t="shared" si="31"/>
        <v>1</v>
      </c>
      <c r="N180" s="4">
        <f t="shared" si="35"/>
        <v>10</v>
      </c>
      <c r="O180" s="4">
        <f t="shared" si="36"/>
        <v>2</v>
      </c>
      <c r="P180" s="4">
        <f t="shared" si="37"/>
        <v>4</v>
      </c>
      <c r="Q180" s="4">
        <f t="shared" si="38"/>
        <v>6</v>
      </c>
      <c r="R180" s="4">
        <f t="shared" si="39"/>
        <v>8</v>
      </c>
    </row>
    <row r="181" spans="5:18">
      <c r="E181" s="25" t="s">
        <v>1</v>
      </c>
      <c r="G181" s="4" t="e">
        <f t="shared" si="28"/>
        <v>#N/A</v>
      </c>
      <c r="H181" s="4" t="e">
        <f t="shared" si="32"/>
        <v>#VALUE!</v>
      </c>
      <c r="I181" s="11">
        <f t="shared" si="29"/>
        <v>0.1</v>
      </c>
      <c r="J181" s="4">
        <f t="shared" si="33"/>
        <v>1</v>
      </c>
      <c r="K181" s="11">
        <f t="shared" si="30"/>
        <v>0.60000000000000009</v>
      </c>
      <c r="L181" s="4">
        <f t="shared" si="34"/>
        <v>6.0000000000000009</v>
      </c>
      <c r="M181" s="11">
        <f t="shared" si="31"/>
        <v>1</v>
      </c>
      <c r="N181" s="4">
        <f t="shared" si="35"/>
        <v>10</v>
      </c>
      <c r="O181" s="4">
        <f t="shared" si="36"/>
        <v>2</v>
      </c>
      <c r="P181" s="4">
        <f t="shared" si="37"/>
        <v>4</v>
      </c>
      <c r="Q181" s="4">
        <f t="shared" si="38"/>
        <v>6</v>
      </c>
      <c r="R181" s="4">
        <f t="shared" si="39"/>
        <v>8</v>
      </c>
    </row>
    <row r="182" spans="5:18">
      <c r="E182" s="25" t="s">
        <v>1</v>
      </c>
      <c r="G182" s="4" t="e">
        <f t="shared" si="28"/>
        <v>#N/A</v>
      </c>
      <c r="H182" s="4" t="e">
        <f t="shared" si="32"/>
        <v>#VALUE!</v>
      </c>
      <c r="I182" s="11">
        <f t="shared" si="29"/>
        <v>0.1</v>
      </c>
      <c r="J182" s="4">
        <f t="shared" si="33"/>
        <v>1</v>
      </c>
      <c r="K182" s="11">
        <f t="shared" si="30"/>
        <v>0.60000000000000009</v>
      </c>
      <c r="L182" s="4">
        <f t="shared" si="34"/>
        <v>6.0000000000000009</v>
      </c>
      <c r="M182" s="11">
        <f t="shared" si="31"/>
        <v>1</v>
      </c>
      <c r="N182" s="4">
        <f t="shared" si="35"/>
        <v>10</v>
      </c>
      <c r="O182" s="4">
        <f t="shared" si="36"/>
        <v>2</v>
      </c>
      <c r="P182" s="4">
        <f t="shared" si="37"/>
        <v>4</v>
      </c>
      <c r="Q182" s="4">
        <f t="shared" si="38"/>
        <v>6</v>
      </c>
      <c r="R182" s="4">
        <f t="shared" si="39"/>
        <v>8</v>
      </c>
    </row>
    <row r="183" spans="5:18">
      <c r="E183" s="25" t="s">
        <v>1</v>
      </c>
      <c r="G183" s="4" t="e">
        <f t="shared" si="28"/>
        <v>#N/A</v>
      </c>
      <c r="H183" s="4" t="e">
        <f t="shared" si="32"/>
        <v>#VALUE!</v>
      </c>
      <c r="I183" s="11">
        <f t="shared" si="29"/>
        <v>0.1</v>
      </c>
      <c r="J183" s="4">
        <f t="shared" si="33"/>
        <v>1</v>
      </c>
      <c r="K183" s="11">
        <f t="shared" si="30"/>
        <v>0.60000000000000009</v>
      </c>
      <c r="L183" s="4">
        <f t="shared" si="34"/>
        <v>6.0000000000000009</v>
      </c>
      <c r="M183" s="11">
        <f t="shared" si="31"/>
        <v>1</v>
      </c>
      <c r="N183" s="4">
        <f t="shared" si="35"/>
        <v>10</v>
      </c>
      <c r="O183" s="4">
        <f t="shared" si="36"/>
        <v>2</v>
      </c>
      <c r="P183" s="4">
        <f t="shared" si="37"/>
        <v>4</v>
      </c>
      <c r="Q183" s="4">
        <f t="shared" si="38"/>
        <v>6</v>
      </c>
      <c r="R183" s="4">
        <f t="shared" si="39"/>
        <v>8</v>
      </c>
    </row>
    <row r="184" spans="5:18">
      <c r="E184" s="25" t="s">
        <v>1</v>
      </c>
      <c r="G184" s="4" t="e">
        <f t="shared" si="28"/>
        <v>#N/A</v>
      </c>
      <c r="H184" s="4" t="e">
        <f t="shared" si="32"/>
        <v>#VALUE!</v>
      </c>
      <c r="I184" s="11">
        <f t="shared" si="29"/>
        <v>0.1</v>
      </c>
      <c r="J184" s="4">
        <f t="shared" si="33"/>
        <v>1</v>
      </c>
      <c r="K184" s="11">
        <f t="shared" si="30"/>
        <v>0.60000000000000009</v>
      </c>
      <c r="L184" s="4">
        <f t="shared" si="34"/>
        <v>6.0000000000000009</v>
      </c>
      <c r="M184" s="11">
        <f t="shared" si="31"/>
        <v>1</v>
      </c>
      <c r="N184" s="4">
        <f t="shared" si="35"/>
        <v>10</v>
      </c>
      <c r="O184" s="4">
        <f t="shared" si="36"/>
        <v>2</v>
      </c>
      <c r="P184" s="4">
        <f t="shared" si="37"/>
        <v>4</v>
      </c>
      <c r="Q184" s="4">
        <f t="shared" si="38"/>
        <v>6</v>
      </c>
      <c r="R184" s="4">
        <f t="shared" si="39"/>
        <v>8</v>
      </c>
    </row>
    <row r="185" spans="5:18">
      <c r="E185" s="25" t="s">
        <v>1</v>
      </c>
      <c r="G185" s="4" t="e">
        <f t="shared" si="28"/>
        <v>#N/A</v>
      </c>
      <c r="H185" s="4" t="e">
        <f t="shared" si="32"/>
        <v>#VALUE!</v>
      </c>
      <c r="I185" s="11">
        <f t="shared" si="29"/>
        <v>0.1</v>
      </c>
      <c r="J185" s="4">
        <f t="shared" si="33"/>
        <v>1</v>
      </c>
      <c r="K185" s="11">
        <f t="shared" si="30"/>
        <v>0.60000000000000009</v>
      </c>
      <c r="L185" s="4">
        <f t="shared" si="34"/>
        <v>6.0000000000000009</v>
      </c>
      <c r="M185" s="11">
        <f t="shared" si="31"/>
        <v>1</v>
      </c>
      <c r="N185" s="4">
        <f t="shared" si="35"/>
        <v>10</v>
      </c>
      <c r="O185" s="4">
        <f t="shared" si="36"/>
        <v>2</v>
      </c>
      <c r="P185" s="4">
        <f t="shared" si="37"/>
        <v>4</v>
      </c>
      <c r="Q185" s="4">
        <f t="shared" si="38"/>
        <v>6</v>
      </c>
      <c r="R185" s="4">
        <f t="shared" si="39"/>
        <v>8</v>
      </c>
    </row>
    <row r="186" spans="5:18">
      <c r="E186" s="25" t="s">
        <v>1</v>
      </c>
      <c r="G186" s="4" t="e">
        <f t="shared" si="28"/>
        <v>#N/A</v>
      </c>
      <c r="H186" s="4" t="e">
        <f t="shared" si="32"/>
        <v>#VALUE!</v>
      </c>
      <c r="I186" s="11">
        <f t="shared" si="29"/>
        <v>0.1</v>
      </c>
      <c r="J186" s="4">
        <f t="shared" si="33"/>
        <v>1</v>
      </c>
      <c r="K186" s="11">
        <f t="shared" si="30"/>
        <v>0.60000000000000009</v>
      </c>
      <c r="L186" s="4">
        <f t="shared" si="34"/>
        <v>6.0000000000000009</v>
      </c>
      <c r="M186" s="11">
        <f t="shared" si="31"/>
        <v>1</v>
      </c>
      <c r="N186" s="4">
        <f t="shared" si="35"/>
        <v>10</v>
      </c>
      <c r="O186" s="4">
        <f t="shared" si="36"/>
        <v>2</v>
      </c>
      <c r="P186" s="4">
        <f t="shared" si="37"/>
        <v>4</v>
      </c>
      <c r="Q186" s="4">
        <f t="shared" si="38"/>
        <v>6</v>
      </c>
      <c r="R186" s="4">
        <f t="shared" si="39"/>
        <v>8</v>
      </c>
    </row>
    <row r="187" spans="5:18">
      <c r="E187" s="25" t="s">
        <v>1</v>
      </c>
      <c r="G187" s="4" t="e">
        <f t="shared" si="28"/>
        <v>#N/A</v>
      </c>
      <c r="H187" s="4" t="e">
        <f t="shared" si="32"/>
        <v>#VALUE!</v>
      </c>
      <c r="I187" s="11">
        <f t="shared" si="29"/>
        <v>0.1</v>
      </c>
      <c r="J187" s="4">
        <f t="shared" si="33"/>
        <v>1</v>
      </c>
      <c r="K187" s="11">
        <f t="shared" si="30"/>
        <v>0.60000000000000009</v>
      </c>
      <c r="L187" s="4">
        <f t="shared" si="34"/>
        <v>6.0000000000000009</v>
      </c>
      <c r="M187" s="11">
        <f t="shared" si="31"/>
        <v>1</v>
      </c>
      <c r="N187" s="4">
        <f t="shared" si="35"/>
        <v>10</v>
      </c>
      <c r="O187" s="4">
        <f t="shared" si="36"/>
        <v>2</v>
      </c>
      <c r="P187" s="4">
        <f t="shared" si="37"/>
        <v>4</v>
      </c>
      <c r="Q187" s="4">
        <f t="shared" si="38"/>
        <v>6</v>
      </c>
      <c r="R187" s="4">
        <f t="shared" si="39"/>
        <v>8</v>
      </c>
    </row>
    <row r="188" spans="5:18">
      <c r="E188" s="25" t="s">
        <v>1</v>
      </c>
      <c r="G188" s="4" t="e">
        <f t="shared" si="28"/>
        <v>#N/A</v>
      </c>
      <c r="H188" s="4" t="e">
        <f t="shared" si="32"/>
        <v>#VALUE!</v>
      </c>
      <c r="I188" s="11">
        <f t="shared" si="29"/>
        <v>0.1</v>
      </c>
      <c r="J188" s="4">
        <f t="shared" si="33"/>
        <v>1</v>
      </c>
      <c r="K188" s="11">
        <f t="shared" si="30"/>
        <v>0.60000000000000009</v>
      </c>
      <c r="L188" s="4">
        <f t="shared" si="34"/>
        <v>6.0000000000000009</v>
      </c>
      <c r="M188" s="11">
        <f t="shared" si="31"/>
        <v>1</v>
      </c>
      <c r="N188" s="4">
        <f t="shared" si="35"/>
        <v>10</v>
      </c>
      <c r="O188" s="4">
        <f t="shared" si="36"/>
        <v>2</v>
      </c>
      <c r="P188" s="4">
        <f t="shared" si="37"/>
        <v>4</v>
      </c>
      <c r="Q188" s="4">
        <f t="shared" si="38"/>
        <v>6</v>
      </c>
      <c r="R188" s="4">
        <f t="shared" si="39"/>
        <v>8</v>
      </c>
    </row>
    <row r="189" spans="5:18">
      <c r="E189" s="25" t="s">
        <v>1</v>
      </c>
      <c r="G189" s="4" t="e">
        <f t="shared" si="28"/>
        <v>#N/A</v>
      </c>
      <c r="H189" s="4" t="e">
        <f t="shared" si="32"/>
        <v>#VALUE!</v>
      </c>
      <c r="I189" s="11">
        <f t="shared" si="29"/>
        <v>0.1</v>
      </c>
      <c r="J189" s="4">
        <f t="shared" si="33"/>
        <v>1</v>
      </c>
      <c r="K189" s="11">
        <f t="shared" si="30"/>
        <v>0.60000000000000009</v>
      </c>
      <c r="L189" s="4">
        <f t="shared" si="34"/>
        <v>6.0000000000000009</v>
      </c>
      <c r="M189" s="11">
        <f t="shared" si="31"/>
        <v>1</v>
      </c>
      <c r="N189" s="4">
        <f t="shared" si="35"/>
        <v>10</v>
      </c>
      <c r="O189" s="4">
        <f t="shared" si="36"/>
        <v>2</v>
      </c>
      <c r="P189" s="4">
        <f t="shared" si="37"/>
        <v>4</v>
      </c>
      <c r="Q189" s="4">
        <f t="shared" si="38"/>
        <v>6</v>
      </c>
      <c r="R189" s="4">
        <f t="shared" si="39"/>
        <v>8</v>
      </c>
    </row>
    <row r="190" spans="5:18">
      <c r="E190" s="25" t="s">
        <v>1</v>
      </c>
      <c r="G190" s="4" t="e">
        <f t="shared" si="28"/>
        <v>#N/A</v>
      </c>
      <c r="H190" s="4" t="e">
        <f t="shared" si="32"/>
        <v>#VALUE!</v>
      </c>
      <c r="I190" s="11">
        <f t="shared" si="29"/>
        <v>0.1</v>
      </c>
      <c r="J190" s="4">
        <f t="shared" si="33"/>
        <v>1</v>
      </c>
      <c r="K190" s="11">
        <f t="shared" si="30"/>
        <v>0.60000000000000009</v>
      </c>
      <c r="L190" s="4">
        <f t="shared" si="34"/>
        <v>6.0000000000000009</v>
      </c>
      <c r="M190" s="11">
        <f t="shared" si="31"/>
        <v>1</v>
      </c>
      <c r="N190" s="4">
        <f t="shared" si="35"/>
        <v>10</v>
      </c>
      <c r="O190" s="4">
        <f t="shared" si="36"/>
        <v>2</v>
      </c>
      <c r="P190" s="4">
        <f t="shared" si="37"/>
        <v>4</v>
      </c>
      <c r="Q190" s="4">
        <f t="shared" si="38"/>
        <v>6</v>
      </c>
      <c r="R190" s="4">
        <f t="shared" si="39"/>
        <v>8</v>
      </c>
    </row>
    <row r="191" spans="5:18">
      <c r="E191" s="25" t="s">
        <v>1</v>
      </c>
      <c r="G191" s="4" t="e">
        <f t="shared" si="28"/>
        <v>#N/A</v>
      </c>
      <c r="H191" s="4" t="e">
        <f t="shared" si="32"/>
        <v>#VALUE!</v>
      </c>
      <c r="I191" s="11">
        <f t="shared" si="29"/>
        <v>0.1</v>
      </c>
      <c r="J191" s="4">
        <f t="shared" si="33"/>
        <v>1</v>
      </c>
      <c r="K191" s="11">
        <f t="shared" si="30"/>
        <v>0.60000000000000009</v>
      </c>
      <c r="L191" s="4">
        <f t="shared" si="34"/>
        <v>6.0000000000000009</v>
      </c>
      <c r="M191" s="11">
        <f t="shared" si="31"/>
        <v>1</v>
      </c>
      <c r="N191" s="4">
        <f t="shared" si="35"/>
        <v>10</v>
      </c>
      <c r="O191" s="4">
        <f t="shared" si="36"/>
        <v>2</v>
      </c>
      <c r="P191" s="4">
        <f t="shared" si="37"/>
        <v>4</v>
      </c>
      <c r="Q191" s="4">
        <f t="shared" si="38"/>
        <v>6</v>
      </c>
      <c r="R191" s="4">
        <f t="shared" si="39"/>
        <v>8</v>
      </c>
    </row>
    <row r="192" spans="5:18">
      <c r="E192" s="25" t="s">
        <v>1</v>
      </c>
      <c r="G192" s="4" t="e">
        <f t="shared" si="28"/>
        <v>#N/A</v>
      </c>
      <c r="H192" s="4" t="e">
        <f t="shared" si="32"/>
        <v>#VALUE!</v>
      </c>
      <c r="I192" s="11">
        <f t="shared" si="29"/>
        <v>0.1</v>
      </c>
      <c r="J192" s="4">
        <f t="shared" si="33"/>
        <v>1</v>
      </c>
      <c r="K192" s="11">
        <f t="shared" si="30"/>
        <v>0.60000000000000009</v>
      </c>
      <c r="L192" s="4">
        <f t="shared" si="34"/>
        <v>6.0000000000000009</v>
      </c>
      <c r="M192" s="11">
        <f t="shared" si="31"/>
        <v>1</v>
      </c>
      <c r="N192" s="4">
        <f t="shared" si="35"/>
        <v>10</v>
      </c>
      <c r="O192" s="4">
        <f t="shared" si="36"/>
        <v>2</v>
      </c>
      <c r="P192" s="4">
        <f t="shared" si="37"/>
        <v>4</v>
      </c>
      <c r="Q192" s="4">
        <f t="shared" si="38"/>
        <v>6</v>
      </c>
      <c r="R192" s="4">
        <f t="shared" si="39"/>
        <v>8</v>
      </c>
    </row>
    <row r="193" spans="5:18">
      <c r="E193" s="25" t="s">
        <v>1</v>
      </c>
      <c r="G193" s="4" t="e">
        <f t="shared" si="28"/>
        <v>#N/A</v>
      </c>
      <c r="H193" s="4" t="e">
        <f t="shared" si="32"/>
        <v>#VALUE!</v>
      </c>
      <c r="I193" s="11">
        <f t="shared" si="29"/>
        <v>0.1</v>
      </c>
      <c r="J193" s="4">
        <f t="shared" si="33"/>
        <v>1</v>
      </c>
      <c r="K193" s="11">
        <f t="shared" si="30"/>
        <v>0.60000000000000009</v>
      </c>
      <c r="L193" s="4">
        <f t="shared" si="34"/>
        <v>6.0000000000000009</v>
      </c>
      <c r="M193" s="11">
        <f t="shared" si="31"/>
        <v>1</v>
      </c>
      <c r="N193" s="4">
        <f t="shared" si="35"/>
        <v>10</v>
      </c>
      <c r="O193" s="4">
        <f t="shared" si="36"/>
        <v>2</v>
      </c>
      <c r="P193" s="4">
        <f t="shared" si="37"/>
        <v>4</v>
      </c>
      <c r="Q193" s="4">
        <f t="shared" si="38"/>
        <v>6</v>
      </c>
      <c r="R193" s="4">
        <f t="shared" si="39"/>
        <v>8</v>
      </c>
    </row>
    <row r="194" spans="5:18">
      <c r="E194" s="25" t="s">
        <v>1</v>
      </c>
      <c r="G194" s="4" t="e">
        <f t="shared" ref="G194:G257" si="40">IF(E194=1, $B$13,  #N/A)</f>
        <v>#N/A</v>
      </c>
      <c r="H194" s="4" t="e">
        <f t="shared" si="32"/>
        <v>#VALUE!</v>
      </c>
      <c r="I194" s="11">
        <f t="shared" ref="I194:I257" si="41">$B$16</f>
        <v>0.1</v>
      </c>
      <c r="J194" s="4">
        <f t="shared" si="33"/>
        <v>1</v>
      </c>
      <c r="K194" s="11">
        <f t="shared" ref="K194:K257" si="42">$B$17</f>
        <v>0.60000000000000009</v>
      </c>
      <c r="L194" s="4">
        <f t="shared" si="34"/>
        <v>6.0000000000000009</v>
      </c>
      <c r="M194" s="11">
        <f t="shared" ref="M194:M257" si="43">$B$18</f>
        <v>1</v>
      </c>
      <c r="N194" s="4">
        <f t="shared" si="35"/>
        <v>10</v>
      </c>
      <c r="O194" s="4">
        <f t="shared" si="36"/>
        <v>2</v>
      </c>
      <c r="P194" s="4">
        <f t="shared" si="37"/>
        <v>4</v>
      </c>
      <c r="Q194" s="4">
        <f t="shared" si="38"/>
        <v>6</v>
      </c>
      <c r="R194" s="4">
        <f t="shared" si="39"/>
        <v>8</v>
      </c>
    </row>
    <row r="195" spans="5:18">
      <c r="E195" s="25" t="s">
        <v>1</v>
      </c>
      <c r="G195" s="4" t="e">
        <f t="shared" si="40"/>
        <v>#N/A</v>
      </c>
      <c r="H195" s="4" t="e">
        <f t="shared" ref="H195:H258" si="44">D195*E195</f>
        <v>#VALUE!</v>
      </c>
      <c r="I195" s="11">
        <f t="shared" si="41"/>
        <v>0.1</v>
      </c>
      <c r="J195" s="4">
        <f t="shared" ref="J195:J258" si="45">I195*_xlfn.AGGREGATE(4,7,D:D)</f>
        <v>1</v>
      </c>
      <c r="K195" s="11">
        <f t="shared" si="42"/>
        <v>0.60000000000000009</v>
      </c>
      <c r="L195" s="4">
        <f t="shared" ref="L195:L258" si="46">K195*_xlfn.AGGREGATE(4,7,D:D)</f>
        <v>6.0000000000000009</v>
      </c>
      <c r="M195" s="11">
        <f t="shared" si="43"/>
        <v>1</v>
      </c>
      <c r="N195" s="4">
        <f t="shared" ref="N195:N258" si="47">M195*_xlfn.AGGREGATE(4,7,D:D)</f>
        <v>10</v>
      </c>
      <c r="O195" s="4">
        <f t="shared" ref="O195:O258" si="48">0.2*_xlfn.AGGREGATE(4,7,D:D)</f>
        <v>2</v>
      </c>
      <c r="P195" s="4">
        <f t="shared" ref="P195:P258" si="49">0.4*_xlfn.AGGREGATE(4,7,D:D)</f>
        <v>4</v>
      </c>
      <c r="Q195" s="4">
        <f t="shared" ref="Q195:Q258" si="50">0.6*_xlfn.AGGREGATE(4,7,D:D)</f>
        <v>6</v>
      </c>
      <c r="R195" s="4">
        <f t="shared" ref="R195:R258" si="51">0.8*_xlfn.AGGREGATE(4,7,D:D)</f>
        <v>8</v>
      </c>
    </row>
    <row r="196" spans="5:18">
      <c r="E196" s="25" t="s">
        <v>1</v>
      </c>
      <c r="G196" s="4" t="e">
        <f t="shared" si="40"/>
        <v>#N/A</v>
      </c>
      <c r="H196" s="4" t="e">
        <f t="shared" si="44"/>
        <v>#VALUE!</v>
      </c>
      <c r="I196" s="11">
        <f t="shared" si="41"/>
        <v>0.1</v>
      </c>
      <c r="J196" s="4">
        <f t="shared" si="45"/>
        <v>1</v>
      </c>
      <c r="K196" s="11">
        <f t="shared" si="42"/>
        <v>0.60000000000000009</v>
      </c>
      <c r="L196" s="4">
        <f t="shared" si="46"/>
        <v>6.0000000000000009</v>
      </c>
      <c r="M196" s="11">
        <f t="shared" si="43"/>
        <v>1</v>
      </c>
      <c r="N196" s="4">
        <f t="shared" si="47"/>
        <v>10</v>
      </c>
      <c r="O196" s="4">
        <f t="shared" si="48"/>
        <v>2</v>
      </c>
      <c r="P196" s="4">
        <f t="shared" si="49"/>
        <v>4</v>
      </c>
      <c r="Q196" s="4">
        <f t="shared" si="50"/>
        <v>6</v>
      </c>
      <c r="R196" s="4">
        <f t="shared" si="51"/>
        <v>8</v>
      </c>
    </row>
    <row r="197" spans="5:18">
      <c r="E197" s="25" t="s">
        <v>1</v>
      </c>
      <c r="G197" s="4" t="e">
        <f t="shared" si="40"/>
        <v>#N/A</v>
      </c>
      <c r="H197" s="4" t="e">
        <f t="shared" si="44"/>
        <v>#VALUE!</v>
      </c>
      <c r="I197" s="11">
        <f t="shared" si="41"/>
        <v>0.1</v>
      </c>
      <c r="J197" s="4">
        <f t="shared" si="45"/>
        <v>1</v>
      </c>
      <c r="K197" s="11">
        <f t="shared" si="42"/>
        <v>0.60000000000000009</v>
      </c>
      <c r="L197" s="4">
        <f t="shared" si="46"/>
        <v>6.0000000000000009</v>
      </c>
      <c r="M197" s="11">
        <f t="shared" si="43"/>
        <v>1</v>
      </c>
      <c r="N197" s="4">
        <f t="shared" si="47"/>
        <v>10</v>
      </c>
      <c r="O197" s="4">
        <f t="shared" si="48"/>
        <v>2</v>
      </c>
      <c r="P197" s="4">
        <f t="shared" si="49"/>
        <v>4</v>
      </c>
      <c r="Q197" s="4">
        <f t="shared" si="50"/>
        <v>6</v>
      </c>
      <c r="R197" s="4">
        <f t="shared" si="51"/>
        <v>8</v>
      </c>
    </row>
    <row r="198" spans="5:18">
      <c r="E198" s="25" t="s">
        <v>1</v>
      </c>
      <c r="G198" s="4" t="e">
        <f t="shared" si="40"/>
        <v>#N/A</v>
      </c>
      <c r="H198" s="4" t="e">
        <f t="shared" si="44"/>
        <v>#VALUE!</v>
      </c>
      <c r="I198" s="11">
        <f t="shared" si="41"/>
        <v>0.1</v>
      </c>
      <c r="J198" s="4">
        <f t="shared" si="45"/>
        <v>1</v>
      </c>
      <c r="K198" s="11">
        <f t="shared" si="42"/>
        <v>0.60000000000000009</v>
      </c>
      <c r="L198" s="4">
        <f t="shared" si="46"/>
        <v>6.0000000000000009</v>
      </c>
      <c r="M198" s="11">
        <f t="shared" si="43"/>
        <v>1</v>
      </c>
      <c r="N198" s="4">
        <f t="shared" si="47"/>
        <v>10</v>
      </c>
      <c r="O198" s="4">
        <f t="shared" si="48"/>
        <v>2</v>
      </c>
      <c r="P198" s="4">
        <f t="shared" si="49"/>
        <v>4</v>
      </c>
      <c r="Q198" s="4">
        <f t="shared" si="50"/>
        <v>6</v>
      </c>
      <c r="R198" s="4">
        <f t="shared" si="51"/>
        <v>8</v>
      </c>
    </row>
    <row r="199" spans="5:18">
      <c r="E199" s="25" t="s">
        <v>1</v>
      </c>
      <c r="G199" s="4" t="e">
        <f t="shared" si="40"/>
        <v>#N/A</v>
      </c>
      <c r="H199" s="4" t="e">
        <f t="shared" si="44"/>
        <v>#VALUE!</v>
      </c>
      <c r="I199" s="11">
        <f t="shared" si="41"/>
        <v>0.1</v>
      </c>
      <c r="J199" s="4">
        <f t="shared" si="45"/>
        <v>1</v>
      </c>
      <c r="K199" s="11">
        <f t="shared" si="42"/>
        <v>0.60000000000000009</v>
      </c>
      <c r="L199" s="4">
        <f t="shared" si="46"/>
        <v>6.0000000000000009</v>
      </c>
      <c r="M199" s="11">
        <f t="shared" si="43"/>
        <v>1</v>
      </c>
      <c r="N199" s="4">
        <f t="shared" si="47"/>
        <v>10</v>
      </c>
      <c r="O199" s="4">
        <f t="shared" si="48"/>
        <v>2</v>
      </c>
      <c r="P199" s="4">
        <f t="shared" si="49"/>
        <v>4</v>
      </c>
      <c r="Q199" s="4">
        <f t="shared" si="50"/>
        <v>6</v>
      </c>
      <c r="R199" s="4">
        <f t="shared" si="51"/>
        <v>8</v>
      </c>
    </row>
    <row r="200" spans="5:18">
      <c r="E200" s="25" t="s">
        <v>1</v>
      </c>
      <c r="G200" s="4" t="e">
        <f t="shared" si="40"/>
        <v>#N/A</v>
      </c>
      <c r="H200" s="4" t="e">
        <f t="shared" si="44"/>
        <v>#VALUE!</v>
      </c>
      <c r="I200" s="11">
        <f t="shared" si="41"/>
        <v>0.1</v>
      </c>
      <c r="J200" s="4">
        <f t="shared" si="45"/>
        <v>1</v>
      </c>
      <c r="K200" s="11">
        <f t="shared" si="42"/>
        <v>0.60000000000000009</v>
      </c>
      <c r="L200" s="4">
        <f t="shared" si="46"/>
        <v>6.0000000000000009</v>
      </c>
      <c r="M200" s="11">
        <f t="shared" si="43"/>
        <v>1</v>
      </c>
      <c r="N200" s="4">
        <f t="shared" si="47"/>
        <v>10</v>
      </c>
      <c r="O200" s="4">
        <f t="shared" si="48"/>
        <v>2</v>
      </c>
      <c r="P200" s="4">
        <f t="shared" si="49"/>
        <v>4</v>
      </c>
      <c r="Q200" s="4">
        <f t="shared" si="50"/>
        <v>6</v>
      </c>
      <c r="R200" s="4">
        <f t="shared" si="51"/>
        <v>8</v>
      </c>
    </row>
    <row r="201" spans="5:18">
      <c r="E201" s="25" t="s">
        <v>1</v>
      </c>
      <c r="G201" s="4" t="e">
        <f t="shared" si="40"/>
        <v>#N/A</v>
      </c>
      <c r="H201" s="4" t="e">
        <f t="shared" si="44"/>
        <v>#VALUE!</v>
      </c>
      <c r="I201" s="11">
        <f t="shared" si="41"/>
        <v>0.1</v>
      </c>
      <c r="J201" s="4">
        <f t="shared" si="45"/>
        <v>1</v>
      </c>
      <c r="K201" s="11">
        <f t="shared" si="42"/>
        <v>0.60000000000000009</v>
      </c>
      <c r="L201" s="4">
        <f t="shared" si="46"/>
        <v>6.0000000000000009</v>
      </c>
      <c r="M201" s="11">
        <f t="shared" si="43"/>
        <v>1</v>
      </c>
      <c r="N201" s="4">
        <f t="shared" si="47"/>
        <v>10</v>
      </c>
      <c r="O201" s="4">
        <f t="shared" si="48"/>
        <v>2</v>
      </c>
      <c r="P201" s="4">
        <f t="shared" si="49"/>
        <v>4</v>
      </c>
      <c r="Q201" s="4">
        <f t="shared" si="50"/>
        <v>6</v>
      </c>
      <c r="R201" s="4">
        <f t="shared" si="51"/>
        <v>8</v>
      </c>
    </row>
    <row r="202" spans="5:18">
      <c r="E202" s="25" t="s">
        <v>1</v>
      </c>
      <c r="G202" s="4" t="e">
        <f t="shared" si="40"/>
        <v>#N/A</v>
      </c>
      <c r="H202" s="4" t="e">
        <f t="shared" si="44"/>
        <v>#VALUE!</v>
      </c>
      <c r="I202" s="11">
        <f t="shared" si="41"/>
        <v>0.1</v>
      </c>
      <c r="J202" s="4">
        <f t="shared" si="45"/>
        <v>1</v>
      </c>
      <c r="K202" s="11">
        <f t="shared" si="42"/>
        <v>0.60000000000000009</v>
      </c>
      <c r="L202" s="4">
        <f t="shared" si="46"/>
        <v>6.0000000000000009</v>
      </c>
      <c r="M202" s="11">
        <f t="shared" si="43"/>
        <v>1</v>
      </c>
      <c r="N202" s="4">
        <f t="shared" si="47"/>
        <v>10</v>
      </c>
      <c r="O202" s="4">
        <f t="shared" si="48"/>
        <v>2</v>
      </c>
      <c r="P202" s="4">
        <f t="shared" si="49"/>
        <v>4</v>
      </c>
      <c r="Q202" s="4">
        <f t="shared" si="50"/>
        <v>6</v>
      </c>
      <c r="R202" s="4">
        <f t="shared" si="51"/>
        <v>8</v>
      </c>
    </row>
    <row r="203" spans="5:18">
      <c r="E203" s="25" t="s">
        <v>1</v>
      </c>
      <c r="G203" s="4" t="e">
        <f t="shared" si="40"/>
        <v>#N/A</v>
      </c>
      <c r="H203" s="4" t="e">
        <f t="shared" si="44"/>
        <v>#VALUE!</v>
      </c>
      <c r="I203" s="11">
        <f t="shared" si="41"/>
        <v>0.1</v>
      </c>
      <c r="J203" s="4">
        <f t="shared" si="45"/>
        <v>1</v>
      </c>
      <c r="K203" s="11">
        <f t="shared" si="42"/>
        <v>0.60000000000000009</v>
      </c>
      <c r="L203" s="4">
        <f t="shared" si="46"/>
        <v>6.0000000000000009</v>
      </c>
      <c r="M203" s="11">
        <f t="shared" si="43"/>
        <v>1</v>
      </c>
      <c r="N203" s="4">
        <f t="shared" si="47"/>
        <v>10</v>
      </c>
      <c r="O203" s="4">
        <f t="shared" si="48"/>
        <v>2</v>
      </c>
      <c r="P203" s="4">
        <f t="shared" si="49"/>
        <v>4</v>
      </c>
      <c r="Q203" s="4">
        <f t="shared" si="50"/>
        <v>6</v>
      </c>
      <c r="R203" s="4">
        <f t="shared" si="51"/>
        <v>8</v>
      </c>
    </row>
    <row r="204" spans="5:18">
      <c r="E204" s="25" t="s">
        <v>1</v>
      </c>
      <c r="G204" s="4" t="e">
        <f t="shared" si="40"/>
        <v>#N/A</v>
      </c>
      <c r="H204" s="4" t="e">
        <f t="shared" si="44"/>
        <v>#VALUE!</v>
      </c>
      <c r="I204" s="11">
        <f t="shared" si="41"/>
        <v>0.1</v>
      </c>
      <c r="J204" s="4">
        <f t="shared" si="45"/>
        <v>1</v>
      </c>
      <c r="K204" s="11">
        <f t="shared" si="42"/>
        <v>0.60000000000000009</v>
      </c>
      <c r="L204" s="4">
        <f t="shared" si="46"/>
        <v>6.0000000000000009</v>
      </c>
      <c r="M204" s="11">
        <f t="shared" si="43"/>
        <v>1</v>
      </c>
      <c r="N204" s="4">
        <f t="shared" si="47"/>
        <v>10</v>
      </c>
      <c r="O204" s="4">
        <f t="shared" si="48"/>
        <v>2</v>
      </c>
      <c r="P204" s="4">
        <f t="shared" si="49"/>
        <v>4</v>
      </c>
      <c r="Q204" s="4">
        <f t="shared" si="50"/>
        <v>6</v>
      </c>
      <c r="R204" s="4">
        <f t="shared" si="51"/>
        <v>8</v>
      </c>
    </row>
    <row r="205" spans="5:18">
      <c r="E205" s="25" t="s">
        <v>1</v>
      </c>
      <c r="G205" s="4" t="e">
        <f t="shared" si="40"/>
        <v>#N/A</v>
      </c>
      <c r="H205" s="4" t="e">
        <f t="shared" si="44"/>
        <v>#VALUE!</v>
      </c>
      <c r="I205" s="11">
        <f t="shared" si="41"/>
        <v>0.1</v>
      </c>
      <c r="J205" s="4">
        <f t="shared" si="45"/>
        <v>1</v>
      </c>
      <c r="K205" s="11">
        <f t="shared" si="42"/>
        <v>0.60000000000000009</v>
      </c>
      <c r="L205" s="4">
        <f t="shared" si="46"/>
        <v>6.0000000000000009</v>
      </c>
      <c r="M205" s="11">
        <f t="shared" si="43"/>
        <v>1</v>
      </c>
      <c r="N205" s="4">
        <f t="shared" si="47"/>
        <v>10</v>
      </c>
      <c r="O205" s="4">
        <f t="shared" si="48"/>
        <v>2</v>
      </c>
      <c r="P205" s="4">
        <f t="shared" si="49"/>
        <v>4</v>
      </c>
      <c r="Q205" s="4">
        <f t="shared" si="50"/>
        <v>6</v>
      </c>
      <c r="R205" s="4">
        <f t="shared" si="51"/>
        <v>8</v>
      </c>
    </row>
    <row r="206" spans="5:18">
      <c r="E206" s="25" t="s">
        <v>1</v>
      </c>
      <c r="G206" s="4" t="e">
        <f t="shared" si="40"/>
        <v>#N/A</v>
      </c>
      <c r="H206" s="4" t="e">
        <f t="shared" si="44"/>
        <v>#VALUE!</v>
      </c>
      <c r="I206" s="11">
        <f t="shared" si="41"/>
        <v>0.1</v>
      </c>
      <c r="J206" s="4">
        <f t="shared" si="45"/>
        <v>1</v>
      </c>
      <c r="K206" s="11">
        <f t="shared" si="42"/>
        <v>0.60000000000000009</v>
      </c>
      <c r="L206" s="4">
        <f t="shared" si="46"/>
        <v>6.0000000000000009</v>
      </c>
      <c r="M206" s="11">
        <f t="shared" si="43"/>
        <v>1</v>
      </c>
      <c r="N206" s="4">
        <f t="shared" si="47"/>
        <v>10</v>
      </c>
      <c r="O206" s="4">
        <f t="shared" si="48"/>
        <v>2</v>
      </c>
      <c r="P206" s="4">
        <f t="shared" si="49"/>
        <v>4</v>
      </c>
      <c r="Q206" s="4">
        <f t="shared" si="50"/>
        <v>6</v>
      </c>
      <c r="R206" s="4">
        <f t="shared" si="51"/>
        <v>8</v>
      </c>
    </row>
    <row r="207" spans="5:18">
      <c r="E207" s="25" t="s">
        <v>1</v>
      </c>
      <c r="G207" s="4" t="e">
        <f t="shared" si="40"/>
        <v>#N/A</v>
      </c>
      <c r="H207" s="4" t="e">
        <f t="shared" si="44"/>
        <v>#VALUE!</v>
      </c>
      <c r="I207" s="11">
        <f t="shared" si="41"/>
        <v>0.1</v>
      </c>
      <c r="J207" s="4">
        <f t="shared" si="45"/>
        <v>1</v>
      </c>
      <c r="K207" s="11">
        <f t="shared" si="42"/>
        <v>0.60000000000000009</v>
      </c>
      <c r="L207" s="4">
        <f t="shared" si="46"/>
        <v>6.0000000000000009</v>
      </c>
      <c r="M207" s="11">
        <f t="shared" si="43"/>
        <v>1</v>
      </c>
      <c r="N207" s="4">
        <f t="shared" si="47"/>
        <v>10</v>
      </c>
      <c r="O207" s="4">
        <f t="shared" si="48"/>
        <v>2</v>
      </c>
      <c r="P207" s="4">
        <f t="shared" si="49"/>
        <v>4</v>
      </c>
      <c r="Q207" s="4">
        <f t="shared" si="50"/>
        <v>6</v>
      </c>
      <c r="R207" s="4">
        <f t="shared" si="51"/>
        <v>8</v>
      </c>
    </row>
    <row r="208" spans="5:18">
      <c r="E208" s="25" t="s">
        <v>1</v>
      </c>
      <c r="G208" s="4" t="e">
        <f t="shared" si="40"/>
        <v>#N/A</v>
      </c>
      <c r="H208" s="4" t="e">
        <f t="shared" si="44"/>
        <v>#VALUE!</v>
      </c>
      <c r="I208" s="11">
        <f t="shared" si="41"/>
        <v>0.1</v>
      </c>
      <c r="J208" s="4">
        <f t="shared" si="45"/>
        <v>1</v>
      </c>
      <c r="K208" s="11">
        <f t="shared" si="42"/>
        <v>0.60000000000000009</v>
      </c>
      <c r="L208" s="4">
        <f t="shared" si="46"/>
        <v>6.0000000000000009</v>
      </c>
      <c r="M208" s="11">
        <f t="shared" si="43"/>
        <v>1</v>
      </c>
      <c r="N208" s="4">
        <f t="shared" si="47"/>
        <v>10</v>
      </c>
      <c r="O208" s="4">
        <f t="shared" si="48"/>
        <v>2</v>
      </c>
      <c r="P208" s="4">
        <f t="shared" si="49"/>
        <v>4</v>
      </c>
      <c r="Q208" s="4">
        <f t="shared" si="50"/>
        <v>6</v>
      </c>
      <c r="R208" s="4">
        <f t="shared" si="51"/>
        <v>8</v>
      </c>
    </row>
    <row r="209" spans="5:18">
      <c r="E209" s="25" t="s">
        <v>1</v>
      </c>
      <c r="G209" s="4" t="e">
        <f t="shared" si="40"/>
        <v>#N/A</v>
      </c>
      <c r="H209" s="4" t="e">
        <f t="shared" si="44"/>
        <v>#VALUE!</v>
      </c>
      <c r="I209" s="11">
        <f t="shared" si="41"/>
        <v>0.1</v>
      </c>
      <c r="J209" s="4">
        <f t="shared" si="45"/>
        <v>1</v>
      </c>
      <c r="K209" s="11">
        <f t="shared" si="42"/>
        <v>0.60000000000000009</v>
      </c>
      <c r="L209" s="4">
        <f t="shared" si="46"/>
        <v>6.0000000000000009</v>
      </c>
      <c r="M209" s="11">
        <f t="shared" si="43"/>
        <v>1</v>
      </c>
      <c r="N209" s="4">
        <f t="shared" si="47"/>
        <v>10</v>
      </c>
      <c r="O209" s="4">
        <f t="shared" si="48"/>
        <v>2</v>
      </c>
      <c r="P209" s="4">
        <f t="shared" si="49"/>
        <v>4</v>
      </c>
      <c r="Q209" s="4">
        <f t="shared" si="50"/>
        <v>6</v>
      </c>
      <c r="R209" s="4">
        <f t="shared" si="51"/>
        <v>8</v>
      </c>
    </row>
    <row r="210" spans="5:18">
      <c r="E210" s="25" t="s">
        <v>1</v>
      </c>
      <c r="G210" s="4" t="e">
        <f t="shared" si="40"/>
        <v>#N/A</v>
      </c>
      <c r="H210" s="4" t="e">
        <f t="shared" si="44"/>
        <v>#VALUE!</v>
      </c>
      <c r="I210" s="11">
        <f t="shared" si="41"/>
        <v>0.1</v>
      </c>
      <c r="J210" s="4">
        <f t="shared" si="45"/>
        <v>1</v>
      </c>
      <c r="K210" s="11">
        <f t="shared" si="42"/>
        <v>0.60000000000000009</v>
      </c>
      <c r="L210" s="4">
        <f t="shared" si="46"/>
        <v>6.0000000000000009</v>
      </c>
      <c r="M210" s="11">
        <f t="shared" si="43"/>
        <v>1</v>
      </c>
      <c r="N210" s="4">
        <f t="shared" si="47"/>
        <v>10</v>
      </c>
      <c r="O210" s="4">
        <f t="shared" si="48"/>
        <v>2</v>
      </c>
      <c r="P210" s="4">
        <f t="shared" si="49"/>
        <v>4</v>
      </c>
      <c r="Q210" s="4">
        <f t="shared" si="50"/>
        <v>6</v>
      </c>
      <c r="R210" s="4">
        <f t="shared" si="51"/>
        <v>8</v>
      </c>
    </row>
    <row r="211" spans="5:18">
      <c r="E211" s="25" t="s">
        <v>1</v>
      </c>
      <c r="G211" s="4" t="e">
        <f t="shared" si="40"/>
        <v>#N/A</v>
      </c>
      <c r="H211" s="4" t="e">
        <f t="shared" si="44"/>
        <v>#VALUE!</v>
      </c>
      <c r="I211" s="11">
        <f t="shared" si="41"/>
        <v>0.1</v>
      </c>
      <c r="J211" s="4">
        <f t="shared" si="45"/>
        <v>1</v>
      </c>
      <c r="K211" s="11">
        <f t="shared" si="42"/>
        <v>0.60000000000000009</v>
      </c>
      <c r="L211" s="4">
        <f t="shared" si="46"/>
        <v>6.0000000000000009</v>
      </c>
      <c r="M211" s="11">
        <f t="shared" si="43"/>
        <v>1</v>
      </c>
      <c r="N211" s="4">
        <f t="shared" si="47"/>
        <v>10</v>
      </c>
      <c r="O211" s="4">
        <f t="shared" si="48"/>
        <v>2</v>
      </c>
      <c r="P211" s="4">
        <f t="shared" si="49"/>
        <v>4</v>
      </c>
      <c r="Q211" s="4">
        <f t="shared" si="50"/>
        <v>6</v>
      </c>
      <c r="R211" s="4">
        <f t="shared" si="51"/>
        <v>8</v>
      </c>
    </row>
    <row r="212" spans="5:18">
      <c r="E212" s="25" t="s">
        <v>1</v>
      </c>
      <c r="G212" s="4" t="e">
        <f t="shared" si="40"/>
        <v>#N/A</v>
      </c>
      <c r="H212" s="4" t="e">
        <f t="shared" si="44"/>
        <v>#VALUE!</v>
      </c>
      <c r="I212" s="11">
        <f t="shared" si="41"/>
        <v>0.1</v>
      </c>
      <c r="J212" s="4">
        <f t="shared" si="45"/>
        <v>1</v>
      </c>
      <c r="K212" s="11">
        <f t="shared" si="42"/>
        <v>0.60000000000000009</v>
      </c>
      <c r="L212" s="4">
        <f t="shared" si="46"/>
        <v>6.0000000000000009</v>
      </c>
      <c r="M212" s="11">
        <f t="shared" si="43"/>
        <v>1</v>
      </c>
      <c r="N212" s="4">
        <f t="shared" si="47"/>
        <v>10</v>
      </c>
      <c r="O212" s="4">
        <f t="shared" si="48"/>
        <v>2</v>
      </c>
      <c r="P212" s="4">
        <f t="shared" si="49"/>
        <v>4</v>
      </c>
      <c r="Q212" s="4">
        <f t="shared" si="50"/>
        <v>6</v>
      </c>
      <c r="R212" s="4">
        <f t="shared" si="51"/>
        <v>8</v>
      </c>
    </row>
    <row r="213" spans="5:18">
      <c r="E213" s="25" t="s">
        <v>1</v>
      </c>
      <c r="G213" s="4" t="e">
        <f t="shared" si="40"/>
        <v>#N/A</v>
      </c>
      <c r="H213" s="4" t="e">
        <f t="shared" si="44"/>
        <v>#VALUE!</v>
      </c>
      <c r="I213" s="11">
        <f t="shared" si="41"/>
        <v>0.1</v>
      </c>
      <c r="J213" s="4">
        <f t="shared" si="45"/>
        <v>1</v>
      </c>
      <c r="K213" s="11">
        <f t="shared" si="42"/>
        <v>0.60000000000000009</v>
      </c>
      <c r="L213" s="4">
        <f t="shared" si="46"/>
        <v>6.0000000000000009</v>
      </c>
      <c r="M213" s="11">
        <f t="shared" si="43"/>
        <v>1</v>
      </c>
      <c r="N213" s="4">
        <f t="shared" si="47"/>
        <v>10</v>
      </c>
      <c r="O213" s="4">
        <f t="shared" si="48"/>
        <v>2</v>
      </c>
      <c r="P213" s="4">
        <f t="shared" si="49"/>
        <v>4</v>
      </c>
      <c r="Q213" s="4">
        <f t="shared" si="50"/>
        <v>6</v>
      </c>
      <c r="R213" s="4">
        <f t="shared" si="51"/>
        <v>8</v>
      </c>
    </row>
    <row r="214" spans="5:18">
      <c r="E214" s="25" t="s">
        <v>1</v>
      </c>
      <c r="G214" s="4" t="e">
        <f t="shared" si="40"/>
        <v>#N/A</v>
      </c>
      <c r="H214" s="4" t="e">
        <f t="shared" si="44"/>
        <v>#VALUE!</v>
      </c>
      <c r="I214" s="11">
        <f t="shared" si="41"/>
        <v>0.1</v>
      </c>
      <c r="J214" s="4">
        <f t="shared" si="45"/>
        <v>1</v>
      </c>
      <c r="K214" s="11">
        <f t="shared" si="42"/>
        <v>0.60000000000000009</v>
      </c>
      <c r="L214" s="4">
        <f t="shared" si="46"/>
        <v>6.0000000000000009</v>
      </c>
      <c r="M214" s="11">
        <f t="shared" si="43"/>
        <v>1</v>
      </c>
      <c r="N214" s="4">
        <f t="shared" si="47"/>
        <v>10</v>
      </c>
      <c r="O214" s="4">
        <f t="shared" si="48"/>
        <v>2</v>
      </c>
      <c r="P214" s="4">
        <f t="shared" si="49"/>
        <v>4</v>
      </c>
      <c r="Q214" s="4">
        <f t="shared" si="50"/>
        <v>6</v>
      </c>
      <c r="R214" s="4">
        <f t="shared" si="51"/>
        <v>8</v>
      </c>
    </row>
    <row r="215" spans="5:18">
      <c r="E215" s="25" t="s">
        <v>1</v>
      </c>
      <c r="G215" s="4" t="e">
        <f t="shared" si="40"/>
        <v>#N/A</v>
      </c>
      <c r="H215" s="4" t="e">
        <f t="shared" si="44"/>
        <v>#VALUE!</v>
      </c>
      <c r="I215" s="11">
        <f t="shared" si="41"/>
        <v>0.1</v>
      </c>
      <c r="J215" s="4">
        <f t="shared" si="45"/>
        <v>1</v>
      </c>
      <c r="K215" s="11">
        <f t="shared" si="42"/>
        <v>0.60000000000000009</v>
      </c>
      <c r="L215" s="4">
        <f t="shared" si="46"/>
        <v>6.0000000000000009</v>
      </c>
      <c r="M215" s="11">
        <f t="shared" si="43"/>
        <v>1</v>
      </c>
      <c r="N215" s="4">
        <f t="shared" si="47"/>
        <v>10</v>
      </c>
      <c r="O215" s="4">
        <f t="shared" si="48"/>
        <v>2</v>
      </c>
      <c r="P215" s="4">
        <f t="shared" si="49"/>
        <v>4</v>
      </c>
      <c r="Q215" s="4">
        <f t="shared" si="50"/>
        <v>6</v>
      </c>
      <c r="R215" s="4">
        <f t="shared" si="51"/>
        <v>8</v>
      </c>
    </row>
    <row r="216" spans="5:18">
      <c r="E216" s="25" t="s">
        <v>1</v>
      </c>
      <c r="G216" s="4" t="e">
        <f t="shared" si="40"/>
        <v>#N/A</v>
      </c>
      <c r="H216" s="4" t="e">
        <f t="shared" si="44"/>
        <v>#VALUE!</v>
      </c>
      <c r="I216" s="11">
        <f t="shared" si="41"/>
        <v>0.1</v>
      </c>
      <c r="J216" s="4">
        <f t="shared" si="45"/>
        <v>1</v>
      </c>
      <c r="K216" s="11">
        <f t="shared" si="42"/>
        <v>0.60000000000000009</v>
      </c>
      <c r="L216" s="4">
        <f t="shared" si="46"/>
        <v>6.0000000000000009</v>
      </c>
      <c r="M216" s="11">
        <f t="shared" si="43"/>
        <v>1</v>
      </c>
      <c r="N216" s="4">
        <f t="shared" si="47"/>
        <v>10</v>
      </c>
      <c r="O216" s="4">
        <f t="shared" si="48"/>
        <v>2</v>
      </c>
      <c r="P216" s="4">
        <f t="shared" si="49"/>
        <v>4</v>
      </c>
      <c r="Q216" s="4">
        <f t="shared" si="50"/>
        <v>6</v>
      </c>
      <c r="R216" s="4">
        <f t="shared" si="51"/>
        <v>8</v>
      </c>
    </row>
    <row r="217" spans="5:18">
      <c r="E217" s="25" t="s">
        <v>1</v>
      </c>
      <c r="G217" s="4" t="e">
        <f t="shared" si="40"/>
        <v>#N/A</v>
      </c>
      <c r="H217" s="4" t="e">
        <f t="shared" si="44"/>
        <v>#VALUE!</v>
      </c>
      <c r="I217" s="11">
        <f t="shared" si="41"/>
        <v>0.1</v>
      </c>
      <c r="J217" s="4">
        <f t="shared" si="45"/>
        <v>1</v>
      </c>
      <c r="K217" s="11">
        <f t="shared" si="42"/>
        <v>0.60000000000000009</v>
      </c>
      <c r="L217" s="4">
        <f t="shared" si="46"/>
        <v>6.0000000000000009</v>
      </c>
      <c r="M217" s="11">
        <f t="shared" si="43"/>
        <v>1</v>
      </c>
      <c r="N217" s="4">
        <f t="shared" si="47"/>
        <v>10</v>
      </c>
      <c r="O217" s="4">
        <f t="shared" si="48"/>
        <v>2</v>
      </c>
      <c r="P217" s="4">
        <f t="shared" si="49"/>
        <v>4</v>
      </c>
      <c r="Q217" s="4">
        <f t="shared" si="50"/>
        <v>6</v>
      </c>
      <c r="R217" s="4">
        <f t="shared" si="51"/>
        <v>8</v>
      </c>
    </row>
    <row r="218" spans="5:18">
      <c r="E218" s="25" t="s">
        <v>1</v>
      </c>
      <c r="G218" s="4" t="e">
        <f t="shared" si="40"/>
        <v>#N/A</v>
      </c>
      <c r="H218" s="4" t="e">
        <f t="shared" si="44"/>
        <v>#VALUE!</v>
      </c>
      <c r="I218" s="11">
        <f t="shared" si="41"/>
        <v>0.1</v>
      </c>
      <c r="J218" s="4">
        <f t="shared" si="45"/>
        <v>1</v>
      </c>
      <c r="K218" s="11">
        <f t="shared" si="42"/>
        <v>0.60000000000000009</v>
      </c>
      <c r="L218" s="4">
        <f t="shared" si="46"/>
        <v>6.0000000000000009</v>
      </c>
      <c r="M218" s="11">
        <f t="shared" si="43"/>
        <v>1</v>
      </c>
      <c r="N218" s="4">
        <f t="shared" si="47"/>
        <v>10</v>
      </c>
      <c r="O218" s="4">
        <f t="shared" si="48"/>
        <v>2</v>
      </c>
      <c r="P218" s="4">
        <f t="shared" si="49"/>
        <v>4</v>
      </c>
      <c r="Q218" s="4">
        <f t="shared" si="50"/>
        <v>6</v>
      </c>
      <c r="R218" s="4">
        <f t="shared" si="51"/>
        <v>8</v>
      </c>
    </row>
    <row r="219" spans="5:18">
      <c r="E219" s="25" t="s">
        <v>1</v>
      </c>
      <c r="G219" s="4" t="e">
        <f t="shared" si="40"/>
        <v>#N/A</v>
      </c>
      <c r="H219" s="4" t="e">
        <f t="shared" si="44"/>
        <v>#VALUE!</v>
      </c>
      <c r="I219" s="11">
        <f t="shared" si="41"/>
        <v>0.1</v>
      </c>
      <c r="J219" s="4">
        <f t="shared" si="45"/>
        <v>1</v>
      </c>
      <c r="K219" s="11">
        <f t="shared" si="42"/>
        <v>0.60000000000000009</v>
      </c>
      <c r="L219" s="4">
        <f t="shared" si="46"/>
        <v>6.0000000000000009</v>
      </c>
      <c r="M219" s="11">
        <f t="shared" si="43"/>
        <v>1</v>
      </c>
      <c r="N219" s="4">
        <f t="shared" si="47"/>
        <v>10</v>
      </c>
      <c r="O219" s="4">
        <f t="shared" si="48"/>
        <v>2</v>
      </c>
      <c r="P219" s="4">
        <f t="shared" si="49"/>
        <v>4</v>
      </c>
      <c r="Q219" s="4">
        <f t="shared" si="50"/>
        <v>6</v>
      </c>
      <c r="R219" s="4">
        <f t="shared" si="51"/>
        <v>8</v>
      </c>
    </row>
    <row r="220" spans="5:18">
      <c r="E220" s="25" t="s">
        <v>1</v>
      </c>
      <c r="G220" s="4" t="e">
        <f t="shared" si="40"/>
        <v>#N/A</v>
      </c>
      <c r="H220" s="4" t="e">
        <f t="shared" si="44"/>
        <v>#VALUE!</v>
      </c>
      <c r="I220" s="11">
        <f t="shared" si="41"/>
        <v>0.1</v>
      </c>
      <c r="J220" s="4">
        <f t="shared" si="45"/>
        <v>1</v>
      </c>
      <c r="K220" s="11">
        <f t="shared" si="42"/>
        <v>0.60000000000000009</v>
      </c>
      <c r="L220" s="4">
        <f t="shared" si="46"/>
        <v>6.0000000000000009</v>
      </c>
      <c r="M220" s="11">
        <f t="shared" si="43"/>
        <v>1</v>
      </c>
      <c r="N220" s="4">
        <f t="shared" si="47"/>
        <v>10</v>
      </c>
      <c r="O220" s="4">
        <f t="shared" si="48"/>
        <v>2</v>
      </c>
      <c r="P220" s="4">
        <f t="shared" si="49"/>
        <v>4</v>
      </c>
      <c r="Q220" s="4">
        <f t="shared" si="50"/>
        <v>6</v>
      </c>
      <c r="R220" s="4">
        <f t="shared" si="51"/>
        <v>8</v>
      </c>
    </row>
    <row r="221" spans="5:18">
      <c r="E221" s="25" t="s">
        <v>1</v>
      </c>
      <c r="G221" s="4" t="e">
        <f t="shared" si="40"/>
        <v>#N/A</v>
      </c>
      <c r="H221" s="4" t="e">
        <f t="shared" si="44"/>
        <v>#VALUE!</v>
      </c>
      <c r="I221" s="11">
        <f t="shared" si="41"/>
        <v>0.1</v>
      </c>
      <c r="J221" s="4">
        <f t="shared" si="45"/>
        <v>1</v>
      </c>
      <c r="K221" s="11">
        <f t="shared" si="42"/>
        <v>0.60000000000000009</v>
      </c>
      <c r="L221" s="4">
        <f t="shared" si="46"/>
        <v>6.0000000000000009</v>
      </c>
      <c r="M221" s="11">
        <f t="shared" si="43"/>
        <v>1</v>
      </c>
      <c r="N221" s="4">
        <f t="shared" si="47"/>
        <v>10</v>
      </c>
      <c r="O221" s="4">
        <f t="shared" si="48"/>
        <v>2</v>
      </c>
      <c r="P221" s="4">
        <f t="shared" si="49"/>
        <v>4</v>
      </c>
      <c r="Q221" s="4">
        <f t="shared" si="50"/>
        <v>6</v>
      </c>
      <c r="R221" s="4">
        <f t="shared" si="51"/>
        <v>8</v>
      </c>
    </row>
    <row r="222" spans="5:18">
      <c r="E222" s="25" t="s">
        <v>1</v>
      </c>
      <c r="G222" s="4" t="e">
        <f t="shared" si="40"/>
        <v>#N/A</v>
      </c>
      <c r="H222" s="4" t="e">
        <f t="shared" si="44"/>
        <v>#VALUE!</v>
      </c>
      <c r="I222" s="11">
        <f t="shared" si="41"/>
        <v>0.1</v>
      </c>
      <c r="J222" s="4">
        <f t="shared" si="45"/>
        <v>1</v>
      </c>
      <c r="K222" s="11">
        <f t="shared" si="42"/>
        <v>0.60000000000000009</v>
      </c>
      <c r="L222" s="4">
        <f t="shared" si="46"/>
        <v>6.0000000000000009</v>
      </c>
      <c r="M222" s="11">
        <f t="shared" si="43"/>
        <v>1</v>
      </c>
      <c r="N222" s="4">
        <f t="shared" si="47"/>
        <v>10</v>
      </c>
      <c r="O222" s="4">
        <f t="shared" si="48"/>
        <v>2</v>
      </c>
      <c r="P222" s="4">
        <f t="shared" si="49"/>
        <v>4</v>
      </c>
      <c r="Q222" s="4">
        <f t="shared" si="50"/>
        <v>6</v>
      </c>
      <c r="R222" s="4">
        <f t="shared" si="51"/>
        <v>8</v>
      </c>
    </row>
    <row r="223" spans="5:18">
      <c r="E223" s="25" t="s">
        <v>1</v>
      </c>
      <c r="G223" s="4" t="e">
        <f t="shared" si="40"/>
        <v>#N/A</v>
      </c>
      <c r="H223" s="4" t="e">
        <f t="shared" si="44"/>
        <v>#VALUE!</v>
      </c>
      <c r="I223" s="11">
        <f t="shared" si="41"/>
        <v>0.1</v>
      </c>
      <c r="J223" s="4">
        <f t="shared" si="45"/>
        <v>1</v>
      </c>
      <c r="K223" s="11">
        <f t="shared" si="42"/>
        <v>0.60000000000000009</v>
      </c>
      <c r="L223" s="4">
        <f t="shared" si="46"/>
        <v>6.0000000000000009</v>
      </c>
      <c r="M223" s="11">
        <f t="shared" si="43"/>
        <v>1</v>
      </c>
      <c r="N223" s="4">
        <f t="shared" si="47"/>
        <v>10</v>
      </c>
      <c r="O223" s="4">
        <f t="shared" si="48"/>
        <v>2</v>
      </c>
      <c r="P223" s="4">
        <f t="shared" si="49"/>
        <v>4</v>
      </c>
      <c r="Q223" s="4">
        <f t="shared" si="50"/>
        <v>6</v>
      </c>
      <c r="R223" s="4">
        <f t="shared" si="51"/>
        <v>8</v>
      </c>
    </row>
    <row r="224" spans="5:18">
      <c r="E224" s="25" t="s">
        <v>1</v>
      </c>
      <c r="G224" s="4" t="e">
        <f t="shared" si="40"/>
        <v>#N/A</v>
      </c>
      <c r="H224" s="4" t="e">
        <f t="shared" si="44"/>
        <v>#VALUE!</v>
      </c>
      <c r="I224" s="11">
        <f t="shared" si="41"/>
        <v>0.1</v>
      </c>
      <c r="J224" s="4">
        <f t="shared" si="45"/>
        <v>1</v>
      </c>
      <c r="K224" s="11">
        <f t="shared" si="42"/>
        <v>0.60000000000000009</v>
      </c>
      <c r="L224" s="4">
        <f t="shared" si="46"/>
        <v>6.0000000000000009</v>
      </c>
      <c r="M224" s="11">
        <f t="shared" si="43"/>
        <v>1</v>
      </c>
      <c r="N224" s="4">
        <f t="shared" si="47"/>
        <v>10</v>
      </c>
      <c r="O224" s="4">
        <f t="shared" si="48"/>
        <v>2</v>
      </c>
      <c r="P224" s="4">
        <f t="shared" si="49"/>
        <v>4</v>
      </c>
      <c r="Q224" s="4">
        <f t="shared" si="50"/>
        <v>6</v>
      </c>
      <c r="R224" s="4">
        <f t="shared" si="51"/>
        <v>8</v>
      </c>
    </row>
    <row r="225" spans="5:18">
      <c r="E225" s="25" t="s">
        <v>1</v>
      </c>
      <c r="G225" s="4" t="e">
        <f t="shared" si="40"/>
        <v>#N/A</v>
      </c>
      <c r="H225" s="4" t="e">
        <f t="shared" si="44"/>
        <v>#VALUE!</v>
      </c>
      <c r="I225" s="11">
        <f t="shared" si="41"/>
        <v>0.1</v>
      </c>
      <c r="J225" s="4">
        <f t="shared" si="45"/>
        <v>1</v>
      </c>
      <c r="K225" s="11">
        <f t="shared" si="42"/>
        <v>0.60000000000000009</v>
      </c>
      <c r="L225" s="4">
        <f t="shared" si="46"/>
        <v>6.0000000000000009</v>
      </c>
      <c r="M225" s="11">
        <f t="shared" si="43"/>
        <v>1</v>
      </c>
      <c r="N225" s="4">
        <f t="shared" si="47"/>
        <v>10</v>
      </c>
      <c r="O225" s="4">
        <f t="shared" si="48"/>
        <v>2</v>
      </c>
      <c r="P225" s="4">
        <f t="shared" si="49"/>
        <v>4</v>
      </c>
      <c r="Q225" s="4">
        <f t="shared" si="50"/>
        <v>6</v>
      </c>
      <c r="R225" s="4">
        <f t="shared" si="51"/>
        <v>8</v>
      </c>
    </row>
    <row r="226" spans="5:18">
      <c r="E226" s="25" t="s">
        <v>1</v>
      </c>
      <c r="G226" s="4" t="e">
        <f t="shared" si="40"/>
        <v>#N/A</v>
      </c>
      <c r="H226" s="4" t="e">
        <f t="shared" si="44"/>
        <v>#VALUE!</v>
      </c>
      <c r="I226" s="11">
        <f t="shared" si="41"/>
        <v>0.1</v>
      </c>
      <c r="J226" s="4">
        <f t="shared" si="45"/>
        <v>1</v>
      </c>
      <c r="K226" s="11">
        <f t="shared" si="42"/>
        <v>0.60000000000000009</v>
      </c>
      <c r="L226" s="4">
        <f t="shared" si="46"/>
        <v>6.0000000000000009</v>
      </c>
      <c r="M226" s="11">
        <f t="shared" si="43"/>
        <v>1</v>
      </c>
      <c r="N226" s="4">
        <f t="shared" si="47"/>
        <v>10</v>
      </c>
      <c r="O226" s="4">
        <f t="shared" si="48"/>
        <v>2</v>
      </c>
      <c r="P226" s="4">
        <f t="shared" si="49"/>
        <v>4</v>
      </c>
      <c r="Q226" s="4">
        <f t="shared" si="50"/>
        <v>6</v>
      </c>
      <c r="R226" s="4">
        <f t="shared" si="51"/>
        <v>8</v>
      </c>
    </row>
    <row r="227" spans="5:18">
      <c r="E227" s="25" t="s">
        <v>1</v>
      </c>
      <c r="G227" s="4" t="e">
        <f t="shared" si="40"/>
        <v>#N/A</v>
      </c>
      <c r="H227" s="4" t="e">
        <f t="shared" si="44"/>
        <v>#VALUE!</v>
      </c>
      <c r="I227" s="11">
        <f t="shared" si="41"/>
        <v>0.1</v>
      </c>
      <c r="J227" s="4">
        <f t="shared" si="45"/>
        <v>1</v>
      </c>
      <c r="K227" s="11">
        <f t="shared" si="42"/>
        <v>0.60000000000000009</v>
      </c>
      <c r="L227" s="4">
        <f t="shared" si="46"/>
        <v>6.0000000000000009</v>
      </c>
      <c r="M227" s="11">
        <f t="shared" si="43"/>
        <v>1</v>
      </c>
      <c r="N227" s="4">
        <f t="shared" si="47"/>
        <v>10</v>
      </c>
      <c r="O227" s="4">
        <f t="shared" si="48"/>
        <v>2</v>
      </c>
      <c r="P227" s="4">
        <f t="shared" si="49"/>
        <v>4</v>
      </c>
      <c r="Q227" s="4">
        <f t="shared" si="50"/>
        <v>6</v>
      </c>
      <c r="R227" s="4">
        <f t="shared" si="51"/>
        <v>8</v>
      </c>
    </row>
    <row r="228" spans="5:18">
      <c r="E228" s="25" t="s">
        <v>1</v>
      </c>
      <c r="G228" s="4" t="e">
        <f t="shared" si="40"/>
        <v>#N/A</v>
      </c>
      <c r="H228" s="4" t="e">
        <f t="shared" si="44"/>
        <v>#VALUE!</v>
      </c>
      <c r="I228" s="11">
        <f t="shared" si="41"/>
        <v>0.1</v>
      </c>
      <c r="J228" s="4">
        <f t="shared" si="45"/>
        <v>1</v>
      </c>
      <c r="K228" s="11">
        <f t="shared" si="42"/>
        <v>0.60000000000000009</v>
      </c>
      <c r="L228" s="4">
        <f t="shared" si="46"/>
        <v>6.0000000000000009</v>
      </c>
      <c r="M228" s="11">
        <f t="shared" si="43"/>
        <v>1</v>
      </c>
      <c r="N228" s="4">
        <f t="shared" si="47"/>
        <v>10</v>
      </c>
      <c r="O228" s="4">
        <f t="shared" si="48"/>
        <v>2</v>
      </c>
      <c r="P228" s="4">
        <f t="shared" si="49"/>
        <v>4</v>
      </c>
      <c r="Q228" s="4">
        <f t="shared" si="50"/>
        <v>6</v>
      </c>
      <c r="R228" s="4">
        <f t="shared" si="51"/>
        <v>8</v>
      </c>
    </row>
    <row r="229" spans="5:18">
      <c r="E229" s="25" t="s">
        <v>1</v>
      </c>
      <c r="G229" s="4" t="e">
        <f t="shared" si="40"/>
        <v>#N/A</v>
      </c>
      <c r="H229" s="4" t="e">
        <f t="shared" si="44"/>
        <v>#VALUE!</v>
      </c>
      <c r="I229" s="11">
        <f t="shared" si="41"/>
        <v>0.1</v>
      </c>
      <c r="J229" s="4">
        <f t="shared" si="45"/>
        <v>1</v>
      </c>
      <c r="K229" s="11">
        <f t="shared" si="42"/>
        <v>0.60000000000000009</v>
      </c>
      <c r="L229" s="4">
        <f t="shared" si="46"/>
        <v>6.0000000000000009</v>
      </c>
      <c r="M229" s="11">
        <f t="shared" si="43"/>
        <v>1</v>
      </c>
      <c r="N229" s="4">
        <f t="shared" si="47"/>
        <v>10</v>
      </c>
      <c r="O229" s="4">
        <f t="shared" si="48"/>
        <v>2</v>
      </c>
      <c r="P229" s="4">
        <f t="shared" si="49"/>
        <v>4</v>
      </c>
      <c r="Q229" s="4">
        <f t="shared" si="50"/>
        <v>6</v>
      </c>
      <c r="R229" s="4">
        <f t="shared" si="51"/>
        <v>8</v>
      </c>
    </row>
    <row r="230" spans="5:18">
      <c r="E230" s="25" t="s">
        <v>1</v>
      </c>
      <c r="G230" s="4" t="e">
        <f t="shared" si="40"/>
        <v>#N/A</v>
      </c>
      <c r="H230" s="4" t="e">
        <f t="shared" si="44"/>
        <v>#VALUE!</v>
      </c>
      <c r="I230" s="11">
        <f t="shared" si="41"/>
        <v>0.1</v>
      </c>
      <c r="J230" s="4">
        <f t="shared" si="45"/>
        <v>1</v>
      </c>
      <c r="K230" s="11">
        <f t="shared" si="42"/>
        <v>0.60000000000000009</v>
      </c>
      <c r="L230" s="4">
        <f t="shared" si="46"/>
        <v>6.0000000000000009</v>
      </c>
      <c r="M230" s="11">
        <f t="shared" si="43"/>
        <v>1</v>
      </c>
      <c r="N230" s="4">
        <f t="shared" si="47"/>
        <v>10</v>
      </c>
      <c r="O230" s="4">
        <f t="shared" si="48"/>
        <v>2</v>
      </c>
      <c r="P230" s="4">
        <f t="shared" si="49"/>
        <v>4</v>
      </c>
      <c r="Q230" s="4">
        <f t="shared" si="50"/>
        <v>6</v>
      </c>
      <c r="R230" s="4">
        <f t="shared" si="51"/>
        <v>8</v>
      </c>
    </row>
    <row r="231" spans="5:18">
      <c r="E231" s="25" t="s">
        <v>1</v>
      </c>
      <c r="G231" s="4" t="e">
        <f t="shared" si="40"/>
        <v>#N/A</v>
      </c>
      <c r="H231" s="4" t="e">
        <f t="shared" si="44"/>
        <v>#VALUE!</v>
      </c>
      <c r="I231" s="11">
        <f t="shared" si="41"/>
        <v>0.1</v>
      </c>
      <c r="J231" s="4">
        <f t="shared" si="45"/>
        <v>1</v>
      </c>
      <c r="K231" s="11">
        <f t="shared" si="42"/>
        <v>0.60000000000000009</v>
      </c>
      <c r="L231" s="4">
        <f t="shared" si="46"/>
        <v>6.0000000000000009</v>
      </c>
      <c r="M231" s="11">
        <f t="shared" si="43"/>
        <v>1</v>
      </c>
      <c r="N231" s="4">
        <f t="shared" si="47"/>
        <v>10</v>
      </c>
      <c r="O231" s="4">
        <f t="shared" si="48"/>
        <v>2</v>
      </c>
      <c r="P231" s="4">
        <f t="shared" si="49"/>
        <v>4</v>
      </c>
      <c r="Q231" s="4">
        <f t="shared" si="50"/>
        <v>6</v>
      </c>
      <c r="R231" s="4">
        <f t="shared" si="51"/>
        <v>8</v>
      </c>
    </row>
    <row r="232" spans="5:18">
      <c r="E232" s="25" t="s">
        <v>1</v>
      </c>
      <c r="G232" s="4" t="e">
        <f t="shared" si="40"/>
        <v>#N/A</v>
      </c>
      <c r="H232" s="4" t="e">
        <f t="shared" si="44"/>
        <v>#VALUE!</v>
      </c>
      <c r="I232" s="11">
        <f t="shared" si="41"/>
        <v>0.1</v>
      </c>
      <c r="J232" s="4">
        <f t="shared" si="45"/>
        <v>1</v>
      </c>
      <c r="K232" s="11">
        <f t="shared" si="42"/>
        <v>0.60000000000000009</v>
      </c>
      <c r="L232" s="4">
        <f t="shared" si="46"/>
        <v>6.0000000000000009</v>
      </c>
      <c r="M232" s="11">
        <f t="shared" si="43"/>
        <v>1</v>
      </c>
      <c r="N232" s="4">
        <f t="shared" si="47"/>
        <v>10</v>
      </c>
      <c r="O232" s="4">
        <f t="shared" si="48"/>
        <v>2</v>
      </c>
      <c r="P232" s="4">
        <f t="shared" si="49"/>
        <v>4</v>
      </c>
      <c r="Q232" s="4">
        <f t="shared" si="50"/>
        <v>6</v>
      </c>
      <c r="R232" s="4">
        <f t="shared" si="51"/>
        <v>8</v>
      </c>
    </row>
    <row r="233" spans="5:18">
      <c r="E233" s="25" t="s">
        <v>1</v>
      </c>
      <c r="G233" s="4" t="e">
        <f t="shared" si="40"/>
        <v>#N/A</v>
      </c>
      <c r="H233" s="4" t="e">
        <f t="shared" si="44"/>
        <v>#VALUE!</v>
      </c>
      <c r="I233" s="11">
        <f t="shared" si="41"/>
        <v>0.1</v>
      </c>
      <c r="J233" s="4">
        <f t="shared" si="45"/>
        <v>1</v>
      </c>
      <c r="K233" s="11">
        <f t="shared" si="42"/>
        <v>0.60000000000000009</v>
      </c>
      <c r="L233" s="4">
        <f t="shared" si="46"/>
        <v>6.0000000000000009</v>
      </c>
      <c r="M233" s="11">
        <f t="shared" si="43"/>
        <v>1</v>
      </c>
      <c r="N233" s="4">
        <f t="shared" si="47"/>
        <v>10</v>
      </c>
      <c r="O233" s="4">
        <f t="shared" si="48"/>
        <v>2</v>
      </c>
      <c r="P233" s="4">
        <f t="shared" si="49"/>
        <v>4</v>
      </c>
      <c r="Q233" s="4">
        <f t="shared" si="50"/>
        <v>6</v>
      </c>
      <c r="R233" s="4">
        <f t="shared" si="51"/>
        <v>8</v>
      </c>
    </row>
    <row r="234" spans="5:18">
      <c r="E234" s="25" t="s">
        <v>1</v>
      </c>
      <c r="G234" s="4" t="e">
        <f t="shared" si="40"/>
        <v>#N/A</v>
      </c>
      <c r="H234" s="4" t="e">
        <f t="shared" si="44"/>
        <v>#VALUE!</v>
      </c>
      <c r="I234" s="11">
        <f t="shared" si="41"/>
        <v>0.1</v>
      </c>
      <c r="J234" s="4">
        <f t="shared" si="45"/>
        <v>1</v>
      </c>
      <c r="K234" s="11">
        <f t="shared" si="42"/>
        <v>0.60000000000000009</v>
      </c>
      <c r="L234" s="4">
        <f t="shared" si="46"/>
        <v>6.0000000000000009</v>
      </c>
      <c r="M234" s="11">
        <f t="shared" si="43"/>
        <v>1</v>
      </c>
      <c r="N234" s="4">
        <f t="shared" si="47"/>
        <v>10</v>
      </c>
      <c r="O234" s="4">
        <f t="shared" si="48"/>
        <v>2</v>
      </c>
      <c r="P234" s="4">
        <f t="shared" si="49"/>
        <v>4</v>
      </c>
      <c r="Q234" s="4">
        <f t="shared" si="50"/>
        <v>6</v>
      </c>
      <c r="R234" s="4">
        <f t="shared" si="51"/>
        <v>8</v>
      </c>
    </row>
    <row r="235" spans="5:18">
      <c r="E235" s="25" t="s">
        <v>1</v>
      </c>
      <c r="G235" s="4" t="e">
        <f t="shared" si="40"/>
        <v>#N/A</v>
      </c>
      <c r="H235" s="4" t="e">
        <f t="shared" si="44"/>
        <v>#VALUE!</v>
      </c>
      <c r="I235" s="11">
        <f t="shared" si="41"/>
        <v>0.1</v>
      </c>
      <c r="J235" s="4">
        <f t="shared" si="45"/>
        <v>1</v>
      </c>
      <c r="K235" s="11">
        <f t="shared" si="42"/>
        <v>0.60000000000000009</v>
      </c>
      <c r="L235" s="4">
        <f t="shared" si="46"/>
        <v>6.0000000000000009</v>
      </c>
      <c r="M235" s="11">
        <f t="shared" si="43"/>
        <v>1</v>
      </c>
      <c r="N235" s="4">
        <f t="shared" si="47"/>
        <v>10</v>
      </c>
      <c r="O235" s="4">
        <f t="shared" si="48"/>
        <v>2</v>
      </c>
      <c r="P235" s="4">
        <f t="shared" si="49"/>
        <v>4</v>
      </c>
      <c r="Q235" s="4">
        <f t="shared" si="50"/>
        <v>6</v>
      </c>
      <c r="R235" s="4">
        <f t="shared" si="51"/>
        <v>8</v>
      </c>
    </row>
    <row r="236" spans="5:18">
      <c r="E236" s="25" t="s">
        <v>1</v>
      </c>
      <c r="G236" s="4" t="e">
        <f t="shared" si="40"/>
        <v>#N/A</v>
      </c>
      <c r="H236" s="4" t="e">
        <f t="shared" si="44"/>
        <v>#VALUE!</v>
      </c>
      <c r="I236" s="11">
        <f t="shared" si="41"/>
        <v>0.1</v>
      </c>
      <c r="J236" s="4">
        <f t="shared" si="45"/>
        <v>1</v>
      </c>
      <c r="K236" s="11">
        <f t="shared" si="42"/>
        <v>0.60000000000000009</v>
      </c>
      <c r="L236" s="4">
        <f t="shared" si="46"/>
        <v>6.0000000000000009</v>
      </c>
      <c r="M236" s="11">
        <f t="shared" si="43"/>
        <v>1</v>
      </c>
      <c r="N236" s="4">
        <f t="shared" si="47"/>
        <v>10</v>
      </c>
      <c r="O236" s="4">
        <f t="shared" si="48"/>
        <v>2</v>
      </c>
      <c r="P236" s="4">
        <f t="shared" si="49"/>
        <v>4</v>
      </c>
      <c r="Q236" s="4">
        <f t="shared" si="50"/>
        <v>6</v>
      </c>
      <c r="R236" s="4">
        <f t="shared" si="51"/>
        <v>8</v>
      </c>
    </row>
    <row r="237" spans="5:18">
      <c r="E237" s="25" t="s">
        <v>1</v>
      </c>
      <c r="G237" s="4" t="e">
        <f t="shared" si="40"/>
        <v>#N/A</v>
      </c>
      <c r="H237" s="4" t="e">
        <f t="shared" si="44"/>
        <v>#VALUE!</v>
      </c>
      <c r="I237" s="11">
        <f t="shared" si="41"/>
        <v>0.1</v>
      </c>
      <c r="J237" s="4">
        <f t="shared" si="45"/>
        <v>1</v>
      </c>
      <c r="K237" s="11">
        <f t="shared" si="42"/>
        <v>0.60000000000000009</v>
      </c>
      <c r="L237" s="4">
        <f t="shared" si="46"/>
        <v>6.0000000000000009</v>
      </c>
      <c r="M237" s="11">
        <f t="shared" si="43"/>
        <v>1</v>
      </c>
      <c r="N237" s="4">
        <f t="shared" si="47"/>
        <v>10</v>
      </c>
      <c r="O237" s="4">
        <f t="shared" si="48"/>
        <v>2</v>
      </c>
      <c r="P237" s="4">
        <f t="shared" si="49"/>
        <v>4</v>
      </c>
      <c r="Q237" s="4">
        <f t="shared" si="50"/>
        <v>6</v>
      </c>
      <c r="R237" s="4">
        <f t="shared" si="51"/>
        <v>8</v>
      </c>
    </row>
    <row r="238" spans="5:18">
      <c r="E238" s="25" t="s">
        <v>1</v>
      </c>
      <c r="G238" s="4" t="e">
        <f t="shared" si="40"/>
        <v>#N/A</v>
      </c>
      <c r="H238" s="4" t="e">
        <f t="shared" si="44"/>
        <v>#VALUE!</v>
      </c>
      <c r="I238" s="11">
        <f t="shared" si="41"/>
        <v>0.1</v>
      </c>
      <c r="J238" s="4">
        <f t="shared" si="45"/>
        <v>1</v>
      </c>
      <c r="K238" s="11">
        <f t="shared" si="42"/>
        <v>0.60000000000000009</v>
      </c>
      <c r="L238" s="4">
        <f t="shared" si="46"/>
        <v>6.0000000000000009</v>
      </c>
      <c r="M238" s="11">
        <f t="shared" si="43"/>
        <v>1</v>
      </c>
      <c r="N238" s="4">
        <f t="shared" si="47"/>
        <v>10</v>
      </c>
      <c r="O238" s="4">
        <f t="shared" si="48"/>
        <v>2</v>
      </c>
      <c r="P238" s="4">
        <f t="shared" si="49"/>
        <v>4</v>
      </c>
      <c r="Q238" s="4">
        <f t="shared" si="50"/>
        <v>6</v>
      </c>
      <c r="R238" s="4">
        <f t="shared" si="51"/>
        <v>8</v>
      </c>
    </row>
    <row r="239" spans="5:18">
      <c r="E239" s="25" t="s">
        <v>1</v>
      </c>
      <c r="G239" s="4" t="e">
        <f t="shared" si="40"/>
        <v>#N/A</v>
      </c>
      <c r="H239" s="4" t="e">
        <f t="shared" si="44"/>
        <v>#VALUE!</v>
      </c>
      <c r="I239" s="11">
        <f t="shared" si="41"/>
        <v>0.1</v>
      </c>
      <c r="J239" s="4">
        <f t="shared" si="45"/>
        <v>1</v>
      </c>
      <c r="K239" s="11">
        <f t="shared" si="42"/>
        <v>0.60000000000000009</v>
      </c>
      <c r="L239" s="4">
        <f t="shared" si="46"/>
        <v>6.0000000000000009</v>
      </c>
      <c r="M239" s="11">
        <f t="shared" si="43"/>
        <v>1</v>
      </c>
      <c r="N239" s="4">
        <f t="shared" si="47"/>
        <v>10</v>
      </c>
      <c r="O239" s="4">
        <f t="shared" si="48"/>
        <v>2</v>
      </c>
      <c r="P239" s="4">
        <f t="shared" si="49"/>
        <v>4</v>
      </c>
      <c r="Q239" s="4">
        <f t="shared" si="50"/>
        <v>6</v>
      </c>
      <c r="R239" s="4">
        <f t="shared" si="51"/>
        <v>8</v>
      </c>
    </row>
    <row r="240" spans="5:18">
      <c r="E240" s="25" t="s">
        <v>1</v>
      </c>
      <c r="G240" s="4" t="e">
        <f t="shared" si="40"/>
        <v>#N/A</v>
      </c>
      <c r="H240" s="4" t="e">
        <f t="shared" si="44"/>
        <v>#VALUE!</v>
      </c>
      <c r="I240" s="11">
        <f t="shared" si="41"/>
        <v>0.1</v>
      </c>
      <c r="J240" s="4">
        <f t="shared" si="45"/>
        <v>1</v>
      </c>
      <c r="K240" s="11">
        <f t="shared" si="42"/>
        <v>0.60000000000000009</v>
      </c>
      <c r="L240" s="4">
        <f t="shared" si="46"/>
        <v>6.0000000000000009</v>
      </c>
      <c r="M240" s="11">
        <f t="shared" si="43"/>
        <v>1</v>
      </c>
      <c r="N240" s="4">
        <f t="shared" si="47"/>
        <v>10</v>
      </c>
      <c r="O240" s="4">
        <f t="shared" si="48"/>
        <v>2</v>
      </c>
      <c r="P240" s="4">
        <f t="shared" si="49"/>
        <v>4</v>
      </c>
      <c r="Q240" s="4">
        <f t="shared" si="50"/>
        <v>6</v>
      </c>
      <c r="R240" s="4">
        <f t="shared" si="51"/>
        <v>8</v>
      </c>
    </row>
    <row r="241" spans="5:18">
      <c r="E241" s="25" t="s">
        <v>1</v>
      </c>
      <c r="G241" s="4" t="e">
        <f t="shared" si="40"/>
        <v>#N/A</v>
      </c>
      <c r="H241" s="4" t="e">
        <f t="shared" si="44"/>
        <v>#VALUE!</v>
      </c>
      <c r="I241" s="11">
        <f t="shared" si="41"/>
        <v>0.1</v>
      </c>
      <c r="J241" s="4">
        <f t="shared" si="45"/>
        <v>1</v>
      </c>
      <c r="K241" s="11">
        <f t="shared" si="42"/>
        <v>0.60000000000000009</v>
      </c>
      <c r="L241" s="4">
        <f t="shared" si="46"/>
        <v>6.0000000000000009</v>
      </c>
      <c r="M241" s="11">
        <f t="shared" si="43"/>
        <v>1</v>
      </c>
      <c r="N241" s="4">
        <f t="shared" si="47"/>
        <v>10</v>
      </c>
      <c r="O241" s="4">
        <f t="shared" si="48"/>
        <v>2</v>
      </c>
      <c r="P241" s="4">
        <f t="shared" si="49"/>
        <v>4</v>
      </c>
      <c r="Q241" s="4">
        <f t="shared" si="50"/>
        <v>6</v>
      </c>
      <c r="R241" s="4">
        <f t="shared" si="51"/>
        <v>8</v>
      </c>
    </row>
    <row r="242" spans="5:18">
      <c r="E242" s="25" t="s">
        <v>1</v>
      </c>
      <c r="G242" s="4" t="e">
        <f t="shared" si="40"/>
        <v>#N/A</v>
      </c>
      <c r="H242" s="4" t="e">
        <f t="shared" si="44"/>
        <v>#VALUE!</v>
      </c>
      <c r="I242" s="11">
        <f t="shared" si="41"/>
        <v>0.1</v>
      </c>
      <c r="J242" s="4">
        <f t="shared" si="45"/>
        <v>1</v>
      </c>
      <c r="K242" s="11">
        <f t="shared" si="42"/>
        <v>0.60000000000000009</v>
      </c>
      <c r="L242" s="4">
        <f t="shared" si="46"/>
        <v>6.0000000000000009</v>
      </c>
      <c r="M242" s="11">
        <f t="shared" si="43"/>
        <v>1</v>
      </c>
      <c r="N242" s="4">
        <f t="shared" si="47"/>
        <v>10</v>
      </c>
      <c r="O242" s="4">
        <f t="shared" si="48"/>
        <v>2</v>
      </c>
      <c r="P242" s="4">
        <f t="shared" si="49"/>
        <v>4</v>
      </c>
      <c r="Q242" s="4">
        <f t="shared" si="50"/>
        <v>6</v>
      </c>
      <c r="R242" s="4">
        <f t="shared" si="51"/>
        <v>8</v>
      </c>
    </row>
    <row r="243" spans="5:18">
      <c r="E243" s="25" t="s">
        <v>1</v>
      </c>
      <c r="G243" s="4" t="e">
        <f t="shared" si="40"/>
        <v>#N/A</v>
      </c>
      <c r="H243" s="4" t="e">
        <f t="shared" si="44"/>
        <v>#VALUE!</v>
      </c>
      <c r="I243" s="11">
        <f t="shared" si="41"/>
        <v>0.1</v>
      </c>
      <c r="J243" s="4">
        <f t="shared" si="45"/>
        <v>1</v>
      </c>
      <c r="K243" s="11">
        <f t="shared" si="42"/>
        <v>0.60000000000000009</v>
      </c>
      <c r="L243" s="4">
        <f t="shared" si="46"/>
        <v>6.0000000000000009</v>
      </c>
      <c r="M243" s="11">
        <f t="shared" si="43"/>
        <v>1</v>
      </c>
      <c r="N243" s="4">
        <f t="shared" si="47"/>
        <v>10</v>
      </c>
      <c r="O243" s="4">
        <f t="shared" si="48"/>
        <v>2</v>
      </c>
      <c r="P243" s="4">
        <f t="shared" si="49"/>
        <v>4</v>
      </c>
      <c r="Q243" s="4">
        <f t="shared" si="50"/>
        <v>6</v>
      </c>
      <c r="R243" s="4">
        <f t="shared" si="51"/>
        <v>8</v>
      </c>
    </row>
    <row r="244" spans="5:18">
      <c r="E244" s="25" t="s">
        <v>1</v>
      </c>
      <c r="G244" s="4" t="e">
        <f t="shared" si="40"/>
        <v>#N/A</v>
      </c>
      <c r="H244" s="4" t="e">
        <f t="shared" si="44"/>
        <v>#VALUE!</v>
      </c>
      <c r="I244" s="11">
        <f t="shared" si="41"/>
        <v>0.1</v>
      </c>
      <c r="J244" s="4">
        <f t="shared" si="45"/>
        <v>1</v>
      </c>
      <c r="K244" s="11">
        <f t="shared" si="42"/>
        <v>0.60000000000000009</v>
      </c>
      <c r="L244" s="4">
        <f t="shared" si="46"/>
        <v>6.0000000000000009</v>
      </c>
      <c r="M244" s="11">
        <f t="shared" si="43"/>
        <v>1</v>
      </c>
      <c r="N244" s="4">
        <f t="shared" si="47"/>
        <v>10</v>
      </c>
      <c r="O244" s="4">
        <f t="shared" si="48"/>
        <v>2</v>
      </c>
      <c r="P244" s="4">
        <f t="shared" si="49"/>
        <v>4</v>
      </c>
      <c r="Q244" s="4">
        <f t="shared" si="50"/>
        <v>6</v>
      </c>
      <c r="R244" s="4">
        <f t="shared" si="51"/>
        <v>8</v>
      </c>
    </row>
    <row r="245" spans="5:18">
      <c r="E245" s="25" t="s">
        <v>1</v>
      </c>
      <c r="G245" s="4" t="e">
        <f t="shared" si="40"/>
        <v>#N/A</v>
      </c>
      <c r="H245" s="4" t="e">
        <f t="shared" si="44"/>
        <v>#VALUE!</v>
      </c>
      <c r="I245" s="11">
        <f t="shared" si="41"/>
        <v>0.1</v>
      </c>
      <c r="J245" s="4">
        <f t="shared" si="45"/>
        <v>1</v>
      </c>
      <c r="K245" s="11">
        <f t="shared" si="42"/>
        <v>0.60000000000000009</v>
      </c>
      <c r="L245" s="4">
        <f t="shared" si="46"/>
        <v>6.0000000000000009</v>
      </c>
      <c r="M245" s="11">
        <f t="shared" si="43"/>
        <v>1</v>
      </c>
      <c r="N245" s="4">
        <f t="shared" si="47"/>
        <v>10</v>
      </c>
      <c r="O245" s="4">
        <f t="shared" si="48"/>
        <v>2</v>
      </c>
      <c r="P245" s="4">
        <f t="shared" si="49"/>
        <v>4</v>
      </c>
      <c r="Q245" s="4">
        <f t="shared" si="50"/>
        <v>6</v>
      </c>
      <c r="R245" s="4">
        <f t="shared" si="51"/>
        <v>8</v>
      </c>
    </row>
    <row r="246" spans="5:18">
      <c r="E246" s="25" t="s">
        <v>1</v>
      </c>
      <c r="G246" s="4" t="e">
        <f t="shared" si="40"/>
        <v>#N/A</v>
      </c>
      <c r="H246" s="4" t="e">
        <f t="shared" si="44"/>
        <v>#VALUE!</v>
      </c>
      <c r="I246" s="11">
        <f t="shared" si="41"/>
        <v>0.1</v>
      </c>
      <c r="J246" s="4">
        <f t="shared" si="45"/>
        <v>1</v>
      </c>
      <c r="K246" s="11">
        <f t="shared" si="42"/>
        <v>0.60000000000000009</v>
      </c>
      <c r="L246" s="4">
        <f t="shared" si="46"/>
        <v>6.0000000000000009</v>
      </c>
      <c r="M246" s="11">
        <f t="shared" si="43"/>
        <v>1</v>
      </c>
      <c r="N246" s="4">
        <f t="shared" si="47"/>
        <v>10</v>
      </c>
      <c r="O246" s="4">
        <f t="shared" si="48"/>
        <v>2</v>
      </c>
      <c r="P246" s="4">
        <f t="shared" si="49"/>
        <v>4</v>
      </c>
      <c r="Q246" s="4">
        <f t="shared" si="50"/>
        <v>6</v>
      </c>
      <c r="R246" s="4">
        <f t="shared" si="51"/>
        <v>8</v>
      </c>
    </row>
    <row r="247" spans="5:18">
      <c r="E247" s="25" t="s">
        <v>1</v>
      </c>
      <c r="G247" s="4" t="e">
        <f t="shared" si="40"/>
        <v>#N/A</v>
      </c>
      <c r="H247" s="4" t="e">
        <f t="shared" si="44"/>
        <v>#VALUE!</v>
      </c>
      <c r="I247" s="11">
        <f t="shared" si="41"/>
        <v>0.1</v>
      </c>
      <c r="J247" s="4">
        <f t="shared" si="45"/>
        <v>1</v>
      </c>
      <c r="K247" s="11">
        <f t="shared" si="42"/>
        <v>0.60000000000000009</v>
      </c>
      <c r="L247" s="4">
        <f t="shared" si="46"/>
        <v>6.0000000000000009</v>
      </c>
      <c r="M247" s="11">
        <f t="shared" si="43"/>
        <v>1</v>
      </c>
      <c r="N247" s="4">
        <f t="shared" si="47"/>
        <v>10</v>
      </c>
      <c r="O247" s="4">
        <f t="shared" si="48"/>
        <v>2</v>
      </c>
      <c r="P247" s="4">
        <f t="shared" si="49"/>
        <v>4</v>
      </c>
      <c r="Q247" s="4">
        <f t="shared" si="50"/>
        <v>6</v>
      </c>
      <c r="R247" s="4">
        <f t="shared" si="51"/>
        <v>8</v>
      </c>
    </row>
    <row r="248" spans="5:18">
      <c r="E248" s="25" t="s">
        <v>1</v>
      </c>
      <c r="G248" s="4" t="e">
        <f t="shared" si="40"/>
        <v>#N/A</v>
      </c>
      <c r="H248" s="4" t="e">
        <f t="shared" si="44"/>
        <v>#VALUE!</v>
      </c>
      <c r="I248" s="11">
        <f t="shared" si="41"/>
        <v>0.1</v>
      </c>
      <c r="J248" s="4">
        <f t="shared" si="45"/>
        <v>1</v>
      </c>
      <c r="K248" s="11">
        <f t="shared" si="42"/>
        <v>0.60000000000000009</v>
      </c>
      <c r="L248" s="4">
        <f t="shared" si="46"/>
        <v>6.0000000000000009</v>
      </c>
      <c r="M248" s="11">
        <f t="shared" si="43"/>
        <v>1</v>
      </c>
      <c r="N248" s="4">
        <f t="shared" si="47"/>
        <v>10</v>
      </c>
      <c r="O248" s="4">
        <f t="shared" si="48"/>
        <v>2</v>
      </c>
      <c r="P248" s="4">
        <f t="shared" si="49"/>
        <v>4</v>
      </c>
      <c r="Q248" s="4">
        <f t="shared" si="50"/>
        <v>6</v>
      </c>
      <c r="R248" s="4">
        <f t="shared" si="51"/>
        <v>8</v>
      </c>
    </row>
    <row r="249" spans="5:18">
      <c r="E249" s="25" t="s">
        <v>1</v>
      </c>
      <c r="G249" s="4" t="e">
        <f t="shared" si="40"/>
        <v>#N/A</v>
      </c>
      <c r="H249" s="4" t="e">
        <f t="shared" si="44"/>
        <v>#VALUE!</v>
      </c>
      <c r="I249" s="11">
        <f t="shared" si="41"/>
        <v>0.1</v>
      </c>
      <c r="J249" s="4">
        <f t="shared" si="45"/>
        <v>1</v>
      </c>
      <c r="K249" s="11">
        <f t="shared" si="42"/>
        <v>0.60000000000000009</v>
      </c>
      <c r="L249" s="4">
        <f t="shared" si="46"/>
        <v>6.0000000000000009</v>
      </c>
      <c r="M249" s="11">
        <f t="shared" si="43"/>
        <v>1</v>
      </c>
      <c r="N249" s="4">
        <f t="shared" si="47"/>
        <v>10</v>
      </c>
      <c r="O249" s="4">
        <f t="shared" si="48"/>
        <v>2</v>
      </c>
      <c r="P249" s="4">
        <f t="shared" si="49"/>
        <v>4</v>
      </c>
      <c r="Q249" s="4">
        <f t="shared" si="50"/>
        <v>6</v>
      </c>
      <c r="R249" s="4">
        <f t="shared" si="51"/>
        <v>8</v>
      </c>
    </row>
    <row r="250" spans="5:18">
      <c r="E250" s="25" t="s">
        <v>1</v>
      </c>
      <c r="G250" s="4" t="e">
        <f t="shared" si="40"/>
        <v>#N/A</v>
      </c>
      <c r="H250" s="4" t="e">
        <f t="shared" si="44"/>
        <v>#VALUE!</v>
      </c>
      <c r="I250" s="11">
        <f t="shared" si="41"/>
        <v>0.1</v>
      </c>
      <c r="J250" s="4">
        <f t="shared" si="45"/>
        <v>1</v>
      </c>
      <c r="K250" s="11">
        <f t="shared" si="42"/>
        <v>0.60000000000000009</v>
      </c>
      <c r="L250" s="4">
        <f t="shared" si="46"/>
        <v>6.0000000000000009</v>
      </c>
      <c r="M250" s="11">
        <f t="shared" si="43"/>
        <v>1</v>
      </c>
      <c r="N250" s="4">
        <f t="shared" si="47"/>
        <v>10</v>
      </c>
      <c r="O250" s="4">
        <f t="shared" si="48"/>
        <v>2</v>
      </c>
      <c r="P250" s="4">
        <f t="shared" si="49"/>
        <v>4</v>
      </c>
      <c r="Q250" s="4">
        <f t="shared" si="50"/>
        <v>6</v>
      </c>
      <c r="R250" s="4">
        <f t="shared" si="51"/>
        <v>8</v>
      </c>
    </row>
    <row r="251" spans="5:18">
      <c r="E251" s="25" t="s">
        <v>1</v>
      </c>
      <c r="G251" s="4" t="e">
        <f t="shared" si="40"/>
        <v>#N/A</v>
      </c>
      <c r="H251" s="4" t="e">
        <f t="shared" si="44"/>
        <v>#VALUE!</v>
      </c>
      <c r="I251" s="11">
        <f t="shared" si="41"/>
        <v>0.1</v>
      </c>
      <c r="J251" s="4">
        <f t="shared" si="45"/>
        <v>1</v>
      </c>
      <c r="K251" s="11">
        <f t="shared" si="42"/>
        <v>0.60000000000000009</v>
      </c>
      <c r="L251" s="4">
        <f t="shared" si="46"/>
        <v>6.0000000000000009</v>
      </c>
      <c r="M251" s="11">
        <f t="shared" si="43"/>
        <v>1</v>
      </c>
      <c r="N251" s="4">
        <f t="shared" si="47"/>
        <v>10</v>
      </c>
      <c r="O251" s="4">
        <f t="shared" si="48"/>
        <v>2</v>
      </c>
      <c r="P251" s="4">
        <f t="shared" si="49"/>
        <v>4</v>
      </c>
      <c r="Q251" s="4">
        <f t="shared" si="50"/>
        <v>6</v>
      </c>
      <c r="R251" s="4">
        <f t="shared" si="51"/>
        <v>8</v>
      </c>
    </row>
    <row r="252" spans="5:18">
      <c r="E252" s="25" t="s">
        <v>1</v>
      </c>
      <c r="G252" s="4" t="e">
        <f t="shared" si="40"/>
        <v>#N/A</v>
      </c>
      <c r="H252" s="4" t="e">
        <f t="shared" si="44"/>
        <v>#VALUE!</v>
      </c>
      <c r="I252" s="11">
        <f t="shared" si="41"/>
        <v>0.1</v>
      </c>
      <c r="J252" s="4">
        <f t="shared" si="45"/>
        <v>1</v>
      </c>
      <c r="K252" s="11">
        <f t="shared" si="42"/>
        <v>0.60000000000000009</v>
      </c>
      <c r="L252" s="4">
        <f t="shared" si="46"/>
        <v>6.0000000000000009</v>
      </c>
      <c r="M252" s="11">
        <f t="shared" si="43"/>
        <v>1</v>
      </c>
      <c r="N252" s="4">
        <f t="shared" si="47"/>
        <v>10</v>
      </c>
      <c r="O252" s="4">
        <f t="shared" si="48"/>
        <v>2</v>
      </c>
      <c r="P252" s="4">
        <f t="shared" si="49"/>
        <v>4</v>
      </c>
      <c r="Q252" s="4">
        <f t="shared" si="50"/>
        <v>6</v>
      </c>
      <c r="R252" s="4">
        <f t="shared" si="51"/>
        <v>8</v>
      </c>
    </row>
    <row r="253" spans="5:18">
      <c r="E253" s="25" t="s">
        <v>1</v>
      </c>
      <c r="G253" s="4" t="e">
        <f t="shared" si="40"/>
        <v>#N/A</v>
      </c>
      <c r="H253" s="4" t="e">
        <f t="shared" si="44"/>
        <v>#VALUE!</v>
      </c>
      <c r="I253" s="11">
        <f t="shared" si="41"/>
        <v>0.1</v>
      </c>
      <c r="J253" s="4">
        <f t="shared" si="45"/>
        <v>1</v>
      </c>
      <c r="K253" s="11">
        <f t="shared" si="42"/>
        <v>0.60000000000000009</v>
      </c>
      <c r="L253" s="4">
        <f t="shared" si="46"/>
        <v>6.0000000000000009</v>
      </c>
      <c r="M253" s="11">
        <f t="shared" si="43"/>
        <v>1</v>
      </c>
      <c r="N253" s="4">
        <f t="shared" si="47"/>
        <v>10</v>
      </c>
      <c r="O253" s="4">
        <f t="shared" si="48"/>
        <v>2</v>
      </c>
      <c r="P253" s="4">
        <f t="shared" si="49"/>
        <v>4</v>
      </c>
      <c r="Q253" s="4">
        <f t="shared" si="50"/>
        <v>6</v>
      </c>
      <c r="R253" s="4">
        <f t="shared" si="51"/>
        <v>8</v>
      </c>
    </row>
    <row r="254" spans="5:18">
      <c r="E254" s="25" t="s">
        <v>1</v>
      </c>
      <c r="G254" s="4" t="e">
        <f t="shared" si="40"/>
        <v>#N/A</v>
      </c>
      <c r="H254" s="4" t="e">
        <f t="shared" si="44"/>
        <v>#VALUE!</v>
      </c>
      <c r="I254" s="11">
        <f t="shared" si="41"/>
        <v>0.1</v>
      </c>
      <c r="J254" s="4">
        <f t="shared" si="45"/>
        <v>1</v>
      </c>
      <c r="K254" s="11">
        <f t="shared" si="42"/>
        <v>0.60000000000000009</v>
      </c>
      <c r="L254" s="4">
        <f t="shared" si="46"/>
        <v>6.0000000000000009</v>
      </c>
      <c r="M254" s="11">
        <f t="shared" si="43"/>
        <v>1</v>
      </c>
      <c r="N254" s="4">
        <f t="shared" si="47"/>
        <v>10</v>
      </c>
      <c r="O254" s="4">
        <f t="shared" si="48"/>
        <v>2</v>
      </c>
      <c r="P254" s="4">
        <f t="shared" si="49"/>
        <v>4</v>
      </c>
      <c r="Q254" s="4">
        <f t="shared" si="50"/>
        <v>6</v>
      </c>
      <c r="R254" s="4">
        <f t="shared" si="51"/>
        <v>8</v>
      </c>
    </row>
    <row r="255" spans="5:18">
      <c r="E255" s="25" t="s">
        <v>1</v>
      </c>
      <c r="G255" s="4" t="e">
        <f t="shared" si="40"/>
        <v>#N/A</v>
      </c>
      <c r="H255" s="4" t="e">
        <f t="shared" si="44"/>
        <v>#VALUE!</v>
      </c>
      <c r="I255" s="11">
        <f t="shared" si="41"/>
        <v>0.1</v>
      </c>
      <c r="J255" s="4">
        <f t="shared" si="45"/>
        <v>1</v>
      </c>
      <c r="K255" s="11">
        <f t="shared" si="42"/>
        <v>0.60000000000000009</v>
      </c>
      <c r="L255" s="4">
        <f t="shared" si="46"/>
        <v>6.0000000000000009</v>
      </c>
      <c r="M255" s="11">
        <f t="shared" si="43"/>
        <v>1</v>
      </c>
      <c r="N255" s="4">
        <f t="shared" si="47"/>
        <v>10</v>
      </c>
      <c r="O255" s="4">
        <f t="shared" si="48"/>
        <v>2</v>
      </c>
      <c r="P255" s="4">
        <f t="shared" si="49"/>
        <v>4</v>
      </c>
      <c r="Q255" s="4">
        <f t="shared" si="50"/>
        <v>6</v>
      </c>
      <c r="R255" s="4">
        <f t="shared" si="51"/>
        <v>8</v>
      </c>
    </row>
    <row r="256" spans="5:18">
      <c r="E256" s="25" t="s">
        <v>1</v>
      </c>
      <c r="G256" s="4" t="e">
        <f t="shared" si="40"/>
        <v>#N/A</v>
      </c>
      <c r="H256" s="4" t="e">
        <f t="shared" si="44"/>
        <v>#VALUE!</v>
      </c>
      <c r="I256" s="11">
        <f t="shared" si="41"/>
        <v>0.1</v>
      </c>
      <c r="J256" s="4">
        <f t="shared" si="45"/>
        <v>1</v>
      </c>
      <c r="K256" s="11">
        <f t="shared" si="42"/>
        <v>0.60000000000000009</v>
      </c>
      <c r="L256" s="4">
        <f t="shared" si="46"/>
        <v>6.0000000000000009</v>
      </c>
      <c r="M256" s="11">
        <f t="shared" si="43"/>
        <v>1</v>
      </c>
      <c r="N256" s="4">
        <f t="shared" si="47"/>
        <v>10</v>
      </c>
      <c r="O256" s="4">
        <f t="shared" si="48"/>
        <v>2</v>
      </c>
      <c r="P256" s="4">
        <f t="shared" si="49"/>
        <v>4</v>
      </c>
      <c r="Q256" s="4">
        <f t="shared" si="50"/>
        <v>6</v>
      </c>
      <c r="R256" s="4">
        <f t="shared" si="51"/>
        <v>8</v>
      </c>
    </row>
    <row r="257" spans="5:18">
      <c r="E257" s="25" t="s">
        <v>1</v>
      </c>
      <c r="G257" s="4" t="e">
        <f t="shared" si="40"/>
        <v>#N/A</v>
      </c>
      <c r="H257" s="4" t="e">
        <f t="shared" si="44"/>
        <v>#VALUE!</v>
      </c>
      <c r="I257" s="11">
        <f t="shared" si="41"/>
        <v>0.1</v>
      </c>
      <c r="J257" s="4">
        <f t="shared" si="45"/>
        <v>1</v>
      </c>
      <c r="K257" s="11">
        <f t="shared" si="42"/>
        <v>0.60000000000000009</v>
      </c>
      <c r="L257" s="4">
        <f t="shared" si="46"/>
        <v>6.0000000000000009</v>
      </c>
      <c r="M257" s="11">
        <f t="shared" si="43"/>
        <v>1</v>
      </c>
      <c r="N257" s="4">
        <f t="shared" si="47"/>
        <v>10</v>
      </c>
      <c r="O257" s="4">
        <f t="shared" si="48"/>
        <v>2</v>
      </c>
      <c r="P257" s="4">
        <f t="shared" si="49"/>
        <v>4</v>
      </c>
      <c r="Q257" s="4">
        <f t="shared" si="50"/>
        <v>6</v>
      </c>
      <c r="R257" s="4">
        <f t="shared" si="51"/>
        <v>8</v>
      </c>
    </row>
    <row r="258" spans="5:18">
      <c r="E258" s="25" t="s">
        <v>1</v>
      </c>
      <c r="G258" s="4" t="e">
        <f t="shared" ref="G258:G299" si="52">IF(E258=1, $B$13,  #N/A)</f>
        <v>#N/A</v>
      </c>
      <c r="H258" s="4" t="e">
        <f t="shared" si="44"/>
        <v>#VALUE!</v>
      </c>
      <c r="I258" s="11">
        <f t="shared" ref="I258:I299" si="53">$B$16</f>
        <v>0.1</v>
      </c>
      <c r="J258" s="4">
        <f t="shared" si="45"/>
        <v>1</v>
      </c>
      <c r="K258" s="11">
        <f t="shared" ref="K258:K299" si="54">$B$17</f>
        <v>0.60000000000000009</v>
      </c>
      <c r="L258" s="4">
        <f t="shared" si="46"/>
        <v>6.0000000000000009</v>
      </c>
      <c r="M258" s="11">
        <f t="shared" ref="M258:M299" si="55">$B$18</f>
        <v>1</v>
      </c>
      <c r="N258" s="4">
        <f t="shared" si="47"/>
        <v>10</v>
      </c>
      <c r="O258" s="4">
        <f t="shared" si="48"/>
        <v>2</v>
      </c>
      <c r="P258" s="4">
        <f t="shared" si="49"/>
        <v>4</v>
      </c>
      <c r="Q258" s="4">
        <f t="shared" si="50"/>
        <v>6</v>
      </c>
      <c r="R258" s="4">
        <f t="shared" si="51"/>
        <v>8</v>
      </c>
    </row>
    <row r="259" spans="5:18">
      <c r="E259" s="25" t="s">
        <v>1</v>
      </c>
      <c r="G259" s="4" t="e">
        <f t="shared" si="52"/>
        <v>#N/A</v>
      </c>
      <c r="H259" s="4" t="e">
        <f t="shared" ref="H259:H292" si="56">D259*E259</f>
        <v>#VALUE!</v>
      </c>
      <c r="I259" s="11">
        <f t="shared" si="53"/>
        <v>0.1</v>
      </c>
      <c r="J259" s="4">
        <f t="shared" ref="J259:J299" si="57">I259*_xlfn.AGGREGATE(4,7,D:D)</f>
        <v>1</v>
      </c>
      <c r="K259" s="11">
        <f t="shared" si="54"/>
        <v>0.60000000000000009</v>
      </c>
      <c r="L259" s="4">
        <f t="shared" ref="L259:L299" si="58">K259*_xlfn.AGGREGATE(4,7,D:D)</f>
        <v>6.0000000000000009</v>
      </c>
      <c r="M259" s="11">
        <f t="shared" si="55"/>
        <v>1</v>
      </c>
      <c r="N259" s="4">
        <f t="shared" ref="N259:N299" si="59">M259*_xlfn.AGGREGATE(4,7,D:D)</f>
        <v>10</v>
      </c>
      <c r="O259" s="4">
        <f t="shared" ref="O259:O299" si="60">0.2*_xlfn.AGGREGATE(4,7,D:D)</f>
        <v>2</v>
      </c>
      <c r="P259" s="4">
        <f t="shared" ref="P259:P299" si="61">0.4*_xlfn.AGGREGATE(4,7,D:D)</f>
        <v>4</v>
      </c>
      <c r="Q259" s="4">
        <f t="shared" ref="Q259:Q299" si="62">0.6*_xlfn.AGGREGATE(4,7,D:D)</f>
        <v>6</v>
      </c>
      <c r="R259" s="4">
        <f t="shared" ref="R259:R299" si="63">0.8*_xlfn.AGGREGATE(4,7,D:D)</f>
        <v>8</v>
      </c>
    </row>
    <row r="260" spans="5:18">
      <c r="E260" s="25" t="s">
        <v>1</v>
      </c>
      <c r="G260" s="4" t="e">
        <f t="shared" si="52"/>
        <v>#N/A</v>
      </c>
      <c r="H260" s="4" t="e">
        <f t="shared" si="56"/>
        <v>#VALUE!</v>
      </c>
      <c r="I260" s="11">
        <f t="shared" si="53"/>
        <v>0.1</v>
      </c>
      <c r="J260" s="4">
        <f t="shared" si="57"/>
        <v>1</v>
      </c>
      <c r="K260" s="11">
        <f t="shared" si="54"/>
        <v>0.60000000000000009</v>
      </c>
      <c r="L260" s="4">
        <f t="shared" si="58"/>
        <v>6.0000000000000009</v>
      </c>
      <c r="M260" s="11">
        <f t="shared" si="55"/>
        <v>1</v>
      </c>
      <c r="N260" s="4">
        <f t="shared" si="59"/>
        <v>10</v>
      </c>
      <c r="O260" s="4">
        <f t="shared" si="60"/>
        <v>2</v>
      </c>
      <c r="P260" s="4">
        <f t="shared" si="61"/>
        <v>4</v>
      </c>
      <c r="Q260" s="4">
        <f t="shared" si="62"/>
        <v>6</v>
      </c>
      <c r="R260" s="4">
        <f t="shared" si="63"/>
        <v>8</v>
      </c>
    </row>
    <row r="261" spans="5:18">
      <c r="E261" s="25" t="s">
        <v>1</v>
      </c>
      <c r="G261" s="4" t="e">
        <f t="shared" si="52"/>
        <v>#N/A</v>
      </c>
      <c r="H261" s="4" t="e">
        <f t="shared" si="56"/>
        <v>#VALUE!</v>
      </c>
      <c r="I261" s="11">
        <f t="shared" si="53"/>
        <v>0.1</v>
      </c>
      <c r="J261" s="4">
        <f t="shared" si="57"/>
        <v>1</v>
      </c>
      <c r="K261" s="11">
        <f t="shared" si="54"/>
        <v>0.60000000000000009</v>
      </c>
      <c r="L261" s="4">
        <f t="shared" si="58"/>
        <v>6.0000000000000009</v>
      </c>
      <c r="M261" s="11">
        <f t="shared" si="55"/>
        <v>1</v>
      </c>
      <c r="N261" s="4">
        <f t="shared" si="59"/>
        <v>10</v>
      </c>
      <c r="O261" s="4">
        <f t="shared" si="60"/>
        <v>2</v>
      </c>
      <c r="P261" s="4">
        <f t="shared" si="61"/>
        <v>4</v>
      </c>
      <c r="Q261" s="4">
        <f t="shared" si="62"/>
        <v>6</v>
      </c>
      <c r="R261" s="4">
        <f t="shared" si="63"/>
        <v>8</v>
      </c>
    </row>
    <row r="262" spans="5:18">
      <c r="E262" s="25" t="s">
        <v>1</v>
      </c>
      <c r="G262" s="4" t="e">
        <f t="shared" si="52"/>
        <v>#N/A</v>
      </c>
      <c r="H262" s="4" t="e">
        <f t="shared" si="56"/>
        <v>#VALUE!</v>
      </c>
      <c r="I262" s="11">
        <f t="shared" si="53"/>
        <v>0.1</v>
      </c>
      <c r="J262" s="4">
        <f t="shared" si="57"/>
        <v>1</v>
      </c>
      <c r="K262" s="11">
        <f t="shared" si="54"/>
        <v>0.60000000000000009</v>
      </c>
      <c r="L262" s="4">
        <f t="shared" si="58"/>
        <v>6.0000000000000009</v>
      </c>
      <c r="M262" s="11">
        <f t="shared" si="55"/>
        <v>1</v>
      </c>
      <c r="N262" s="4">
        <f t="shared" si="59"/>
        <v>10</v>
      </c>
      <c r="O262" s="4">
        <f t="shared" si="60"/>
        <v>2</v>
      </c>
      <c r="P262" s="4">
        <f t="shared" si="61"/>
        <v>4</v>
      </c>
      <c r="Q262" s="4">
        <f t="shared" si="62"/>
        <v>6</v>
      </c>
      <c r="R262" s="4">
        <f t="shared" si="63"/>
        <v>8</v>
      </c>
    </row>
    <row r="263" spans="5:18">
      <c r="E263" s="25" t="s">
        <v>1</v>
      </c>
      <c r="G263" s="4" t="e">
        <f t="shared" si="52"/>
        <v>#N/A</v>
      </c>
      <c r="H263" s="4" t="e">
        <f t="shared" si="56"/>
        <v>#VALUE!</v>
      </c>
      <c r="I263" s="11">
        <f t="shared" si="53"/>
        <v>0.1</v>
      </c>
      <c r="J263" s="4">
        <f t="shared" si="57"/>
        <v>1</v>
      </c>
      <c r="K263" s="11">
        <f t="shared" si="54"/>
        <v>0.60000000000000009</v>
      </c>
      <c r="L263" s="4">
        <f t="shared" si="58"/>
        <v>6.0000000000000009</v>
      </c>
      <c r="M263" s="11">
        <f t="shared" si="55"/>
        <v>1</v>
      </c>
      <c r="N263" s="4">
        <f t="shared" si="59"/>
        <v>10</v>
      </c>
      <c r="O263" s="4">
        <f t="shared" si="60"/>
        <v>2</v>
      </c>
      <c r="P263" s="4">
        <f t="shared" si="61"/>
        <v>4</v>
      </c>
      <c r="Q263" s="4">
        <f t="shared" si="62"/>
        <v>6</v>
      </c>
      <c r="R263" s="4">
        <f t="shared" si="63"/>
        <v>8</v>
      </c>
    </row>
    <row r="264" spans="5:18">
      <c r="E264" s="25" t="s">
        <v>1</v>
      </c>
      <c r="G264" s="4" t="e">
        <f t="shared" si="52"/>
        <v>#N/A</v>
      </c>
      <c r="H264" s="4" t="e">
        <f t="shared" si="56"/>
        <v>#VALUE!</v>
      </c>
      <c r="I264" s="11">
        <f t="shared" si="53"/>
        <v>0.1</v>
      </c>
      <c r="J264" s="4">
        <f t="shared" si="57"/>
        <v>1</v>
      </c>
      <c r="K264" s="11">
        <f t="shared" si="54"/>
        <v>0.60000000000000009</v>
      </c>
      <c r="L264" s="4">
        <f t="shared" si="58"/>
        <v>6.0000000000000009</v>
      </c>
      <c r="M264" s="11">
        <f t="shared" si="55"/>
        <v>1</v>
      </c>
      <c r="N264" s="4">
        <f t="shared" si="59"/>
        <v>10</v>
      </c>
      <c r="O264" s="4">
        <f t="shared" si="60"/>
        <v>2</v>
      </c>
      <c r="P264" s="4">
        <f t="shared" si="61"/>
        <v>4</v>
      </c>
      <c r="Q264" s="4">
        <f t="shared" si="62"/>
        <v>6</v>
      </c>
      <c r="R264" s="4">
        <f t="shared" si="63"/>
        <v>8</v>
      </c>
    </row>
    <row r="265" spans="5:18">
      <c r="E265" s="25" t="s">
        <v>1</v>
      </c>
      <c r="G265" s="4" t="e">
        <f t="shared" si="52"/>
        <v>#N/A</v>
      </c>
      <c r="H265" s="4" t="e">
        <f t="shared" si="56"/>
        <v>#VALUE!</v>
      </c>
      <c r="I265" s="11">
        <f t="shared" si="53"/>
        <v>0.1</v>
      </c>
      <c r="J265" s="4">
        <f t="shared" si="57"/>
        <v>1</v>
      </c>
      <c r="K265" s="11">
        <f t="shared" si="54"/>
        <v>0.60000000000000009</v>
      </c>
      <c r="L265" s="4">
        <f t="shared" si="58"/>
        <v>6.0000000000000009</v>
      </c>
      <c r="M265" s="11">
        <f t="shared" si="55"/>
        <v>1</v>
      </c>
      <c r="N265" s="4">
        <f t="shared" si="59"/>
        <v>10</v>
      </c>
      <c r="O265" s="4">
        <f t="shared" si="60"/>
        <v>2</v>
      </c>
      <c r="P265" s="4">
        <f t="shared" si="61"/>
        <v>4</v>
      </c>
      <c r="Q265" s="4">
        <f t="shared" si="62"/>
        <v>6</v>
      </c>
      <c r="R265" s="4">
        <f t="shared" si="63"/>
        <v>8</v>
      </c>
    </row>
    <row r="266" spans="5:18">
      <c r="E266" s="25" t="s">
        <v>1</v>
      </c>
      <c r="G266" s="4" t="e">
        <f t="shared" si="52"/>
        <v>#N/A</v>
      </c>
      <c r="H266" s="4" t="e">
        <f t="shared" si="56"/>
        <v>#VALUE!</v>
      </c>
      <c r="I266" s="11">
        <f t="shared" si="53"/>
        <v>0.1</v>
      </c>
      <c r="J266" s="4">
        <f t="shared" si="57"/>
        <v>1</v>
      </c>
      <c r="K266" s="11">
        <f t="shared" si="54"/>
        <v>0.60000000000000009</v>
      </c>
      <c r="L266" s="4">
        <f t="shared" si="58"/>
        <v>6.0000000000000009</v>
      </c>
      <c r="M266" s="11">
        <f t="shared" si="55"/>
        <v>1</v>
      </c>
      <c r="N266" s="4">
        <f t="shared" si="59"/>
        <v>10</v>
      </c>
      <c r="O266" s="4">
        <f t="shared" si="60"/>
        <v>2</v>
      </c>
      <c r="P266" s="4">
        <f t="shared" si="61"/>
        <v>4</v>
      </c>
      <c r="Q266" s="4">
        <f t="shared" si="62"/>
        <v>6</v>
      </c>
      <c r="R266" s="4">
        <f t="shared" si="63"/>
        <v>8</v>
      </c>
    </row>
    <row r="267" spans="5:18">
      <c r="E267" s="25" t="s">
        <v>1</v>
      </c>
      <c r="G267" s="4" t="e">
        <f t="shared" si="52"/>
        <v>#N/A</v>
      </c>
      <c r="H267" s="4" t="e">
        <f t="shared" si="56"/>
        <v>#VALUE!</v>
      </c>
      <c r="I267" s="11">
        <f t="shared" si="53"/>
        <v>0.1</v>
      </c>
      <c r="J267" s="4">
        <f t="shared" si="57"/>
        <v>1</v>
      </c>
      <c r="K267" s="11">
        <f t="shared" si="54"/>
        <v>0.60000000000000009</v>
      </c>
      <c r="L267" s="4">
        <f t="shared" si="58"/>
        <v>6.0000000000000009</v>
      </c>
      <c r="M267" s="11">
        <f t="shared" si="55"/>
        <v>1</v>
      </c>
      <c r="N267" s="4">
        <f t="shared" si="59"/>
        <v>10</v>
      </c>
      <c r="O267" s="4">
        <f t="shared" si="60"/>
        <v>2</v>
      </c>
      <c r="P267" s="4">
        <f t="shared" si="61"/>
        <v>4</v>
      </c>
      <c r="Q267" s="4">
        <f t="shared" si="62"/>
        <v>6</v>
      </c>
      <c r="R267" s="4">
        <f t="shared" si="63"/>
        <v>8</v>
      </c>
    </row>
    <row r="268" spans="5:18">
      <c r="E268" s="25" t="s">
        <v>1</v>
      </c>
      <c r="G268" s="4" t="e">
        <f t="shared" si="52"/>
        <v>#N/A</v>
      </c>
      <c r="H268" s="4" t="e">
        <f t="shared" si="56"/>
        <v>#VALUE!</v>
      </c>
      <c r="I268" s="11">
        <f t="shared" si="53"/>
        <v>0.1</v>
      </c>
      <c r="J268" s="4">
        <f t="shared" si="57"/>
        <v>1</v>
      </c>
      <c r="K268" s="11">
        <f t="shared" si="54"/>
        <v>0.60000000000000009</v>
      </c>
      <c r="L268" s="4">
        <f t="shared" si="58"/>
        <v>6.0000000000000009</v>
      </c>
      <c r="M268" s="11">
        <f t="shared" si="55"/>
        <v>1</v>
      </c>
      <c r="N268" s="4">
        <f t="shared" si="59"/>
        <v>10</v>
      </c>
      <c r="O268" s="4">
        <f t="shared" si="60"/>
        <v>2</v>
      </c>
      <c r="P268" s="4">
        <f t="shared" si="61"/>
        <v>4</v>
      </c>
      <c r="Q268" s="4">
        <f t="shared" si="62"/>
        <v>6</v>
      </c>
      <c r="R268" s="4">
        <f t="shared" si="63"/>
        <v>8</v>
      </c>
    </row>
    <row r="269" spans="5:18">
      <c r="E269" s="25" t="s">
        <v>1</v>
      </c>
      <c r="G269" s="4" t="e">
        <f t="shared" si="52"/>
        <v>#N/A</v>
      </c>
      <c r="H269" s="4" t="e">
        <f t="shared" si="56"/>
        <v>#VALUE!</v>
      </c>
      <c r="I269" s="11">
        <f t="shared" si="53"/>
        <v>0.1</v>
      </c>
      <c r="J269" s="4">
        <f t="shared" si="57"/>
        <v>1</v>
      </c>
      <c r="K269" s="11">
        <f t="shared" si="54"/>
        <v>0.60000000000000009</v>
      </c>
      <c r="L269" s="4">
        <f t="shared" si="58"/>
        <v>6.0000000000000009</v>
      </c>
      <c r="M269" s="11">
        <f t="shared" si="55"/>
        <v>1</v>
      </c>
      <c r="N269" s="4">
        <f t="shared" si="59"/>
        <v>10</v>
      </c>
      <c r="O269" s="4">
        <f t="shared" si="60"/>
        <v>2</v>
      </c>
      <c r="P269" s="4">
        <f t="shared" si="61"/>
        <v>4</v>
      </c>
      <c r="Q269" s="4">
        <f t="shared" si="62"/>
        <v>6</v>
      </c>
      <c r="R269" s="4">
        <f t="shared" si="63"/>
        <v>8</v>
      </c>
    </row>
    <row r="270" spans="5:18">
      <c r="E270" s="25" t="s">
        <v>1</v>
      </c>
      <c r="G270" s="4" t="e">
        <f t="shared" si="52"/>
        <v>#N/A</v>
      </c>
      <c r="H270" s="4" t="e">
        <f t="shared" si="56"/>
        <v>#VALUE!</v>
      </c>
      <c r="I270" s="11">
        <f t="shared" si="53"/>
        <v>0.1</v>
      </c>
      <c r="J270" s="4">
        <f t="shared" si="57"/>
        <v>1</v>
      </c>
      <c r="K270" s="11">
        <f t="shared" si="54"/>
        <v>0.60000000000000009</v>
      </c>
      <c r="L270" s="4">
        <f t="shared" si="58"/>
        <v>6.0000000000000009</v>
      </c>
      <c r="M270" s="11">
        <f t="shared" si="55"/>
        <v>1</v>
      </c>
      <c r="N270" s="4">
        <f t="shared" si="59"/>
        <v>10</v>
      </c>
      <c r="O270" s="4">
        <f t="shared" si="60"/>
        <v>2</v>
      </c>
      <c r="P270" s="4">
        <f t="shared" si="61"/>
        <v>4</v>
      </c>
      <c r="Q270" s="4">
        <f t="shared" si="62"/>
        <v>6</v>
      </c>
      <c r="R270" s="4">
        <f t="shared" si="63"/>
        <v>8</v>
      </c>
    </row>
    <row r="271" spans="5:18">
      <c r="E271" s="25" t="s">
        <v>1</v>
      </c>
      <c r="G271" s="4" t="e">
        <f t="shared" si="52"/>
        <v>#N/A</v>
      </c>
      <c r="H271" s="4" t="e">
        <f t="shared" si="56"/>
        <v>#VALUE!</v>
      </c>
      <c r="I271" s="11">
        <f t="shared" si="53"/>
        <v>0.1</v>
      </c>
      <c r="J271" s="4">
        <f t="shared" si="57"/>
        <v>1</v>
      </c>
      <c r="K271" s="11">
        <f t="shared" si="54"/>
        <v>0.60000000000000009</v>
      </c>
      <c r="L271" s="4">
        <f t="shared" si="58"/>
        <v>6.0000000000000009</v>
      </c>
      <c r="M271" s="11">
        <f t="shared" si="55"/>
        <v>1</v>
      </c>
      <c r="N271" s="4">
        <f t="shared" si="59"/>
        <v>10</v>
      </c>
      <c r="O271" s="4">
        <f t="shared" si="60"/>
        <v>2</v>
      </c>
      <c r="P271" s="4">
        <f t="shared" si="61"/>
        <v>4</v>
      </c>
      <c r="Q271" s="4">
        <f t="shared" si="62"/>
        <v>6</v>
      </c>
      <c r="R271" s="4">
        <f t="shared" si="63"/>
        <v>8</v>
      </c>
    </row>
    <row r="272" spans="5:18">
      <c r="E272" s="25" t="s">
        <v>1</v>
      </c>
      <c r="G272" s="4" t="e">
        <f t="shared" si="52"/>
        <v>#N/A</v>
      </c>
      <c r="H272" s="4" t="e">
        <f t="shared" si="56"/>
        <v>#VALUE!</v>
      </c>
      <c r="I272" s="11">
        <f t="shared" si="53"/>
        <v>0.1</v>
      </c>
      <c r="J272" s="4">
        <f t="shared" si="57"/>
        <v>1</v>
      </c>
      <c r="K272" s="11">
        <f t="shared" si="54"/>
        <v>0.60000000000000009</v>
      </c>
      <c r="L272" s="4">
        <f t="shared" si="58"/>
        <v>6.0000000000000009</v>
      </c>
      <c r="M272" s="11">
        <f t="shared" si="55"/>
        <v>1</v>
      </c>
      <c r="N272" s="4">
        <f t="shared" si="59"/>
        <v>10</v>
      </c>
      <c r="O272" s="4">
        <f t="shared" si="60"/>
        <v>2</v>
      </c>
      <c r="P272" s="4">
        <f t="shared" si="61"/>
        <v>4</v>
      </c>
      <c r="Q272" s="4">
        <f t="shared" si="62"/>
        <v>6</v>
      </c>
      <c r="R272" s="4">
        <f t="shared" si="63"/>
        <v>8</v>
      </c>
    </row>
    <row r="273" spans="5:18">
      <c r="E273" s="25" t="s">
        <v>1</v>
      </c>
      <c r="G273" s="4" t="e">
        <f t="shared" si="52"/>
        <v>#N/A</v>
      </c>
      <c r="H273" s="4" t="e">
        <f t="shared" si="56"/>
        <v>#VALUE!</v>
      </c>
      <c r="I273" s="11">
        <f t="shared" si="53"/>
        <v>0.1</v>
      </c>
      <c r="J273" s="4">
        <f t="shared" si="57"/>
        <v>1</v>
      </c>
      <c r="K273" s="11">
        <f t="shared" si="54"/>
        <v>0.60000000000000009</v>
      </c>
      <c r="L273" s="4">
        <f t="shared" si="58"/>
        <v>6.0000000000000009</v>
      </c>
      <c r="M273" s="11">
        <f t="shared" si="55"/>
        <v>1</v>
      </c>
      <c r="N273" s="4">
        <f t="shared" si="59"/>
        <v>10</v>
      </c>
      <c r="O273" s="4">
        <f t="shared" si="60"/>
        <v>2</v>
      </c>
      <c r="P273" s="4">
        <f t="shared" si="61"/>
        <v>4</v>
      </c>
      <c r="Q273" s="4">
        <f t="shared" si="62"/>
        <v>6</v>
      </c>
      <c r="R273" s="4">
        <f t="shared" si="63"/>
        <v>8</v>
      </c>
    </row>
    <row r="274" spans="5:18">
      <c r="E274" s="25" t="s">
        <v>1</v>
      </c>
      <c r="G274" s="4" t="e">
        <f t="shared" si="52"/>
        <v>#N/A</v>
      </c>
      <c r="H274" s="4" t="e">
        <f t="shared" si="56"/>
        <v>#VALUE!</v>
      </c>
      <c r="I274" s="11">
        <f t="shared" si="53"/>
        <v>0.1</v>
      </c>
      <c r="J274" s="4">
        <f t="shared" si="57"/>
        <v>1</v>
      </c>
      <c r="K274" s="11">
        <f t="shared" si="54"/>
        <v>0.60000000000000009</v>
      </c>
      <c r="L274" s="4">
        <f t="shared" si="58"/>
        <v>6.0000000000000009</v>
      </c>
      <c r="M274" s="11">
        <f t="shared" si="55"/>
        <v>1</v>
      </c>
      <c r="N274" s="4">
        <f t="shared" si="59"/>
        <v>10</v>
      </c>
      <c r="O274" s="4">
        <f t="shared" si="60"/>
        <v>2</v>
      </c>
      <c r="P274" s="4">
        <f t="shared" si="61"/>
        <v>4</v>
      </c>
      <c r="Q274" s="4">
        <f t="shared" si="62"/>
        <v>6</v>
      </c>
      <c r="R274" s="4">
        <f t="shared" si="63"/>
        <v>8</v>
      </c>
    </row>
    <row r="275" spans="5:18">
      <c r="E275" s="25" t="s">
        <v>1</v>
      </c>
      <c r="G275" s="4" t="e">
        <f t="shared" si="52"/>
        <v>#N/A</v>
      </c>
      <c r="H275" s="4" t="e">
        <f t="shared" si="56"/>
        <v>#VALUE!</v>
      </c>
      <c r="I275" s="11">
        <f t="shared" si="53"/>
        <v>0.1</v>
      </c>
      <c r="J275" s="4">
        <f t="shared" si="57"/>
        <v>1</v>
      </c>
      <c r="K275" s="11">
        <f t="shared" si="54"/>
        <v>0.60000000000000009</v>
      </c>
      <c r="L275" s="4">
        <f t="shared" si="58"/>
        <v>6.0000000000000009</v>
      </c>
      <c r="M275" s="11">
        <f t="shared" si="55"/>
        <v>1</v>
      </c>
      <c r="N275" s="4">
        <f t="shared" si="59"/>
        <v>10</v>
      </c>
      <c r="O275" s="4">
        <f t="shared" si="60"/>
        <v>2</v>
      </c>
      <c r="P275" s="4">
        <f t="shared" si="61"/>
        <v>4</v>
      </c>
      <c r="Q275" s="4">
        <f t="shared" si="62"/>
        <v>6</v>
      </c>
      <c r="R275" s="4">
        <f t="shared" si="63"/>
        <v>8</v>
      </c>
    </row>
    <row r="276" spans="5:18">
      <c r="E276" s="25" t="s">
        <v>1</v>
      </c>
      <c r="G276" s="4" t="e">
        <f t="shared" si="52"/>
        <v>#N/A</v>
      </c>
      <c r="H276" s="4" t="e">
        <f t="shared" si="56"/>
        <v>#VALUE!</v>
      </c>
      <c r="I276" s="11">
        <f t="shared" si="53"/>
        <v>0.1</v>
      </c>
      <c r="J276" s="4">
        <f t="shared" si="57"/>
        <v>1</v>
      </c>
      <c r="K276" s="11">
        <f t="shared" si="54"/>
        <v>0.60000000000000009</v>
      </c>
      <c r="L276" s="4">
        <f t="shared" si="58"/>
        <v>6.0000000000000009</v>
      </c>
      <c r="M276" s="11">
        <f t="shared" si="55"/>
        <v>1</v>
      </c>
      <c r="N276" s="4">
        <f t="shared" si="59"/>
        <v>10</v>
      </c>
      <c r="O276" s="4">
        <f t="shared" si="60"/>
        <v>2</v>
      </c>
      <c r="P276" s="4">
        <f t="shared" si="61"/>
        <v>4</v>
      </c>
      <c r="Q276" s="4">
        <f t="shared" si="62"/>
        <v>6</v>
      </c>
      <c r="R276" s="4">
        <f t="shared" si="63"/>
        <v>8</v>
      </c>
    </row>
    <row r="277" spans="5:18">
      <c r="E277" s="25" t="s">
        <v>1</v>
      </c>
      <c r="G277" s="4" t="e">
        <f t="shared" si="52"/>
        <v>#N/A</v>
      </c>
      <c r="H277" s="4" t="e">
        <f t="shared" si="56"/>
        <v>#VALUE!</v>
      </c>
      <c r="I277" s="11">
        <f t="shared" si="53"/>
        <v>0.1</v>
      </c>
      <c r="J277" s="4">
        <f t="shared" si="57"/>
        <v>1</v>
      </c>
      <c r="K277" s="11">
        <f t="shared" si="54"/>
        <v>0.60000000000000009</v>
      </c>
      <c r="L277" s="4">
        <f t="shared" si="58"/>
        <v>6.0000000000000009</v>
      </c>
      <c r="M277" s="11">
        <f t="shared" si="55"/>
        <v>1</v>
      </c>
      <c r="N277" s="4">
        <f t="shared" si="59"/>
        <v>10</v>
      </c>
      <c r="O277" s="4">
        <f t="shared" si="60"/>
        <v>2</v>
      </c>
      <c r="P277" s="4">
        <f t="shared" si="61"/>
        <v>4</v>
      </c>
      <c r="Q277" s="4">
        <f t="shared" si="62"/>
        <v>6</v>
      </c>
      <c r="R277" s="4">
        <f t="shared" si="63"/>
        <v>8</v>
      </c>
    </row>
    <row r="278" spans="5:18">
      <c r="E278" s="25" t="s">
        <v>1</v>
      </c>
      <c r="G278" s="4" t="e">
        <f t="shared" si="52"/>
        <v>#N/A</v>
      </c>
      <c r="H278" s="4" t="e">
        <f t="shared" si="56"/>
        <v>#VALUE!</v>
      </c>
      <c r="I278" s="11">
        <f t="shared" si="53"/>
        <v>0.1</v>
      </c>
      <c r="J278" s="4">
        <f t="shared" si="57"/>
        <v>1</v>
      </c>
      <c r="K278" s="11">
        <f t="shared" si="54"/>
        <v>0.60000000000000009</v>
      </c>
      <c r="L278" s="4">
        <f t="shared" si="58"/>
        <v>6.0000000000000009</v>
      </c>
      <c r="M278" s="11">
        <f t="shared" si="55"/>
        <v>1</v>
      </c>
      <c r="N278" s="4">
        <f t="shared" si="59"/>
        <v>10</v>
      </c>
      <c r="O278" s="4">
        <f t="shared" si="60"/>
        <v>2</v>
      </c>
      <c r="P278" s="4">
        <f t="shared" si="61"/>
        <v>4</v>
      </c>
      <c r="Q278" s="4">
        <f t="shared" si="62"/>
        <v>6</v>
      </c>
      <c r="R278" s="4">
        <f t="shared" si="63"/>
        <v>8</v>
      </c>
    </row>
    <row r="279" spans="5:18">
      <c r="E279" s="25" t="s">
        <v>1</v>
      </c>
      <c r="G279" s="4" t="e">
        <f t="shared" si="52"/>
        <v>#N/A</v>
      </c>
      <c r="H279" s="4" t="e">
        <f t="shared" si="56"/>
        <v>#VALUE!</v>
      </c>
      <c r="I279" s="11">
        <f t="shared" si="53"/>
        <v>0.1</v>
      </c>
      <c r="J279" s="4">
        <f t="shared" si="57"/>
        <v>1</v>
      </c>
      <c r="K279" s="11">
        <f t="shared" si="54"/>
        <v>0.60000000000000009</v>
      </c>
      <c r="L279" s="4">
        <f t="shared" si="58"/>
        <v>6.0000000000000009</v>
      </c>
      <c r="M279" s="11">
        <f t="shared" si="55"/>
        <v>1</v>
      </c>
      <c r="N279" s="4">
        <f t="shared" si="59"/>
        <v>10</v>
      </c>
      <c r="O279" s="4">
        <f t="shared" si="60"/>
        <v>2</v>
      </c>
      <c r="P279" s="4">
        <f t="shared" si="61"/>
        <v>4</v>
      </c>
      <c r="Q279" s="4">
        <f t="shared" si="62"/>
        <v>6</v>
      </c>
      <c r="R279" s="4">
        <f t="shared" si="63"/>
        <v>8</v>
      </c>
    </row>
    <row r="280" spans="5:18">
      <c r="E280" s="25" t="s">
        <v>1</v>
      </c>
      <c r="G280" s="4" t="e">
        <f t="shared" si="52"/>
        <v>#N/A</v>
      </c>
      <c r="H280" s="4" t="e">
        <f t="shared" si="56"/>
        <v>#VALUE!</v>
      </c>
      <c r="I280" s="11">
        <f t="shared" si="53"/>
        <v>0.1</v>
      </c>
      <c r="J280" s="4">
        <f t="shared" si="57"/>
        <v>1</v>
      </c>
      <c r="K280" s="11">
        <f t="shared" si="54"/>
        <v>0.60000000000000009</v>
      </c>
      <c r="L280" s="4">
        <f t="shared" si="58"/>
        <v>6.0000000000000009</v>
      </c>
      <c r="M280" s="11">
        <f t="shared" si="55"/>
        <v>1</v>
      </c>
      <c r="N280" s="4">
        <f t="shared" si="59"/>
        <v>10</v>
      </c>
      <c r="O280" s="4">
        <f t="shared" si="60"/>
        <v>2</v>
      </c>
      <c r="P280" s="4">
        <f t="shared" si="61"/>
        <v>4</v>
      </c>
      <c r="Q280" s="4">
        <f t="shared" si="62"/>
        <v>6</v>
      </c>
      <c r="R280" s="4">
        <f t="shared" si="63"/>
        <v>8</v>
      </c>
    </row>
    <row r="281" spans="5:18">
      <c r="E281" s="25" t="s">
        <v>1</v>
      </c>
      <c r="G281" s="4" t="e">
        <f t="shared" si="52"/>
        <v>#N/A</v>
      </c>
      <c r="H281" s="4" t="e">
        <f t="shared" si="56"/>
        <v>#VALUE!</v>
      </c>
      <c r="I281" s="11">
        <f t="shared" si="53"/>
        <v>0.1</v>
      </c>
      <c r="J281" s="4">
        <f t="shared" si="57"/>
        <v>1</v>
      </c>
      <c r="K281" s="11">
        <f t="shared" si="54"/>
        <v>0.60000000000000009</v>
      </c>
      <c r="L281" s="4">
        <f t="shared" si="58"/>
        <v>6.0000000000000009</v>
      </c>
      <c r="M281" s="11">
        <f t="shared" si="55"/>
        <v>1</v>
      </c>
      <c r="N281" s="4">
        <f t="shared" si="59"/>
        <v>10</v>
      </c>
      <c r="O281" s="4">
        <f t="shared" si="60"/>
        <v>2</v>
      </c>
      <c r="P281" s="4">
        <f t="shared" si="61"/>
        <v>4</v>
      </c>
      <c r="Q281" s="4">
        <f t="shared" si="62"/>
        <v>6</v>
      </c>
      <c r="R281" s="4">
        <f t="shared" si="63"/>
        <v>8</v>
      </c>
    </row>
    <row r="282" spans="5:18">
      <c r="E282" s="25" t="s">
        <v>1</v>
      </c>
      <c r="G282" s="4" t="e">
        <f t="shared" si="52"/>
        <v>#N/A</v>
      </c>
      <c r="H282" s="4" t="e">
        <f t="shared" si="56"/>
        <v>#VALUE!</v>
      </c>
      <c r="I282" s="11">
        <f t="shared" si="53"/>
        <v>0.1</v>
      </c>
      <c r="J282" s="4">
        <f t="shared" si="57"/>
        <v>1</v>
      </c>
      <c r="K282" s="11">
        <f t="shared" si="54"/>
        <v>0.60000000000000009</v>
      </c>
      <c r="L282" s="4">
        <f t="shared" si="58"/>
        <v>6.0000000000000009</v>
      </c>
      <c r="M282" s="11">
        <f t="shared" si="55"/>
        <v>1</v>
      </c>
      <c r="N282" s="4">
        <f t="shared" si="59"/>
        <v>10</v>
      </c>
      <c r="O282" s="4">
        <f t="shared" si="60"/>
        <v>2</v>
      </c>
      <c r="P282" s="4">
        <f t="shared" si="61"/>
        <v>4</v>
      </c>
      <c r="Q282" s="4">
        <f t="shared" si="62"/>
        <v>6</v>
      </c>
      <c r="R282" s="4">
        <f t="shared" si="63"/>
        <v>8</v>
      </c>
    </row>
    <row r="283" spans="5:18">
      <c r="E283" s="25" t="s">
        <v>1</v>
      </c>
      <c r="G283" s="4" t="e">
        <f t="shared" si="52"/>
        <v>#N/A</v>
      </c>
      <c r="H283" s="4" t="e">
        <f t="shared" si="56"/>
        <v>#VALUE!</v>
      </c>
      <c r="I283" s="11">
        <f t="shared" si="53"/>
        <v>0.1</v>
      </c>
      <c r="J283" s="4">
        <f t="shared" si="57"/>
        <v>1</v>
      </c>
      <c r="K283" s="11">
        <f t="shared" si="54"/>
        <v>0.60000000000000009</v>
      </c>
      <c r="L283" s="4">
        <f t="shared" si="58"/>
        <v>6.0000000000000009</v>
      </c>
      <c r="M283" s="11">
        <f t="shared" si="55"/>
        <v>1</v>
      </c>
      <c r="N283" s="4">
        <f t="shared" si="59"/>
        <v>10</v>
      </c>
      <c r="O283" s="4">
        <f t="shared" si="60"/>
        <v>2</v>
      </c>
      <c r="P283" s="4">
        <f t="shared" si="61"/>
        <v>4</v>
      </c>
      <c r="Q283" s="4">
        <f t="shared" si="62"/>
        <v>6</v>
      </c>
      <c r="R283" s="4">
        <f t="shared" si="63"/>
        <v>8</v>
      </c>
    </row>
    <row r="284" spans="5:18">
      <c r="E284" s="25" t="s">
        <v>1</v>
      </c>
      <c r="G284" s="4" t="e">
        <f t="shared" si="52"/>
        <v>#N/A</v>
      </c>
      <c r="H284" s="4" t="e">
        <f t="shared" si="56"/>
        <v>#VALUE!</v>
      </c>
      <c r="I284" s="11">
        <f t="shared" si="53"/>
        <v>0.1</v>
      </c>
      <c r="J284" s="4">
        <f t="shared" si="57"/>
        <v>1</v>
      </c>
      <c r="K284" s="11">
        <f t="shared" si="54"/>
        <v>0.60000000000000009</v>
      </c>
      <c r="L284" s="4">
        <f t="shared" si="58"/>
        <v>6.0000000000000009</v>
      </c>
      <c r="M284" s="11">
        <f t="shared" si="55"/>
        <v>1</v>
      </c>
      <c r="N284" s="4">
        <f t="shared" si="59"/>
        <v>10</v>
      </c>
      <c r="O284" s="4">
        <f t="shared" si="60"/>
        <v>2</v>
      </c>
      <c r="P284" s="4">
        <f t="shared" si="61"/>
        <v>4</v>
      </c>
      <c r="Q284" s="4">
        <f t="shared" si="62"/>
        <v>6</v>
      </c>
      <c r="R284" s="4">
        <f t="shared" si="63"/>
        <v>8</v>
      </c>
    </row>
    <row r="285" spans="5:18">
      <c r="E285" s="25" t="s">
        <v>1</v>
      </c>
      <c r="G285" s="4" t="e">
        <f t="shared" si="52"/>
        <v>#N/A</v>
      </c>
      <c r="H285" s="4" t="e">
        <f t="shared" si="56"/>
        <v>#VALUE!</v>
      </c>
      <c r="I285" s="11">
        <f t="shared" si="53"/>
        <v>0.1</v>
      </c>
      <c r="J285" s="4">
        <f t="shared" si="57"/>
        <v>1</v>
      </c>
      <c r="K285" s="11">
        <f t="shared" si="54"/>
        <v>0.60000000000000009</v>
      </c>
      <c r="L285" s="4">
        <f t="shared" si="58"/>
        <v>6.0000000000000009</v>
      </c>
      <c r="M285" s="11">
        <f t="shared" si="55"/>
        <v>1</v>
      </c>
      <c r="N285" s="4">
        <f t="shared" si="59"/>
        <v>10</v>
      </c>
      <c r="O285" s="4">
        <f t="shared" si="60"/>
        <v>2</v>
      </c>
      <c r="P285" s="4">
        <f t="shared" si="61"/>
        <v>4</v>
      </c>
      <c r="Q285" s="4">
        <f t="shared" si="62"/>
        <v>6</v>
      </c>
      <c r="R285" s="4">
        <f t="shared" si="63"/>
        <v>8</v>
      </c>
    </row>
    <row r="286" spans="5:18">
      <c r="E286" s="25" t="s">
        <v>1</v>
      </c>
      <c r="G286" s="4" t="e">
        <f t="shared" si="52"/>
        <v>#N/A</v>
      </c>
      <c r="H286" s="4" t="e">
        <f t="shared" si="56"/>
        <v>#VALUE!</v>
      </c>
      <c r="I286" s="11">
        <f t="shared" si="53"/>
        <v>0.1</v>
      </c>
      <c r="J286" s="4">
        <f t="shared" si="57"/>
        <v>1</v>
      </c>
      <c r="K286" s="11">
        <f t="shared" si="54"/>
        <v>0.60000000000000009</v>
      </c>
      <c r="L286" s="4">
        <f t="shared" si="58"/>
        <v>6.0000000000000009</v>
      </c>
      <c r="M286" s="11">
        <f t="shared" si="55"/>
        <v>1</v>
      </c>
      <c r="N286" s="4">
        <f t="shared" si="59"/>
        <v>10</v>
      </c>
      <c r="O286" s="4">
        <f t="shared" si="60"/>
        <v>2</v>
      </c>
      <c r="P286" s="4">
        <f t="shared" si="61"/>
        <v>4</v>
      </c>
      <c r="Q286" s="4">
        <f t="shared" si="62"/>
        <v>6</v>
      </c>
      <c r="R286" s="4">
        <f t="shared" si="63"/>
        <v>8</v>
      </c>
    </row>
    <row r="287" spans="5:18">
      <c r="E287" s="25" t="s">
        <v>1</v>
      </c>
      <c r="G287" s="4" t="e">
        <f t="shared" si="52"/>
        <v>#N/A</v>
      </c>
      <c r="H287" s="4" t="e">
        <f t="shared" si="56"/>
        <v>#VALUE!</v>
      </c>
      <c r="I287" s="11">
        <f t="shared" si="53"/>
        <v>0.1</v>
      </c>
      <c r="J287" s="4">
        <f t="shared" si="57"/>
        <v>1</v>
      </c>
      <c r="K287" s="11">
        <f t="shared" si="54"/>
        <v>0.60000000000000009</v>
      </c>
      <c r="L287" s="4">
        <f t="shared" si="58"/>
        <v>6.0000000000000009</v>
      </c>
      <c r="M287" s="11">
        <f t="shared" si="55"/>
        <v>1</v>
      </c>
      <c r="N287" s="4">
        <f t="shared" si="59"/>
        <v>10</v>
      </c>
      <c r="O287" s="4">
        <f t="shared" si="60"/>
        <v>2</v>
      </c>
      <c r="P287" s="4">
        <f t="shared" si="61"/>
        <v>4</v>
      </c>
      <c r="Q287" s="4">
        <f t="shared" si="62"/>
        <v>6</v>
      </c>
      <c r="R287" s="4">
        <f t="shared" si="63"/>
        <v>8</v>
      </c>
    </row>
    <row r="288" spans="5:18">
      <c r="E288" s="25" t="s">
        <v>1</v>
      </c>
      <c r="G288" s="4" t="e">
        <f t="shared" si="52"/>
        <v>#N/A</v>
      </c>
      <c r="H288" s="4" t="e">
        <f t="shared" si="56"/>
        <v>#VALUE!</v>
      </c>
      <c r="I288" s="11">
        <f t="shared" si="53"/>
        <v>0.1</v>
      </c>
      <c r="J288" s="4">
        <f t="shared" si="57"/>
        <v>1</v>
      </c>
      <c r="K288" s="11">
        <f t="shared" si="54"/>
        <v>0.60000000000000009</v>
      </c>
      <c r="L288" s="4">
        <f t="shared" si="58"/>
        <v>6.0000000000000009</v>
      </c>
      <c r="M288" s="11">
        <f t="shared" si="55"/>
        <v>1</v>
      </c>
      <c r="N288" s="4">
        <f t="shared" si="59"/>
        <v>10</v>
      </c>
      <c r="O288" s="4">
        <f t="shared" si="60"/>
        <v>2</v>
      </c>
      <c r="P288" s="4">
        <f t="shared" si="61"/>
        <v>4</v>
      </c>
      <c r="Q288" s="4">
        <f t="shared" si="62"/>
        <v>6</v>
      </c>
      <c r="R288" s="4">
        <f t="shared" si="63"/>
        <v>8</v>
      </c>
    </row>
    <row r="289" spans="5:18">
      <c r="E289" s="25" t="s">
        <v>1</v>
      </c>
      <c r="G289" s="4" t="e">
        <f t="shared" si="52"/>
        <v>#N/A</v>
      </c>
      <c r="H289" s="4" t="e">
        <f t="shared" si="56"/>
        <v>#VALUE!</v>
      </c>
      <c r="I289" s="11">
        <f t="shared" si="53"/>
        <v>0.1</v>
      </c>
      <c r="J289" s="4">
        <f t="shared" si="57"/>
        <v>1</v>
      </c>
      <c r="K289" s="11">
        <f t="shared" si="54"/>
        <v>0.60000000000000009</v>
      </c>
      <c r="L289" s="4">
        <f t="shared" si="58"/>
        <v>6.0000000000000009</v>
      </c>
      <c r="M289" s="11">
        <f t="shared" si="55"/>
        <v>1</v>
      </c>
      <c r="N289" s="4">
        <f t="shared" si="59"/>
        <v>10</v>
      </c>
      <c r="O289" s="4">
        <f t="shared" si="60"/>
        <v>2</v>
      </c>
      <c r="P289" s="4">
        <f t="shared" si="61"/>
        <v>4</v>
      </c>
      <c r="Q289" s="4">
        <f t="shared" si="62"/>
        <v>6</v>
      </c>
      <c r="R289" s="4">
        <f t="shared" si="63"/>
        <v>8</v>
      </c>
    </row>
    <row r="290" spans="5:18">
      <c r="E290" s="25" t="s">
        <v>1</v>
      </c>
      <c r="G290" s="4" t="e">
        <f t="shared" si="52"/>
        <v>#N/A</v>
      </c>
      <c r="H290" s="4" t="e">
        <f t="shared" si="56"/>
        <v>#VALUE!</v>
      </c>
      <c r="I290" s="11">
        <f t="shared" si="53"/>
        <v>0.1</v>
      </c>
      <c r="J290" s="4">
        <f t="shared" si="57"/>
        <v>1</v>
      </c>
      <c r="K290" s="11">
        <f t="shared" si="54"/>
        <v>0.60000000000000009</v>
      </c>
      <c r="L290" s="4">
        <f t="shared" si="58"/>
        <v>6.0000000000000009</v>
      </c>
      <c r="M290" s="11">
        <f t="shared" si="55"/>
        <v>1</v>
      </c>
      <c r="N290" s="4">
        <f t="shared" si="59"/>
        <v>10</v>
      </c>
      <c r="O290" s="4">
        <f t="shared" si="60"/>
        <v>2</v>
      </c>
      <c r="P290" s="4">
        <f t="shared" si="61"/>
        <v>4</v>
      </c>
      <c r="Q290" s="4">
        <f t="shared" si="62"/>
        <v>6</v>
      </c>
      <c r="R290" s="4">
        <f t="shared" si="63"/>
        <v>8</v>
      </c>
    </row>
    <row r="291" spans="5:18">
      <c r="E291" s="25" t="s">
        <v>1</v>
      </c>
      <c r="G291" s="4" t="e">
        <f t="shared" si="52"/>
        <v>#N/A</v>
      </c>
      <c r="H291" s="4" t="e">
        <f t="shared" si="56"/>
        <v>#VALUE!</v>
      </c>
      <c r="I291" s="11">
        <f t="shared" si="53"/>
        <v>0.1</v>
      </c>
      <c r="J291" s="4">
        <f t="shared" si="57"/>
        <v>1</v>
      </c>
      <c r="K291" s="11">
        <f t="shared" si="54"/>
        <v>0.60000000000000009</v>
      </c>
      <c r="L291" s="4">
        <f t="shared" si="58"/>
        <v>6.0000000000000009</v>
      </c>
      <c r="M291" s="11">
        <f t="shared" si="55"/>
        <v>1</v>
      </c>
      <c r="N291" s="4">
        <f t="shared" si="59"/>
        <v>10</v>
      </c>
      <c r="O291" s="4">
        <f t="shared" si="60"/>
        <v>2</v>
      </c>
      <c r="P291" s="4">
        <f t="shared" si="61"/>
        <v>4</v>
      </c>
      <c r="Q291" s="4">
        <f t="shared" si="62"/>
        <v>6</v>
      </c>
      <c r="R291" s="4">
        <f t="shared" si="63"/>
        <v>8</v>
      </c>
    </row>
    <row r="292" spans="5:18">
      <c r="E292" s="25" t="s">
        <v>1</v>
      </c>
      <c r="G292" s="4" t="e">
        <f t="shared" si="52"/>
        <v>#N/A</v>
      </c>
      <c r="H292" s="4" t="e">
        <f t="shared" si="56"/>
        <v>#VALUE!</v>
      </c>
      <c r="I292" s="11">
        <f t="shared" si="53"/>
        <v>0.1</v>
      </c>
      <c r="J292" s="4">
        <f t="shared" si="57"/>
        <v>1</v>
      </c>
      <c r="K292" s="11">
        <f t="shared" si="54"/>
        <v>0.60000000000000009</v>
      </c>
      <c r="L292" s="4">
        <f t="shared" si="58"/>
        <v>6.0000000000000009</v>
      </c>
      <c r="M292" s="11">
        <f t="shared" si="55"/>
        <v>1</v>
      </c>
      <c r="N292" s="4">
        <f t="shared" si="59"/>
        <v>10</v>
      </c>
      <c r="O292" s="4">
        <f t="shared" si="60"/>
        <v>2</v>
      </c>
      <c r="P292" s="4">
        <f t="shared" si="61"/>
        <v>4</v>
      </c>
      <c r="Q292" s="4">
        <f t="shared" si="62"/>
        <v>6</v>
      </c>
      <c r="R292" s="4">
        <f t="shared" si="63"/>
        <v>8</v>
      </c>
    </row>
    <row r="293" spans="5:18">
      <c r="E293" s="25" t="s">
        <v>1</v>
      </c>
      <c r="G293" s="4" t="e">
        <f t="shared" si="52"/>
        <v>#N/A</v>
      </c>
      <c r="I293" s="11">
        <f t="shared" si="53"/>
        <v>0.1</v>
      </c>
      <c r="J293" s="4">
        <f t="shared" si="57"/>
        <v>1</v>
      </c>
      <c r="K293" s="11">
        <f t="shared" si="54"/>
        <v>0.60000000000000009</v>
      </c>
      <c r="L293" s="4">
        <f t="shared" si="58"/>
        <v>6.0000000000000009</v>
      </c>
      <c r="M293" s="11">
        <f t="shared" si="55"/>
        <v>1</v>
      </c>
      <c r="N293" s="4">
        <f t="shared" si="59"/>
        <v>10</v>
      </c>
      <c r="O293" s="4">
        <f t="shared" si="60"/>
        <v>2</v>
      </c>
      <c r="P293" s="4">
        <f t="shared" si="61"/>
        <v>4</v>
      </c>
      <c r="Q293" s="4">
        <f t="shared" si="62"/>
        <v>6</v>
      </c>
      <c r="R293" s="4">
        <f t="shared" si="63"/>
        <v>8</v>
      </c>
    </row>
    <row r="294" spans="5:18">
      <c r="E294" s="25" t="s">
        <v>1</v>
      </c>
      <c r="G294" s="4" t="e">
        <f t="shared" si="52"/>
        <v>#N/A</v>
      </c>
      <c r="I294" s="11">
        <f t="shared" si="53"/>
        <v>0.1</v>
      </c>
      <c r="J294" s="4">
        <f t="shared" si="57"/>
        <v>1</v>
      </c>
      <c r="K294" s="11">
        <f t="shared" si="54"/>
        <v>0.60000000000000009</v>
      </c>
      <c r="L294" s="4">
        <f t="shared" si="58"/>
        <v>6.0000000000000009</v>
      </c>
      <c r="M294" s="11">
        <f t="shared" si="55"/>
        <v>1</v>
      </c>
      <c r="N294" s="4">
        <f t="shared" si="59"/>
        <v>10</v>
      </c>
      <c r="O294" s="4">
        <f t="shared" si="60"/>
        <v>2</v>
      </c>
      <c r="P294" s="4">
        <f t="shared" si="61"/>
        <v>4</v>
      </c>
      <c r="Q294" s="4">
        <f t="shared" si="62"/>
        <v>6</v>
      </c>
      <c r="R294" s="4">
        <f t="shared" si="63"/>
        <v>8</v>
      </c>
    </row>
    <row r="295" spans="5:18">
      <c r="E295" s="25" t="s">
        <v>1</v>
      </c>
      <c r="G295" s="4" t="e">
        <f t="shared" si="52"/>
        <v>#N/A</v>
      </c>
      <c r="I295" s="11">
        <f t="shared" si="53"/>
        <v>0.1</v>
      </c>
      <c r="J295" s="4">
        <f t="shared" si="57"/>
        <v>1</v>
      </c>
      <c r="K295" s="11">
        <f t="shared" si="54"/>
        <v>0.60000000000000009</v>
      </c>
      <c r="L295" s="4">
        <f t="shared" si="58"/>
        <v>6.0000000000000009</v>
      </c>
      <c r="M295" s="11">
        <f t="shared" si="55"/>
        <v>1</v>
      </c>
      <c r="N295" s="4">
        <f t="shared" si="59"/>
        <v>10</v>
      </c>
      <c r="O295" s="4">
        <f t="shared" si="60"/>
        <v>2</v>
      </c>
      <c r="P295" s="4">
        <f t="shared" si="61"/>
        <v>4</v>
      </c>
      <c r="Q295" s="4">
        <f t="shared" si="62"/>
        <v>6</v>
      </c>
      <c r="R295" s="4">
        <f t="shared" si="63"/>
        <v>8</v>
      </c>
    </row>
    <row r="296" spans="5:18">
      <c r="E296" s="25" t="s">
        <v>1</v>
      </c>
      <c r="G296" s="4" t="e">
        <f t="shared" si="52"/>
        <v>#N/A</v>
      </c>
      <c r="I296" s="11">
        <f t="shared" si="53"/>
        <v>0.1</v>
      </c>
      <c r="J296" s="4">
        <f t="shared" si="57"/>
        <v>1</v>
      </c>
      <c r="K296" s="11">
        <f t="shared" si="54"/>
        <v>0.60000000000000009</v>
      </c>
      <c r="L296" s="4">
        <f t="shared" si="58"/>
        <v>6.0000000000000009</v>
      </c>
      <c r="M296" s="11">
        <f t="shared" si="55"/>
        <v>1</v>
      </c>
      <c r="N296" s="4">
        <f t="shared" si="59"/>
        <v>10</v>
      </c>
      <c r="O296" s="4">
        <f t="shared" si="60"/>
        <v>2</v>
      </c>
      <c r="P296" s="4">
        <f t="shared" si="61"/>
        <v>4</v>
      </c>
      <c r="Q296" s="4">
        <f t="shared" si="62"/>
        <v>6</v>
      </c>
      <c r="R296" s="4">
        <f t="shared" si="63"/>
        <v>8</v>
      </c>
    </row>
    <row r="297" spans="5:18">
      <c r="E297" s="25" t="s">
        <v>1</v>
      </c>
      <c r="G297" s="4" t="e">
        <f t="shared" si="52"/>
        <v>#N/A</v>
      </c>
      <c r="I297" s="11">
        <f t="shared" si="53"/>
        <v>0.1</v>
      </c>
      <c r="J297" s="4">
        <f t="shared" si="57"/>
        <v>1</v>
      </c>
      <c r="K297" s="11">
        <f t="shared" si="54"/>
        <v>0.60000000000000009</v>
      </c>
      <c r="L297" s="4">
        <f t="shared" si="58"/>
        <v>6.0000000000000009</v>
      </c>
      <c r="M297" s="11">
        <f t="shared" si="55"/>
        <v>1</v>
      </c>
      <c r="N297" s="4">
        <f t="shared" si="59"/>
        <v>10</v>
      </c>
      <c r="O297" s="4">
        <f t="shared" si="60"/>
        <v>2</v>
      </c>
      <c r="P297" s="4">
        <f t="shared" si="61"/>
        <v>4</v>
      </c>
      <c r="Q297" s="4">
        <f t="shared" si="62"/>
        <v>6</v>
      </c>
      <c r="R297" s="4">
        <f t="shared" si="63"/>
        <v>8</v>
      </c>
    </row>
    <row r="298" spans="5:18">
      <c r="E298" s="25" t="s">
        <v>1</v>
      </c>
      <c r="G298" s="4" t="e">
        <f t="shared" si="52"/>
        <v>#N/A</v>
      </c>
      <c r="I298" s="11">
        <f t="shared" si="53"/>
        <v>0.1</v>
      </c>
      <c r="J298" s="4">
        <f t="shared" si="57"/>
        <v>1</v>
      </c>
      <c r="K298" s="11">
        <f t="shared" si="54"/>
        <v>0.60000000000000009</v>
      </c>
      <c r="L298" s="4">
        <f t="shared" si="58"/>
        <v>6.0000000000000009</v>
      </c>
      <c r="M298" s="11">
        <f t="shared" si="55"/>
        <v>1</v>
      </c>
      <c r="N298" s="4">
        <f t="shared" si="59"/>
        <v>10</v>
      </c>
      <c r="O298" s="4">
        <f t="shared" si="60"/>
        <v>2</v>
      </c>
      <c r="P298" s="4">
        <f t="shared" si="61"/>
        <v>4</v>
      </c>
      <c r="Q298" s="4">
        <f t="shared" si="62"/>
        <v>6</v>
      </c>
      <c r="R298" s="4">
        <f t="shared" si="63"/>
        <v>8</v>
      </c>
    </row>
    <row r="299" spans="5:18">
      <c r="E299" s="25" t="s">
        <v>1</v>
      </c>
      <c r="G299" s="4" t="e">
        <f t="shared" si="52"/>
        <v>#N/A</v>
      </c>
      <c r="I299" s="11">
        <f t="shared" si="53"/>
        <v>0.1</v>
      </c>
      <c r="J299" s="4">
        <f t="shared" si="57"/>
        <v>1</v>
      </c>
      <c r="K299" s="11">
        <f t="shared" si="54"/>
        <v>0.60000000000000009</v>
      </c>
      <c r="L299" s="4">
        <f t="shared" si="58"/>
        <v>6.0000000000000009</v>
      </c>
      <c r="M299" s="11">
        <f t="shared" si="55"/>
        <v>1</v>
      </c>
      <c r="N299" s="4">
        <f t="shared" si="59"/>
        <v>10</v>
      </c>
      <c r="O299" s="4">
        <f t="shared" si="60"/>
        <v>2</v>
      </c>
      <c r="P299" s="4">
        <f t="shared" si="61"/>
        <v>4</v>
      </c>
      <c r="Q299" s="4">
        <f t="shared" si="62"/>
        <v>6</v>
      </c>
      <c r="R299" s="4">
        <f t="shared" si="63"/>
        <v>8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計算シート</vt:lpstr>
      <vt:lpstr>Hokke-DS</vt:lpstr>
      <vt:lpstr>NAtest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Fukui Shin</cp:lastModifiedBy>
  <dcterms:created xsi:type="dcterms:W3CDTF">2019-07-23T01:26:46Z</dcterms:created>
  <dcterms:modified xsi:type="dcterms:W3CDTF">2020-03-09T09:18:39Z</dcterms:modified>
</cp:coreProperties>
</file>