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Z.work\02.work\8.全体計画\"/>
    </mc:Choice>
  </mc:AlternateContent>
  <xr:revisionPtr revIDLastSave="0" documentId="13_ncr:1_{DA3D401E-5B92-4EF9-B647-18E3D2372263}" xr6:coauthVersionLast="47" xr6:coauthVersionMax="47" xr10:uidLastSave="{00000000-0000-0000-0000-000000000000}"/>
  <bookViews>
    <workbookView xWindow="-38010" yWindow="39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H5" i="1"/>
  <c r="F4" i="1"/>
  <c r="H4" i="1" s="1"/>
  <c r="F5" i="1"/>
  <c r="F6" i="1"/>
  <c r="H6" i="1" s="1"/>
  <c r="F7" i="1"/>
  <c r="F9" i="1" s="1"/>
  <c r="F8" i="1"/>
  <c r="H8" i="1" s="1"/>
  <c r="F3" i="1"/>
  <c r="H3" i="1" s="1"/>
  <c r="H7" i="1" l="1"/>
  <c r="H9" i="1"/>
</calcChain>
</file>

<file path=xl/sharedStrings.xml><?xml version="1.0" encoding="utf-8"?>
<sst xmlns="http://schemas.openxmlformats.org/spreadsheetml/2006/main" count="20" uniqueCount="16">
  <si>
    <t>日時</t>
    <rPh sb="0" eb="2">
      <t>ニチジ</t>
    </rPh>
    <phoneticPr fontId="1"/>
  </si>
  <si>
    <t>タスク</t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</si>
  <si>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</si>
  <si>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</si>
  <si>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経過時間</t>
    <rPh sb="0" eb="4">
      <t>ケイカジカン</t>
    </rPh>
    <phoneticPr fontId="1"/>
  </si>
  <si>
    <t>睡眠</t>
    <rPh sb="0" eb="2">
      <t>スイミン</t>
    </rPh>
    <phoneticPr fontId="1"/>
  </si>
  <si>
    <t>PC起動</t>
    <rPh sb="2" eb="4">
      <t>キドウ</t>
    </rPh>
    <phoneticPr fontId="1"/>
  </si>
  <si>
    <t>筋トレ</t>
    <rPh sb="0" eb="1">
      <t>キン</t>
    </rPh>
    <phoneticPr fontId="1"/>
  </si>
  <si>
    <t>種別</t>
    <rPh sb="0" eb="2">
      <t>シュベツ</t>
    </rPh>
    <phoneticPr fontId="1"/>
  </si>
  <si>
    <t>生活</t>
    <rPh sb="0" eb="2">
      <t>セイカツ</t>
    </rPh>
    <phoneticPr fontId="1"/>
  </si>
  <si>
    <t>事務</t>
    <rPh sb="0" eb="2">
      <t>ジム</t>
    </rPh>
    <phoneticPr fontId="1"/>
  </si>
  <si>
    <t>投資</t>
    <rPh sb="0" eb="2">
      <t>トウシ</t>
    </rPh>
    <phoneticPr fontId="1"/>
  </si>
  <si>
    <t>運動</t>
    <rPh sb="0" eb="2">
      <t>ウンドウ</t>
    </rPh>
    <phoneticPr fontId="1"/>
  </si>
  <si>
    <t>仕事</t>
    <rPh sb="0" eb="2">
      <t>シゴト</t>
    </rPh>
    <phoneticPr fontId="1"/>
  </si>
  <si>
    <t>見積時間</t>
    <rPh sb="0" eb="2">
      <t>ミツ</t>
    </rPh>
    <rPh sb="2" eb="4">
      <t>ジカン</t>
    </rPh>
    <phoneticPr fontId="1"/>
  </si>
  <si>
    <t>誤差</t>
    <rPh sb="0" eb="2">
      <t>ゴサ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</si>
</sst>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h]:mm"/>
    <numFmt numFmtId="177" formatCode="h:mm;@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7" fontId="0" fillId="0" borderId="0" xfId="0" applyNumberFormat="1"/>
    <xf numFmtId="14" fontId="0" fillId="0" borderId="0" xfId="0" applyNumberFormat="1"/>
    <xf numFmtId="177" fontId="2" fillId="0" borderId="0" xfId="0" applyNumberFormat="1" applyFont="1"/>
    <xf numFmtId="176" fontId="2" fillId="0" borderId="0" xfId="0" applyNumberFormat="1" applyFont="1"/>
    <xf numFmtId="0" fontId="2" fillId="0" borderId="0" xfId="0" applyFont="1"/>
  </cellXfs>
  <cellStyles count="1">
    <cellStyle name="標準" xfId="0" builtinId="0"/>
  </cellStyles>
  <dxfs count="18">
    <dxf>
      <font>
        <b val="0"/>
        <strike val="0"/>
        <outline val="0"/>
        <shadow val="0"/>
        <u val="none"/>
        <vertAlign val="baseline"/>
        <sz val="10"/>
        <color theme="1"/>
        <name val="Yu Gothic"/>
        <family val="3"/>
        <charset val="128"/>
        <scheme val="minor"/>
      </font>
    </dxf>
    <dxf>
      <numFmt numFmtId="176" formatCode="[h]:mm"/>
    </dxf>
    <dxf>
      <numFmt numFmtId="176" formatCode="[h]:mm"/>
    </dxf>
    <dxf>
      <numFmt numFmtId="176" formatCode="[h]:mm"/>
    </dxf>
    <dxf>
      <numFmt numFmtId="176" formatCode="[h]:mm"/>
    </dxf>
    <dxf>
      <numFmt numFmtId="176" formatCode="[h]:mm"/>
    </dxf>
    <dxf>
      <numFmt numFmtId="176" formatCode="[h]:mm"/>
    </dxf>
    <dxf>
      <numFmt numFmtId="177" formatCode="h:mm;@"/>
    </dxf>
    <dxf>
      <numFmt numFmtId="177" formatCode="h:mm;@"/>
    </dxf>
    <dxf>
      <numFmt numFmtId="177" formatCode="h:mm;@"/>
    </dxf>
    <dxf>
      <numFmt numFmtId="177" formatCode="h:mm;@"/>
    </dxf>
    <dxf>
      <numFmt numFmtId="19" formatCode="yyyy/m/d"/>
    </dxf>
    <dxf>
      <numFmt numFmtId="19" formatCode="yyyy/m/d"/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CC99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CC9900"/>
      <color rgb="FFFFFFCC"/>
      <color rgb="FFFF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222293-858B-4901-B3F4-C5952889CBFC}" name="テーブル1" displayName="テーブル1" ref="B2:I9" totalsRowCount="1" headerRowDxfId="0">
  <autoFilter ref="B2:I8" xr:uid="{5E7A9BB6-8555-4746-9F87-D2525046AAD5}"/>
  <tableColumns count="8">
    <tableColumn id="1" xr3:uid="{E539843F-54F4-4DE7-A1A5-341A45224B82}" name="日時" dataDxfId="12" totalsRowDxfId="11"/>
    <tableColumn id="2" xr3:uid="{833A91E4-8DA1-440F-A8A8-3B2205F994B7}" name="タスク"/>
    <tableColumn id="3" xr3:uid="{BB462AF3-5D91-4D9F-90A6-CEABF6016487}" name="開始時間" dataDxfId="10" totalsRowDxfId="9"/>
    <tableColumn id="4" xr3:uid="{258A08BB-A0B1-4F4E-9598-8364C00DB7C9}" name="終了時間" dataDxfId="8" totalsRowDxfId="7"/>
    <tableColumn id="5" xr3:uid="{EF9DA31A-0656-46B1-8AA5-FB2322BD795C}" name="経過時間" totalsRowFunction="sum" dataDxfId="6" totalsRowDxfId="5">
      <calculatedColumnFormula>E3-D3</calculatedColumnFormula>
    </tableColumn>
    <tableColumn id="8" xr3:uid="{F1A8796A-967C-41E9-91F7-C35D7FC6EDFA}" name="見積時間" totalsRowFunction="sum" dataDxfId="4" totalsRowDxfId="3"/>
    <tableColumn id="7" xr3:uid="{017E700F-7F11-4952-87D3-C6F2C90856E5}" name="誤差" totalsRowFunction="custom" dataDxfId="2" totalsRowDxfId="1">
      <calculatedColumnFormula>テーブル1[[#This Row],[見積時間]]-テーブル1[[#This Row],[経過時間]]</calculatedColumnFormula>
      <totalsRowFormula>テーブル1[[#Totals],[見積時間]]-テーブル1[[#Totals],[経過時間]]</totalsRowFormula>
    </tableColumn>
    <tableColumn id="6" xr3:uid="{B5E25C8E-316B-4055-B3EE-420107C302C5}" name="種別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9"/>
  <sheetViews>
    <sheetView tabSelected="1" workbookViewId="0">
      <selection activeCell="K9" sqref="K9"/>
    </sheetView>
  </sheetViews>
  <sheetFormatPr defaultRowHeight="18.75"/>
  <cols>
    <col min="2" max="2" width="10.25" bestFit="1" customWidth="1"/>
    <col min="4" max="5" width="10.25" style="2" customWidth="1"/>
    <col min="6" max="8" width="11.25" style="1" customWidth="1"/>
  </cols>
  <sheetData>
    <row r="2" spans="2:9" s="6" customFormat="1" ht="16.5">
      <c r="B2" s="6" t="s">
        <v>0</v>
      </c>
      <c r="C2" s="6" t="s">
        <v>1</v>
      </c>
      <c r="D2" s="4" t="s">
        <v>2</v>
      </c>
      <c r="E2" s="4" t="s">
        <v>3</v>
      </c>
      <c r="F2" s="5" t="s">
        <v>4</v>
      </c>
      <c r="G2" s="5" t="s">
        <v>14</v>
      </c>
      <c r="H2" s="5" t="s">
        <v>15</v>
      </c>
      <c r="I2" s="6" t="s">
        <v>8</v>
      </c>
    </row>
    <row r="3" spans="2:9">
      <c r="B3" s="3">
        <v>44108</v>
      </c>
      <c r="C3" t="s">
        <v>5</v>
      </c>
      <c r="D3" s="2">
        <v>0.95833333333333337</v>
      </c>
      <c r="E3" s="2">
        <v>1</v>
      </c>
      <c r="F3" s="1">
        <f>E3-D3</f>
        <v>4.166666666666663E-2</v>
      </c>
      <c r="G3" s="1">
        <v>4.1666666666666664E-2</v>
      </c>
      <c r="H3" s="1">
        <f>テーブル1[[#This Row],[見積時間]]-テーブル1[[#This Row],[経過時間]]</f>
        <v>0</v>
      </c>
      <c r="I3" t="s">
        <v>9</v>
      </c>
    </row>
    <row r="4" spans="2:9">
      <c r="B4" s="3">
        <v>44108</v>
      </c>
      <c r="C4" t="s">
        <v>5</v>
      </c>
      <c r="D4" s="2">
        <v>0</v>
      </c>
      <c r="E4" s="2">
        <v>0.27083333333333331</v>
      </c>
      <c r="F4" s="1">
        <f t="shared" ref="F4:F8" si="0">E4-D4</f>
        <v>0.27083333333333331</v>
      </c>
      <c r="G4" s="1">
        <v>0.27083333333333331</v>
      </c>
      <c r="H4" s="1">
        <f>テーブル1[[#This Row],[見積時間]]-テーブル1[[#This Row],[経過時間]]</f>
        <v>0</v>
      </c>
      <c r="I4" t="s">
        <v>10</v>
      </c>
    </row>
    <row r="5" spans="2:9">
      <c r="B5" s="3">
        <v>44108</v>
      </c>
      <c r="C5" t="s">
        <v>6</v>
      </c>
      <c r="D5" s="2">
        <v>0.28472222222222221</v>
      </c>
      <c r="E5" s="2">
        <v>0.28541666666666665</v>
      </c>
      <c r="F5" s="1">
        <f t="shared" si="0"/>
        <v>6.9444444444444198E-4</v>
      </c>
      <c r="G5" s="1">
        <v>6.9444444444444447E-4</v>
      </c>
      <c r="H5" s="1">
        <f>テーブル1[[#This Row],[見積時間]]-テーブル1[[#This Row],[経過時間]]</f>
        <v>2.4936649967166602E-18</v>
      </c>
      <c r="I5" t="s">
        <v>11</v>
      </c>
    </row>
    <row r="6" spans="2:9">
      <c r="B6" s="3">
        <v>44108</v>
      </c>
      <c r="C6" t="s">
        <v>7</v>
      </c>
      <c r="D6" s="2">
        <v>0.28819444444444448</v>
      </c>
      <c r="E6" s="2">
        <v>0.4375</v>
      </c>
      <c r="F6" s="1">
        <f t="shared" si="0"/>
        <v>0.14930555555555552</v>
      </c>
      <c r="G6" s="1">
        <v>0.14930555555555555</v>
      </c>
      <c r="H6" s="1">
        <f>テーブル1[[#This Row],[見積時間]]-テーブル1[[#This Row],[経過時間]]</f>
        <v>0</v>
      </c>
      <c r="I6" t="s">
        <v>12</v>
      </c>
    </row>
    <row r="7" spans="2:9">
      <c r="B7" s="3">
        <v>44108</v>
      </c>
      <c r="C7" t="s">
        <v>6</v>
      </c>
      <c r="D7" s="2">
        <v>0.29166666666666702</v>
      </c>
      <c r="E7" s="2">
        <v>0.58958333333333401</v>
      </c>
      <c r="F7" s="1">
        <f t="shared" si="0"/>
        <v>0.297916666666667</v>
      </c>
      <c r="G7" s="1">
        <v>0.3</v>
      </c>
      <c r="H7" s="1">
        <f>テーブル1[[#This Row],[見積時間]]-テーブル1[[#This Row],[経過時間]]</f>
        <v>2.0833333333329929E-3</v>
      </c>
      <c r="I7" t="s">
        <v>13</v>
      </c>
    </row>
    <row r="8" spans="2:9">
      <c r="B8" s="3">
        <v>44108</v>
      </c>
      <c r="C8" t="s">
        <v>7</v>
      </c>
      <c r="D8" s="2">
        <v>0.29513888888888901</v>
      </c>
      <c r="E8" s="2">
        <v>0.74166666666666703</v>
      </c>
      <c r="F8" s="1">
        <f t="shared" si="0"/>
        <v>0.44652777777777802</v>
      </c>
      <c r="G8" s="1">
        <v>0.44652777777777802</v>
      </c>
      <c r="H8" s="1">
        <f>テーブル1[[#This Row],[見積時間]]-テーブル1[[#This Row],[経過時間]]</f>
        <v>0</v>
      </c>
      <c r="I8" t="s">
        <v>9</v>
      </c>
    </row>
    <row r="9" spans="2:9">
      <c r="B9" s="3"/>
      <c r="F9" s="1">
        <f>SUBTOTAL(109,テーブル1[経過時間])</f>
        <v>1.206944444444445</v>
      </c>
      <c r="G9" s="1">
        <f>SUBTOTAL(109,テーブル1[見積時間])</f>
        <v>1.209027777777778</v>
      </c>
      <c r="H9" s="1">
        <f>テーブル1[[#Totals],[見積時間]]-テーブル1[[#Totals],[経過時間]]</f>
        <v>2.0833333333329929E-3</v>
      </c>
    </row>
  </sheetData>
  <phoneticPr fontId="1"/>
  <conditionalFormatting sqref="I1:I1048576">
    <cfRule type="cellIs" dxfId="17" priority="1" operator="equal">
      <formula>"仕事"</formula>
    </cfRule>
    <cfRule type="cellIs" dxfId="16" priority="2" operator="equal">
      <formula>"運動"</formula>
    </cfRule>
    <cfRule type="cellIs" dxfId="15" priority="3" operator="equal">
      <formula>"事務"</formula>
    </cfRule>
    <cfRule type="cellIs" dxfId="14" priority="4" operator="equal">
      <formula>"生活"</formula>
    </cfRule>
    <cfRule type="cellIs" dxfId="13" priority="5" operator="equal">
      <formula>"投資"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komuro</dc:creator>
  <cp:lastModifiedBy>komuro</cp:lastModifiedBy>
  <dcterms:created xsi:type="dcterms:W3CDTF">2015-06-05T18:19:34Z</dcterms:created>
  <dcterms:modified xsi:type="dcterms:W3CDTF">2022-06-29T16:56:03Z</dcterms:modified>
</cp:coreProperties>
</file>