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N15" i="1" s="1"/>
  <c r="L16" i="1"/>
  <c r="N16" i="1" s="1"/>
  <c r="L17" i="1"/>
  <c r="N17" i="1" s="1"/>
  <c r="J12" i="1"/>
  <c r="J13" i="1"/>
  <c r="L13" i="1" s="1"/>
  <c r="N13" i="1" s="1"/>
  <c r="J14" i="1"/>
  <c r="L14" i="1" s="1"/>
  <c r="N14" i="1" s="1"/>
  <c r="J15" i="1"/>
  <c r="J16" i="1"/>
  <c r="J17" i="1"/>
  <c r="J18" i="1"/>
  <c r="J19" i="1"/>
  <c r="J20" i="1"/>
  <c r="J11" i="1"/>
  <c r="I17" i="1"/>
  <c r="I18" i="1"/>
  <c r="L18" i="1" s="1"/>
  <c r="N18" i="1" s="1"/>
  <c r="I19" i="1"/>
  <c r="L19" i="1" s="1"/>
  <c r="N19" i="1" s="1"/>
  <c r="I20" i="1"/>
  <c r="L20" i="1" s="1"/>
  <c r="N20" i="1" s="1"/>
  <c r="I12" i="1"/>
  <c r="L12" i="1" s="1"/>
  <c r="N12" i="1" s="1"/>
  <c r="I13" i="1"/>
  <c r="I14" i="1"/>
  <c r="I15" i="1"/>
  <c r="I16" i="1"/>
  <c r="I11" i="1"/>
  <c r="L11" i="1" l="1"/>
  <c r="N11" i="1" s="1"/>
</calcChain>
</file>

<file path=xl/sharedStrings.xml><?xml version="1.0" encoding="utf-8"?>
<sst xmlns="http://schemas.openxmlformats.org/spreadsheetml/2006/main" count="20" uniqueCount="18">
  <si>
    <t>Реквизиция</t>
  </si>
  <si>
    <t>d100</t>
  </si>
  <si>
    <t>Ком.игрок</t>
  </si>
  <si>
    <t>Ком.комп</t>
  </si>
  <si>
    <t>БОНУС</t>
  </si>
  <si>
    <t>ХАРАКТЕРИСТИКА</t>
  </si>
  <si>
    <t>Коммерция игрок</t>
  </si>
  <si>
    <t>Коммерция комп</t>
  </si>
  <si>
    <t>Реквизиция игрок</t>
  </si>
  <si>
    <t>Для коммерции комп</t>
  </si>
  <si>
    <t>Для коммерции игрока</t>
  </si>
  <si>
    <t>Бонусы</t>
  </si>
  <si>
    <t>Доступность</t>
  </si>
  <si>
    <t>Трейд-Ин</t>
  </si>
  <si>
    <t>СЕКРЕТНОСТЬ</t>
  </si>
  <si>
    <t>СУ коммерции</t>
  </si>
  <si>
    <t>Б.коммерции</t>
  </si>
  <si>
    <t>СУ реквизиции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</si>
</sst>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8"/>
      <color rgb="FFFF0000"/>
      <name val="Calibri"/>
      <family val="2"/>
      <charset val="204"/>
      <scheme val="minor"/>
    </font>
    <font>
      <sz val="18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6" xfId="0" applyBorder="1" applyAlignme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17" xfId="0" applyFill="1" applyBorder="1"/>
    <xf numFmtId="0" fontId="0" fillId="2" borderId="15" xfId="0" applyFill="1" applyBorder="1"/>
    <xf numFmtId="0" fontId="0" fillId="0" borderId="15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O4" sqref="O4"/>
    </sheetView>
  </sheetViews>
  <sheetFormatPr defaultRowHeight="15" x14ac:dyDescent="0.25"/>
  <cols>
    <col min="1" max="1" width="11.28515625" customWidth="1"/>
    <col min="2" max="19" width="11.42578125" customWidth="1"/>
  </cols>
  <sheetData>
    <row r="1" spans="1:15" x14ac:dyDescent="0.25">
      <c r="A1" s="5" t="s">
        <v>5</v>
      </c>
      <c r="B1" s="5"/>
      <c r="C1" s="6" t="s">
        <v>8</v>
      </c>
      <c r="D1" s="6"/>
      <c r="E1" s="4">
        <v>26</v>
      </c>
      <c r="G1" s="7" t="s">
        <v>14</v>
      </c>
      <c r="H1" s="8"/>
      <c r="I1" s="11"/>
      <c r="J1" s="13">
        <v>52</v>
      </c>
    </row>
    <row r="2" spans="1:15" ht="15.75" thickBot="1" x14ac:dyDescent="0.3">
      <c r="A2" s="5"/>
      <c r="B2" s="5"/>
      <c r="C2" s="6" t="s">
        <v>10</v>
      </c>
      <c r="D2" s="6"/>
      <c r="E2" s="4">
        <v>40</v>
      </c>
      <c r="G2" s="9"/>
      <c r="H2" s="10"/>
      <c r="I2" s="12"/>
      <c r="J2" s="14"/>
    </row>
    <row r="3" spans="1:15" x14ac:dyDescent="0.25">
      <c r="A3" s="5"/>
      <c r="B3" s="5"/>
      <c r="C3" s="6" t="s">
        <v>9</v>
      </c>
      <c r="D3" s="6"/>
      <c r="E3" s="4">
        <v>30</v>
      </c>
    </row>
    <row r="4" spans="1:15" x14ac:dyDescent="0.25">
      <c r="B4" s="2"/>
    </row>
    <row r="5" spans="1:15" x14ac:dyDescent="0.25">
      <c r="A5" s="5" t="s">
        <v>4</v>
      </c>
      <c r="B5" s="5"/>
      <c r="C5" s="6" t="s">
        <v>6</v>
      </c>
      <c r="D5" s="6"/>
      <c r="E5" s="4">
        <v>10</v>
      </c>
    </row>
    <row r="6" spans="1:15" x14ac:dyDescent="0.25">
      <c r="A6" s="5"/>
      <c r="B6" s="5"/>
      <c r="C6" s="6" t="s">
        <v>7</v>
      </c>
      <c r="D6" s="6"/>
      <c r="E6" s="4">
        <v>20</v>
      </c>
    </row>
    <row r="8" spans="1:15" ht="15.75" thickBot="1" x14ac:dyDescent="0.3"/>
    <row r="9" spans="1:15" ht="15.75" thickBot="1" x14ac:dyDescent="0.3">
      <c r="B9" s="15" t="s">
        <v>1</v>
      </c>
      <c r="F9" s="15" t="s">
        <v>11</v>
      </c>
      <c r="I9" s="22" t="s">
        <v>15</v>
      </c>
      <c r="J9" s="1"/>
    </row>
    <row r="10" spans="1:15" ht="15.75" thickBot="1" x14ac:dyDescent="0.3">
      <c r="B10" s="26" t="s">
        <v>2</v>
      </c>
      <c r="C10" s="15" t="s">
        <v>3</v>
      </c>
      <c r="D10" s="27" t="s">
        <v>0</v>
      </c>
      <c r="E10" s="3"/>
      <c r="F10" s="15" t="s">
        <v>12</v>
      </c>
      <c r="G10" s="15" t="s">
        <v>13</v>
      </c>
      <c r="H10" s="3"/>
      <c r="I10" s="15" t="s">
        <v>2</v>
      </c>
      <c r="J10" s="15" t="s">
        <v>3</v>
      </c>
      <c r="K10" s="3"/>
      <c r="L10" s="15" t="s">
        <v>16</v>
      </c>
      <c r="M10" s="3"/>
      <c r="N10" s="15" t="s">
        <v>17</v>
      </c>
      <c r="O10" s="3"/>
    </row>
    <row r="11" spans="1:15" x14ac:dyDescent="0.25">
      <c r="B11" s="24">
        <v>85</v>
      </c>
      <c r="C11" s="23">
        <v>24</v>
      </c>
      <c r="D11" s="25">
        <v>53</v>
      </c>
      <c r="E11" s="3"/>
      <c r="F11" s="23">
        <v>-10</v>
      </c>
      <c r="G11" s="23">
        <v>0</v>
      </c>
      <c r="H11" s="3"/>
      <c r="I11" s="23">
        <f>IF(B11&lt;=$E$2+$E$5, 1 + _xlfn.FLOOR.MATH(($E$2+$E$5)/10) - _xlfn.FLOOR.MATH(B11/10), -1 + _xlfn.FLOOR.MATH(($E$2+$E$5)/10) - _xlfn.FLOOR.MATH(B11/10))</f>
        <v>-4</v>
      </c>
      <c r="J11" s="23">
        <f>IF(C11&lt;=$E$3+$E$6, 1 + _xlfn.FLOOR.MATH(($E$3+$E$6)/10) - _xlfn.FLOOR.MATH(C11/10), -1 + _xlfn.FLOOR.MATH(($E$3+$E$6)/10) - _xlfn.FLOOR.MATH(C11/10))</f>
        <v>4</v>
      </c>
      <c r="K11" s="3"/>
      <c r="L11" s="23">
        <f>MIN(IF(I11&gt;J11,I11-J11,IF(I11&lt;=(J11-3),-1,0))*10,60)</f>
        <v>-10</v>
      </c>
      <c r="M11" s="3"/>
      <c r="N11" s="28">
        <f>IF(D11&lt;=$E$1+F11+G11+L11, 1 + _xlfn.FLOOR.MATH(($E$1+F11+G11+L11)/10) - _xlfn.FLOOR.MATH(D11/10), -1 + _xlfn.FLOOR.MATH(($E$1+F11+G11+L11)/10) - _xlfn.FLOOR.MATH(D11/10))</f>
        <v>-6</v>
      </c>
      <c r="O11" s="3"/>
    </row>
    <row r="12" spans="1:15" x14ac:dyDescent="0.25">
      <c r="B12" s="16">
        <v>53</v>
      </c>
      <c r="C12" s="20">
        <v>37</v>
      </c>
      <c r="D12" s="18">
        <v>14</v>
      </c>
      <c r="E12" s="3"/>
      <c r="F12" s="20">
        <v>10</v>
      </c>
      <c r="G12" s="20">
        <v>0</v>
      </c>
      <c r="H12" s="3"/>
      <c r="I12" s="20">
        <f>IF(B12&lt;=$E$2+$E$5, 1 + _xlfn.FLOOR.MATH(($E$2+$E$5)/10) - _xlfn.FLOOR.MATH(B12/10), -1 + _xlfn.FLOOR.MATH(($E$2+$E$5)/10) - _xlfn.FLOOR.MATH(B12/10))</f>
        <v>-1</v>
      </c>
      <c r="J12" s="20">
        <f t="shared" ref="J12:J20" si="0">IF(C12&lt;=$E$3+$E$6, 1 + _xlfn.FLOOR.MATH(($E$3+$E$6)/10) - _xlfn.FLOOR.MATH(C12/10), -1 + _xlfn.FLOOR.MATH(($E$3+$E$6)/10) - _xlfn.FLOOR.MATH(C12/10))</f>
        <v>3</v>
      </c>
      <c r="K12" s="3"/>
      <c r="L12" s="20">
        <f t="shared" ref="L12:L20" si="1">MIN(IF(I12&gt;J12,I12-J12,IF(I12&lt;=(J12-3),-1,0))*10,60)</f>
        <v>-10</v>
      </c>
      <c r="M12" s="3"/>
      <c r="N12" s="29">
        <f>IF(D12&lt;=$E$1+F12+G12+L12, 1 + _xlfn.FLOOR.MATH(($E$1+F12+G12+L12)/10) - _xlfn.FLOOR.MATH(D12/10), -1 + _xlfn.FLOOR.MATH(($E$1+F12+G12+L12)/10) - _xlfn.FLOOR.MATH(D12/10))</f>
        <v>2</v>
      </c>
      <c r="O12" s="3"/>
    </row>
    <row r="13" spans="1:15" x14ac:dyDescent="0.25">
      <c r="B13" s="16">
        <v>41</v>
      </c>
      <c r="C13" s="20">
        <v>99</v>
      </c>
      <c r="D13" s="18">
        <v>74</v>
      </c>
      <c r="E13" s="3"/>
      <c r="F13" s="20">
        <v>-10</v>
      </c>
      <c r="G13" s="20">
        <v>0</v>
      </c>
      <c r="H13" s="3"/>
      <c r="I13" s="20">
        <f>IF(B13&lt;=$E$2+$E$5, 1 + _xlfn.FLOOR.MATH(($E$2+$E$5)/10) - _xlfn.FLOOR.MATH(B13/10), -1 + _xlfn.FLOOR.MATH(($E$2+$E$5)/10) - _xlfn.FLOOR.MATH(B13/10))</f>
        <v>2</v>
      </c>
      <c r="J13" s="20">
        <f t="shared" si="0"/>
        <v>-5</v>
      </c>
      <c r="K13" s="3"/>
      <c r="L13" s="20">
        <f t="shared" si="1"/>
        <v>60</v>
      </c>
      <c r="M13" s="3"/>
      <c r="N13" s="29">
        <f>IF(D13&lt;=$E$1+F13+G13+L13, 1 + _xlfn.FLOOR.MATH(($E$1+F13+G13+L13)/10) - _xlfn.FLOOR.MATH(D13/10), -1 + _xlfn.FLOOR.MATH(($E$1+F13+G13+L13)/10) - _xlfn.FLOOR.MATH(D13/10))</f>
        <v>1</v>
      </c>
      <c r="O13" s="3"/>
    </row>
    <row r="14" spans="1:15" x14ac:dyDescent="0.25">
      <c r="B14" s="16">
        <v>10</v>
      </c>
      <c r="C14" s="20">
        <v>69</v>
      </c>
      <c r="D14" s="18">
        <v>15</v>
      </c>
      <c r="E14" s="3"/>
      <c r="F14" s="20">
        <v>0</v>
      </c>
      <c r="G14" s="20">
        <v>0</v>
      </c>
      <c r="H14" s="3"/>
      <c r="I14" s="20">
        <f>IF(B14&lt;=$E$2+$E$5, 1 + _xlfn.FLOOR.MATH(($E$2+$E$5)/10) - _xlfn.FLOOR.MATH(B14/10), -1 + _xlfn.FLOOR.MATH(($E$2+$E$5)/10) - _xlfn.FLOOR.MATH(B14/10))</f>
        <v>5</v>
      </c>
      <c r="J14" s="20">
        <f t="shared" si="0"/>
        <v>-2</v>
      </c>
      <c r="K14" s="3"/>
      <c r="L14" s="20">
        <f t="shared" si="1"/>
        <v>60</v>
      </c>
      <c r="M14" s="3"/>
      <c r="N14" s="30">
        <f>IF(D14&lt;=$E$1+F14+G14+L14, 1 + _xlfn.FLOOR.MATH(($E$1+F14+G14+L14)/10) - _xlfn.FLOOR.MATH(D14/10), -1 + _xlfn.FLOOR.MATH(($E$1+F14+G14+L14)/10) - _xlfn.FLOOR.MATH(D14/10))</f>
        <v>8</v>
      </c>
      <c r="O14" s="3"/>
    </row>
    <row r="15" spans="1:15" x14ac:dyDescent="0.25">
      <c r="B15" s="16">
        <v>69</v>
      </c>
      <c r="C15" s="20">
        <v>16</v>
      </c>
      <c r="D15" s="18">
        <v>74</v>
      </c>
      <c r="E15" s="3"/>
      <c r="F15" s="20">
        <v>0</v>
      </c>
      <c r="G15" s="20">
        <v>0</v>
      </c>
      <c r="H15" s="3"/>
      <c r="I15" s="20">
        <f>IF(B15&lt;=$E$2+$E$5, 1 + _xlfn.FLOOR.MATH(($E$2+$E$5)/10) - _xlfn.FLOOR.MATH(B15/10), -1 + _xlfn.FLOOR.MATH(($E$2+$E$5)/10) - _xlfn.FLOOR.MATH(B15/10))</f>
        <v>-2</v>
      </c>
      <c r="J15" s="20">
        <f t="shared" si="0"/>
        <v>5</v>
      </c>
      <c r="K15" s="3"/>
      <c r="L15" s="20">
        <f t="shared" si="1"/>
        <v>-10</v>
      </c>
      <c r="M15" s="3"/>
      <c r="N15" s="20">
        <f t="shared" ref="N15:N20" si="2">IF(D15&lt;=$E$1+F15+G15+L15, 1 + _xlfn.FLOOR.MATH(($E$1+F15+G15+L15)/10) - _xlfn.FLOOR.MATH(D15/10), -1 + _xlfn.FLOOR.MATH(($E$1+F15+G15+L15)/10) - _xlfn.FLOOR.MATH(D15/10))</f>
        <v>-7</v>
      </c>
      <c r="O15" s="3"/>
    </row>
    <row r="16" spans="1:15" x14ac:dyDescent="0.25">
      <c r="B16" s="16">
        <v>40</v>
      </c>
      <c r="C16" s="20">
        <v>41</v>
      </c>
      <c r="D16" s="18">
        <v>92</v>
      </c>
      <c r="E16" s="3"/>
      <c r="F16" s="20">
        <v>0</v>
      </c>
      <c r="G16" s="20">
        <v>0</v>
      </c>
      <c r="H16" s="3"/>
      <c r="I16" s="20">
        <f>IF(B16&lt;=$E$2+$E$5, 1 + _xlfn.FLOOR.MATH(($E$2+$E$5)/10) - _xlfn.FLOOR.MATH(B16/10), -1 + _xlfn.FLOOR.MATH(($E$2+$E$5)/10) - _xlfn.FLOOR.MATH(B16/10))</f>
        <v>2</v>
      </c>
      <c r="J16" s="20">
        <f t="shared" si="0"/>
        <v>2</v>
      </c>
      <c r="K16" s="3"/>
      <c r="L16" s="20">
        <f t="shared" si="1"/>
        <v>0</v>
      </c>
      <c r="M16" s="3"/>
      <c r="N16" s="20">
        <f t="shared" si="2"/>
        <v>-8</v>
      </c>
      <c r="O16" s="3"/>
    </row>
    <row r="17" spans="2:15" x14ac:dyDescent="0.25">
      <c r="B17" s="16">
        <v>22</v>
      </c>
      <c r="C17" s="20">
        <v>19</v>
      </c>
      <c r="D17" s="18">
        <v>63</v>
      </c>
      <c r="E17" s="3"/>
      <c r="F17" s="20">
        <v>0</v>
      </c>
      <c r="G17" s="20">
        <v>0</v>
      </c>
      <c r="H17" s="3"/>
      <c r="I17" s="20">
        <f>IF(B17&lt;=$E$2+$E$5, 1 + _xlfn.FLOOR.MATH(($E$2+$E$5)/10) - _xlfn.FLOOR.MATH(B17/10), -1 + _xlfn.FLOOR.MATH(($E$2+$E$5)/10) - _xlfn.FLOOR.MATH(B17/10))</f>
        <v>4</v>
      </c>
      <c r="J17" s="20">
        <f t="shared" si="0"/>
        <v>5</v>
      </c>
      <c r="K17" s="3"/>
      <c r="L17" s="20">
        <f t="shared" si="1"/>
        <v>0</v>
      </c>
      <c r="M17" s="3"/>
      <c r="N17" s="20">
        <f t="shared" si="2"/>
        <v>-5</v>
      </c>
      <c r="O17" s="3"/>
    </row>
    <row r="18" spans="2:15" x14ac:dyDescent="0.25">
      <c r="B18" s="16">
        <v>35</v>
      </c>
      <c r="C18" s="20">
        <v>64</v>
      </c>
      <c r="D18" s="18">
        <v>12</v>
      </c>
      <c r="E18" s="3"/>
      <c r="F18" s="20">
        <v>0</v>
      </c>
      <c r="G18" s="20">
        <v>0</v>
      </c>
      <c r="H18" s="3"/>
      <c r="I18" s="20">
        <f>IF(B18&lt;=$E$2+$E$5, 1 + _xlfn.FLOOR.MATH(($E$2+$E$5)/10) - _xlfn.FLOOR.MATH(B18/10), -1 + _xlfn.FLOOR.MATH(($E$2+$E$5)/10) - _xlfn.FLOOR.MATH(B18/10))</f>
        <v>3</v>
      </c>
      <c r="J18" s="20">
        <f t="shared" si="0"/>
        <v>-2</v>
      </c>
      <c r="K18" s="3"/>
      <c r="L18" s="20">
        <f t="shared" si="1"/>
        <v>50</v>
      </c>
      <c r="M18" s="3"/>
      <c r="N18" s="20">
        <f t="shared" si="2"/>
        <v>7</v>
      </c>
      <c r="O18" s="3"/>
    </row>
    <row r="19" spans="2:15" x14ac:dyDescent="0.25">
      <c r="B19" s="16">
        <v>69</v>
      </c>
      <c r="C19" s="20">
        <v>90</v>
      </c>
      <c r="D19" s="18">
        <v>85</v>
      </c>
      <c r="E19" s="3"/>
      <c r="F19" s="20">
        <v>0</v>
      </c>
      <c r="G19" s="20">
        <v>0</v>
      </c>
      <c r="H19" s="3"/>
      <c r="I19" s="20">
        <f>IF(B19&lt;=$E$2+$E$5, 1 + _xlfn.FLOOR.MATH(($E$2+$E$5)/10) - _xlfn.FLOOR.MATH(B19/10), -1 + _xlfn.FLOOR.MATH(($E$2+$E$5)/10) - _xlfn.FLOOR.MATH(B19/10))</f>
        <v>-2</v>
      </c>
      <c r="J19" s="20">
        <f t="shared" si="0"/>
        <v>-5</v>
      </c>
      <c r="K19" s="3"/>
      <c r="L19" s="20">
        <f t="shared" si="1"/>
        <v>30</v>
      </c>
      <c r="M19" s="3"/>
      <c r="N19" s="20">
        <f t="shared" si="2"/>
        <v>-4</v>
      </c>
      <c r="O19" s="3"/>
    </row>
    <row r="20" spans="2:15" ht="15.75" thickBot="1" x14ac:dyDescent="0.3">
      <c r="B20" s="17">
        <v>47</v>
      </c>
      <c r="C20" s="21">
        <v>44</v>
      </c>
      <c r="D20" s="19">
        <v>56</v>
      </c>
      <c r="E20" s="3"/>
      <c r="F20" s="21">
        <v>0</v>
      </c>
      <c r="G20" s="21">
        <v>0</v>
      </c>
      <c r="H20" s="3"/>
      <c r="I20" s="21">
        <f>IF(B20&lt;=$E$2+$E$5, 1 + _xlfn.FLOOR.MATH(($E$2+$E$5)/10) - _xlfn.FLOOR.MATH(B20/10), -1 + _xlfn.FLOOR.MATH(($E$2+$E$5)/10) - _xlfn.FLOOR.MATH(B20/10))</f>
        <v>2</v>
      </c>
      <c r="J20" s="21">
        <f t="shared" si="0"/>
        <v>2</v>
      </c>
      <c r="K20" s="3"/>
      <c r="L20" s="21">
        <f t="shared" si="1"/>
        <v>0</v>
      </c>
      <c r="M20" s="3"/>
      <c r="N20" s="21">
        <f t="shared" si="2"/>
        <v>-4</v>
      </c>
      <c r="O20" s="3"/>
    </row>
  </sheetData>
  <mergeCells count="9">
    <mergeCell ref="A5:B6"/>
    <mergeCell ref="C6:D6"/>
    <mergeCell ref="G1:I2"/>
    <mergeCell ref="J1:J2"/>
    <mergeCell ref="C2:D2"/>
    <mergeCell ref="C3:D3"/>
    <mergeCell ref="C5:D5"/>
    <mergeCell ref="A1:B3"/>
    <mergeCell ref="C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2023-03-05T16:25:26Z</dcterms:modified>
</cp:coreProperties>
</file>