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L30" i="1" s="1"/>
  <c r="N30" i="1" s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L34" i="1" l="1"/>
  <c r="N34" i="1" s="1"/>
  <c r="L28" i="1"/>
  <c r="N28" i="1" s="1"/>
  <c r="L24" i="1"/>
  <c r="N24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3" i="1"/>
  <c r="N33" i="1" s="1"/>
  <c r="L32" i="1"/>
  <c r="N32" i="1" s="1"/>
  <c r="L31" i="1"/>
  <c r="N31" i="1" s="1"/>
  <c r="L29" i="1"/>
  <c r="N29" i="1" s="1"/>
  <c r="L27" i="1"/>
  <c r="N27" i="1" s="1"/>
  <c r="L26" i="1"/>
  <c r="N26" i="1" s="1"/>
  <c r="L25" i="1"/>
  <c r="N25" i="1" s="1"/>
  <c r="L23" i="1"/>
  <c r="N23" i="1" s="1"/>
  <c r="L22" i="1"/>
  <c r="N22" i="1" s="1"/>
  <c r="L21" i="1"/>
  <c r="N21" i="1" s="1"/>
  <c r="L15" i="1"/>
  <c r="N15" i="1" s="1"/>
  <c r="L16" i="1"/>
  <c r="N16" i="1" s="1"/>
  <c r="L17" i="1"/>
  <c r="N17" i="1" s="1"/>
  <c r="J12" i="1"/>
  <c r="J13" i="1"/>
  <c r="L13" i="1" s="1"/>
  <c r="N13" i="1" s="1"/>
  <c r="J14" i="1"/>
  <c r="L14" i="1" s="1"/>
  <c r="N14" i="1" s="1"/>
  <c r="J15" i="1"/>
  <c r="J16" i="1"/>
  <c r="J17" i="1"/>
  <c r="J18" i="1"/>
  <c r="J19" i="1"/>
  <c r="J20" i="1"/>
  <c r="J11" i="1"/>
  <c r="I17" i="1"/>
  <c r="I18" i="1"/>
  <c r="L18" i="1" s="1"/>
  <c r="N18" i="1" s="1"/>
  <c r="I19" i="1"/>
  <c r="L19" i="1" s="1"/>
  <c r="N19" i="1" s="1"/>
  <c r="I20" i="1"/>
  <c r="L20" i="1" s="1"/>
  <c r="N20" i="1" s="1"/>
  <c r="I12" i="1"/>
  <c r="L12" i="1" s="1"/>
  <c r="N12" i="1" s="1"/>
  <c r="I13" i="1"/>
  <c r="I14" i="1"/>
  <c r="I15" i="1"/>
  <c r="I16" i="1"/>
  <c r="I11" i="1"/>
  <c r="L11" i="1" l="1"/>
  <c r="N11" i="1" s="1"/>
</calcChain>
</file>

<file path=xl/sharedStrings.xml><?xml version="1.0" encoding="utf-8"?>
<sst xmlns="http://schemas.openxmlformats.org/spreadsheetml/2006/main" count="20" uniqueCount="18">
  <si>
    <t>Реквизиция</t>
  </si>
  <si>
    <t>d100</t>
  </si>
  <si>
    <t>Ком.игрок</t>
  </si>
  <si>
    <t>Ком.комп</t>
  </si>
  <si>
    <t>БОНУС</t>
  </si>
  <si>
    <t>ХАРАКТЕРИСТИКА</t>
  </si>
  <si>
    <t>Коммерция игрок</t>
  </si>
  <si>
    <t>Коммерция комп</t>
  </si>
  <si>
    <t>Реквизиция игрок</t>
  </si>
  <si>
    <t>Для коммерции комп</t>
  </si>
  <si>
    <t>Для коммерции игрока</t>
  </si>
  <si>
    <t>Бонусы</t>
  </si>
  <si>
    <t>Доступность</t>
  </si>
  <si>
    <t>Трейд-Ин</t>
  </si>
  <si>
    <t>СЕКРЕТНОСТЬ</t>
  </si>
  <si>
    <t>СУ коммерции</t>
  </si>
  <si>
    <t>Б.коммерции</t>
  </si>
  <si>
    <t>СУ реквизиции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</si>
</sst>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charset val="204"/>
      <scheme val="minor"/>
    </font>
    <font>
      <sz val="18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 applyAlignment="1"/>
    <xf numFmtId="0" fontId="0" fillId="0" borderId="17" xfId="0" applyBorder="1"/>
    <xf numFmtId="0" fontId="0" fillId="0" borderId="18" xfId="0" applyBorder="1"/>
    <xf numFmtId="0" fontId="0" fillId="2" borderId="15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9" xfId="0" applyBorder="1"/>
    <xf numFmtId="0" fontId="0" fillId="0" borderId="21" xfId="0" applyBorder="1"/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K6" sqref="K6"/>
    </sheetView>
  </sheetViews>
  <sheetFormatPr defaultRowHeight="15" x14ac:dyDescent="0.25"/>
  <cols>
    <col min="1" max="1" width="11.28515625" customWidth="1"/>
    <col min="2" max="19" width="11.42578125" customWidth="1"/>
  </cols>
  <sheetData>
    <row r="1" spans="1:15" x14ac:dyDescent="0.25">
      <c r="A1" s="16" t="s">
        <v>5</v>
      </c>
      <c r="B1" s="16"/>
      <c r="C1" s="17" t="s">
        <v>8</v>
      </c>
      <c r="D1" s="17"/>
      <c r="E1" s="4">
        <v>26</v>
      </c>
      <c r="G1" s="18" t="s">
        <v>14</v>
      </c>
      <c r="H1" s="19"/>
      <c r="I1" s="20"/>
      <c r="J1" s="24">
        <v>50</v>
      </c>
    </row>
    <row r="2" spans="1:15" ht="15.75" thickBot="1" x14ac:dyDescent="0.3">
      <c r="A2" s="16"/>
      <c r="B2" s="16"/>
      <c r="C2" s="17" t="s">
        <v>10</v>
      </c>
      <c r="D2" s="17"/>
      <c r="E2" s="4">
        <v>40</v>
      </c>
      <c r="G2" s="21"/>
      <c r="H2" s="22"/>
      <c r="I2" s="23"/>
      <c r="J2" s="25"/>
    </row>
    <row r="3" spans="1:15" x14ac:dyDescent="0.25">
      <c r="A3" s="16"/>
      <c r="B3" s="16"/>
      <c r="C3" s="17" t="s">
        <v>9</v>
      </c>
      <c r="D3" s="17"/>
      <c r="E3" s="4">
        <v>30</v>
      </c>
    </row>
    <row r="4" spans="1:15" x14ac:dyDescent="0.25">
      <c r="B4" s="2"/>
    </row>
    <row r="5" spans="1:15" x14ac:dyDescent="0.25">
      <c r="A5" s="16" t="s">
        <v>4</v>
      </c>
      <c r="B5" s="16"/>
      <c r="C5" s="17" t="s">
        <v>6</v>
      </c>
      <c r="D5" s="17"/>
      <c r="E5" s="4">
        <v>10</v>
      </c>
    </row>
    <row r="6" spans="1:15" x14ac:dyDescent="0.25">
      <c r="A6" s="16"/>
      <c r="B6" s="16"/>
      <c r="C6" s="17" t="s">
        <v>7</v>
      </c>
      <c r="D6" s="17"/>
      <c r="E6" s="4">
        <v>20</v>
      </c>
    </row>
    <row r="8" spans="1:15" ht="15.75" thickBot="1" x14ac:dyDescent="0.3"/>
    <row r="9" spans="1:15" ht="15.75" thickBot="1" x14ac:dyDescent="0.3">
      <c r="B9" s="5" t="s">
        <v>1</v>
      </c>
      <c r="F9" s="5" t="s">
        <v>11</v>
      </c>
      <c r="I9" s="12" t="s">
        <v>15</v>
      </c>
      <c r="J9" s="1"/>
    </row>
    <row r="10" spans="1:15" ht="15.75" thickBot="1" x14ac:dyDescent="0.3">
      <c r="B10" s="13" t="s">
        <v>2</v>
      </c>
      <c r="C10" s="5" t="s">
        <v>3</v>
      </c>
      <c r="D10" s="14" t="s">
        <v>0</v>
      </c>
      <c r="E10" s="3"/>
      <c r="F10" s="5" t="s">
        <v>12</v>
      </c>
      <c r="G10" s="5" t="s">
        <v>13</v>
      </c>
      <c r="H10" s="3"/>
      <c r="I10" s="5" t="s">
        <v>2</v>
      </c>
      <c r="J10" s="5" t="s">
        <v>3</v>
      </c>
      <c r="K10" s="3"/>
      <c r="L10" s="5" t="s">
        <v>16</v>
      </c>
      <c r="M10" s="3"/>
      <c r="N10" s="5" t="s">
        <v>17</v>
      </c>
      <c r="O10" s="3"/>
    </row>
    <row r="11" spans="1:15" x14ac:dyDescent="0.25">
      <c r="B11" s="27">
        <v>85</v>
      </c>
      <c r="C11" s="28">
        <v>24</v>
      </c>
      <c r="D11" s="29">
        <v>53</v>
      </c>
      <c r="E11" s="3"/>
      <c r="F11" s="28">
        <v>-10</v>
      </c>
      <c r="G11" s="28">
        <v>0</v>
      </c>
      <c r="H11" s="3"/>
      <c r="I11" s="28">
        <f t="shared" ref="I11:I20" si="0">IF(B11&lt;=$E$2+$E$5, 1 + _xlfn.FLOOR.MATH(($E$2+$E$5)/10) - _xlfn.FLOOR.MATH(B11/10), -1 + _xlfn.FLOOR.MATH(($E$2+$E$5)/10) - _xlfn.FLOOR.MATH(B11/10))</f>
        <v>-4</v>
      </c>
      <c r="J11" s="28">
        <f>IF(C11&lt;=$E$3+$E$6, 1 + _xlfn.FLOOR.MATH(($E$3+$E$6)/10) - _xlfn.FLOOR.MATH(C11/10), -1 + _xlfn.FLOOR.MATH(($E$3+$E$6)/10) - _xlfn.FLOOR.MATH(C11/10))</f>
        <v>4</v>
      </c>
      <c r="K11" s="3"/>
      <c r="L11" s="28">
        <f>MIN(IF(I11&gt;J11,I11-J11,IF(I11&lt;=(J11-3),-1,0))*10,60)</f>
        <v>-10</v>
      </c>
      <c r="M11" s="3"/>
      <c r="N11" s="30">
        <f>IF(D11&lt;=$E$1+F11+G11+L11, 1 + _xlfn.FLOOR.MATH(($E$1+F11+G11+L11)/10) - _xlfn.FLOOR.MATH(D11/10), -1 + _xlfn.FLOOR.MATH(($E$1+F11+G11+L11)/10) - _xlfn.FLOOR.MATH(D11/10))</f>
        <v>-6</v>
      </c>
      <c r="O11" s="3"/>
    </row>
    <row r="12" spans="1:15" x14ac:dyDescent="0.25">
      <c r="B12" s="6">
        <v>53</v>
      </c>
      <c r="C12" s="10">
        <v>37</v>
      </c>
      <c r="D12" s="8">
        <v>14</v>
      </c>
      <c r="E12" s="3"/>
      <c r="F12" s="10">
        <v>10</v>
      </c>
      <c r="G12" s="10">
        <v>0</v>
      </c>
      <c r="H12" s="3"/>
      <c r="I12" s="10">
        <f t="shared" si="0"/>
        <v>-1</v>
      </c>
      <c r="J12" s="10">
        <f t="shared" ref="J12:J20" si="1">IF(C12&lt;=$E$3+$E$6, 1 + _xlfn.FLOOR.MATH(($E$3+$E$6)/10) - _xlfn.FLOOR.MATH(C12/10), -1 + _xlfn.FLOOR.MATH(($E$3+$E$6)/10) - _xlfn.FLOOR.MATH(C12/10))</f>
        <v>3</v>
      </c>
      <c r="K12" s="3"/>
      <c r="L12" s="10">
        <f t="shared" ref="L12:L20" si="2">MIN(IF(I12&gt;J12,I12-J12,IF(I12&lt;=(J12-3),-1,0))*10,60)</f>
        <v>-10</v>
      </c>
      <c r="M12" s="3"/>
      <c r="N12" s="15">
        <f>IF(D12&lt;=$E$1+F12+G12+L12, 1 + _xlfn.FLOOR.MATH(($E$1+F12+G12+L12)/10) - _xlfn.FLOOR.MATH(D12/10), -1 + _xlfn.FLOOR.MATH(($E$1+F12+G12+L12)/10) - _xlfn.FLOOR.MATH(D12/10))</f>
        <v>2</v>
      </c>
      <c r="O12" s="3"/>
    </row>
    <row r="13" spans="1:15" x14ac:dyDescent="0.25">
      <c r="B13" s="6">
        <v>41</v>
      </c>
      <c r="C13" s="10">
        <v>99</v>
      </c>
      <c r="D13" s="8">
        <v>74</v>
      </c>
      <c r="E13" s="3"/>
      <c r="F13" s="10">
        <v>-10</v>
      </c>
      <c r="G13" s="10">
        <v>0</v>
      </c>
      <c r="H13" s="3"/>
      <c r="I13" s="10">
        <f t="shared" si="0"/>
        <v>2</v>
      </c>
      <c r="J13" s="10">
        <f t="shared" si="1"/>
        <v>-5</v>
      </c>
      <c r="K13" s="3"/>
      <c r="L13" s="10">
        <f t="shared" si="2"/>
        <v>60</v>
      </c>
      <c r="M13" s="3"/>
      <c r="N13" s="15">
        <f>IF(D13&lt;=$E$1+F13+G13+L13, 1 + _xlfn.FLOOR.MATH(($E$1+F13+G13+L13)/10) - _xlfn.FLOOR.MATH(D13/10), -1 + _xlfn.FLOOR.MATH(($E$1+F13+G13+L13)/10) - _xlfn.FLOOR.MATH(D13/10))</f>
        <v>1</v>
      </c>
      <c r="O13" s="3"/>
    </row>
    <row r="14" spans="1:15" x14ac:dyDescent="0.25">
      <c r="B14" s="6">
        <v>10</v>
      </c>
      <c r="C14" s="10">
        <v>69</v>
      </c>
      <c r="D14" s="8">
        <v>15</v>
      </c>
      <c r="E14" s="3"/>
      <c r="F14" s="10">
        <v>-10</v>
      </c>
      <c r="G14" s="10">
        <v>0</v>
      </c>
      <c r="H14" s="3"/>
      <c r="I14" s="10">
        <f t="shared" si="0"/>
        <v>5</v>
      </c>
      <c r="J14" s="10">
        <f t="shared" si="1"/>
        <v>-2</v>
      </c>
      <c r="K14" s="3"/>
      <c r="L14" s="10">
        <f t="shared" si="2"/>
        <v>60</v>
      </c>
      <c r="M14" s="3"/>
      <c r="N14" s="15">
        <f>IF(D14&lt;=$E$1+F14+G14+L14, 1 + _xlfn.FLOOR.MATH(($E$1+F14+G14+L14)/10) - _xlfn.FLOOR.MATH(D14/10), -1 + _xlfn.FLOOR.MATH(($E$1+F14+G14+L14)/10) - _xlfn.FLOOR.MATH(D14/10))</f>
        <v>7</v>
      </c>
      <c r="O14" s="3"/>
    </row>
    <row r="15" spans="1:15" x14ac:dyDescent="0.25">
      <c r="B15" s="6">
        <v>69</v>
      </c>
      <c r="C15" s="10">
        <v>16</v>
      </c>
      <c r="D15" s="8">
        <v>74</v>
      </c>
      <c r="E15" s="3"/>
      <c r="F15" s="10">
        <v>-10</v>
      </c>
      <c r="G15" s="10">
        <v>0</v>
      </c>
      <c r="H15" s="3"/>
      <c r="I15" s="10">
        <f t="shared" si="0"/>
        <v>-2</v>
      </c>
      <c r="J15" s="10">
        <f t="shared" si="1"/>
        <v>5</v>
      </c>
      <c r="K15" s="3"/>
      <c r="L15" s="10">
        <f t="shared" si="2"/>
        <v>-10</v>
      </c>
      <c r="M15" s="3"/>
      <c r="N15" s="15">
        <f t="shared" ref="N15:N20" si="3">IF(D15&lt;=$E$1+F15+G15+L15, 1 + _xlfn.FLOOR.MATH(($E$1+F15+G15+L15)/10) - _xlfn.FLOOR.MATH(D15/10), -1 + _xlfn.FLOOR.MATH(($E$1+F15+G15+L15)/10) - _xlfn.FLOOR.MATH(D15/10))</f>
        <v>-8</v>
      </c>
      <c r="O15" s="3"/>
    </row>
    <row r="16" spans="1:15" x14ac:dyDescent="0.25">
      <c r="B16" s="6">
        <v>40</v>
      </c>
      <c r="C16" s="10">
        <v>41</v>
      </c>
      <c r="D16" s="8">
        <v>92</v>
      </c>
      <c r="E16" s="3"/>
      <c r="F16" s="10">
        <v>0</v>
      </c>
      <c r="G16" s="10">
        <v>0</v>
      </c>
      <c r="H16" s="3"/>
      <c r="I16" s="10">
        <f t="shared" si="0"/>
        <v>2</v>
      </c>
      <c r="J16" s="10">
        <f t="shared" si="1"/>
        <v>2</v>
      </c>
      <c r="K16" s="3"/>
      <c r="L16" s="10">
        <f t="shared" si="2"/>
        <v>0</v>
      </c>
      <c r="M16" s="3"/>
      <c r="N16" s="10">
        <f t="shared" si="3"/>
        <v>-8</v>
      </c>
      <c r="O16" s="3"/>
    </row>
    <row r="17" spans="2:15" x14ac:dyDescent="0.25">
      <c r="B17" s="6">
        <v>22</v>
      </c>
      <c r="C17" s="10">
        <v>19</v>
      </c>
      <c r="D17" s="8">
        <v>63</v>
      </c>
      <c r="E17" s="3"/>
      <c r="F17" s="10">
        <v>0</v>
      </c>
      <c r="G17" s="10">
        <v>0</v>
      </c>
      <c r="H17" s="3"/>
      <c r="I17" s="10">
        <f t="shared" si="0"/>
        <v>4</v>
      </c>
      <c r="J17" s="10">
        <f t="shared" si="1"/>
        <v>5</v>
      </c>
      <c r="K17" s="3"/>
      <c r="L17" s="10">
        <f t="shared" si="2"/>
        <v>0</v>
      </c>
      <c r="M17" s="3"/>
      <c r="N17" s="10">
        <f t="shared" si="3"/>
        <v>-5</v>
      </c>
      <c r="O17" s="3"/>
    </row>
    <row r="18" spans="2:15" x14ac:dyDescent="0.25">
      <c r="B18" s="6">
        <v>35</v>
      </c>
      <c r="C18" s="10">
        <v>64</v>
      </c>
      <c r="D18" s="8">
        <v>12</v>
      </c>
      <c r="E18" s="3"/>
      <c r="F18" s="10">
        <v>0</v>
      </c>
      <c r="G18" s="10">
        <v>0</v>
      </c>
      <c r="H18" s="3"/>
      <c r="I18" s="10">
        <f t="shared" si="0"/>
        <v>3</v>
      </c>
      <c r="J18" s="10">
        <f t="shared" si="1"/>
        <v>-2</v>
      </c>
      <c r="K18" s="3"/>
      <c r="L18" s="10">
        <f t="shared" si="2"/>
        <v>50</v>
      </c>
      <c r="M18" s="3"/>
      <c r="N18" s="10">
        <f t="shared" si="3"/>
        <v>7</v>
      </c>
      <c r="O18" s="3"/>
    </row>
    <row r="19" spans="2:15" x14ac:dyDescent="0.25">
      <c r="B19" s="6">
        <v>69</v>
      </c>
      <c r="C19" s="10">
        <v>90</v>
      </c>
      <c r="D19" s="8">
        <v>85</v>
      </c>
      <c r="E19" s="3"/>
      <c r="F19" s="10">
        <v>0</v>
      </c>
      <c r="G19" s="10">
        <v>0</v>
      </c>
      <c r="H19" s="3"/>
      <c r="I19" s="10">
        <f t="shared" si="0"/>
        <v>-2</v>
      </c>
      <c r="J19" s="10">
        <f t="shared" si="1"/>
        <v>-5</v>
      </c>
      <c r="K19" s="3"/>
      <c r="L19" s="10">
        <f t="shared" si="2"/>
        <v>30</v>
      </c>
      <c r="M19" s="3"/>
      <c r="N19" s="10">
        <f t="shared" si="3"/>
        <v>-4</v>
      </c>
      <c r="O19" s="3"/>
    </row>
    <row r="20" spans="2:15" x14ac:dyDescent="0.25">
      <c r="B20" s="6">
        <v>47</v>
      </c>
      <c r="C20" s="10">
        <v>44</v>
      </c>
      <c r="D20" s="8">
        <v>56</v>
      </c>
      <c r="E20" s="26"/>
      <c r="F20" s="10">
        <v>0</v>
      </c>
      <c r="G20" s="10">
        <v>0</v>
      </c>
      <c r="H20" s="26"/>
      <c r="I20" s="10">
        <f t="shared" si="0"/>
        <v>2</v>
      </c>
      <c r="J20" s="10">
        <f t="shared" si="1"/>
        <v>2</v>
      </c>
      <c r="K20" s="3"/>
      <c r="L20" s="10">
        <f t="shared" si="2"/>
        <v>0</v>
      </c>
      <c r="M20" s="3"/>
      <c r="N20" s="10">
        <f t="shared" si="3"/>
        <v>-4</v>
      </c>
      <c r="O20" s="3"/>
    </row>
    <row r="21" spans="2:15" x14ac:dyDescent="0.25">
      <c r="B21" s="6">
        <v>7</v>
      </c>
      <c r="C21" s="10">
        <v>72</v>
      </c>
      <c r="D21" s="8">
        <v>100</v>
      </c>
      <c r="E21" s="26"/>
      <c r="F21" s="10">
        <v>0</v>
      </c>
      <c r="G21" s="10">
        <v>0</v>
      </c>
      <c r="H21" s="26"/>
      <c r="I21" s="10">
        <f t="shared" ref="I21:I40" si="4">IF(B21&lt;=$E$2+$E$5, 1 + _xlfn.FLOOR.MATH(($E$2+$E$5)/10) - _xlfn.FLOOR.MATH(B21/10), -1 + _xlfn.FLOOR.MATH(($E$2+$E$5)/10) - _xlfn.FLOOR.MATH(B21/10))</f>
        <v>6</v>
      </c>
      <c r="J21" s="10">
        <f t="shared" ref="J21:J40" si="5">IF(C21&lt;=$E$3+$E$6, 1 + _xlfn.FLOOR.MATH(($E$3+$E$6)/10) - _xlfn.FLOOR.MATH(C21/10), -1 + _xlfn.FLOOR.MATH(($E$3+$E$6)/10) - _xlfn.FLOOR.MATH(C21/10))</f>
        <v>-3</v>
      </c>
      <c r="K21" s="3"/>
      <c r="L21" s="10">
        <f t="shared" ref="L21:L40" si="6">MIN(IF(I21&gt;J21,I21-J21,IF(I21&lt;=(J21-3),-1,0))*10,60)</f>
        <v>60</v>
      </c>
      <c r="M21" s="3"/>
      <c r="N21" s="10">
        <f t="shared" ref="N21:N40" si="7">IF(D21&lt;=$E$1+F21+G21+L21, 1 + _xlfn.FLOOR.MATH(($E$1+F21+G21+L21)/10) - _xlfn.FLOOR.MATH(D21/10), -1 + _xlfn.FLOOR.MATH(($E$1+F21+G21+L21)/10) - _xlfn.FLOOR.MATH(D21/10))</f>
        <v>-3</v>
      </c>
    </row>
    <row r="22" spans="2:15" x14ac:dyDescent="0.25">
      <c r="B22" s="6">
        <v>53</v>
      </c>
      <c r="C22" s="10">
        <v>89</v>
      </c>
      <c r="D22" s="8">
        <v>66</v>
      </c>
      <c r="E22" s="26"/>
      <c r="F22" s="10">
        <v>0</v>
      </c>
      <c r="G22" s="10">
        <v>0</v>
      </c>
      <c r="H22" s="26"/>
      <c r="I22" s="10">
        <f t="shared" si="4"/>
        <v>-1</v>
      </c>
      <c r="J22" s="10">
        <f t="shared" si="5"/>
        <v>-4</v>
      </c>
      <c r="K22" s="3"/>
      <c r="L22" s="10">
        <f t="shared" si="6"/>
        <v>30</v>
      </c>
      <c r="M22" s="3"/>
      <c r="N22" s="10">
        <f t="shared" si="7"/>
        <v>-2</v>
      </c>
    </row>
    <row r="23" spans="2:15" x14ac:dyDescent="0.25">
      <c r="B23" s="6">
        <v>75</v>
      </c>
      <c r="C23" s="10">
        <v>12</v>
      </c>
      <c r="D23" s="8">
        <v>35</v>
      </c>
      <c r="E23" s="26"/>
      <c r="F23" s="10">
        <v>0</v>
      </c>
      <c r="G23" s="10">
        <v>0</v>
      </c>
      <c r="H23" s="26"/>
      <c r="I23" s="10">
        <f t="shared" si="4"/>
        <v>-3</v>
      </c>
      <c r="J23" s="10">
        <f t="shared" si="5"/>
        <v>5</v>
      </c>
      <c r="K23" s="3"/>
      <c r="L23" s="10">
        <f t="shared" si="6"/>
        <v>-10</v>
      </c>
      <c r="M23" s="3"/>
      <c r="N23" s="10">
        <f t="shared" si="7"/>
        <v>-3</v>
      </c>
    </row>
    <row r="24" spans="2:15" x14ac:dyDescent="0.25">
      <c r="B24" s="6">
        <v>88</v>
      </c>
      <c r="C24" s="10">
        <v>86</v>
      </c>
      <c r="D24" s="8">
        <v>18</v>
      </c>
      <c r="E24" s="26"/>
      <c r="F24" s="10">
        <v>0</v>
      </c>
      <c r="G24" s="10">
        <v>0</v>
      </c>
      <c r="H24" s="26"/>
      <c r="I24" s="10">
        <f t="shared" si="4"/>
        <v>-4</v>
      </c>
      <c r="J24" s="10">
        <f t="shared" si="5"/>
        <v>-4</v>
      </c>
      <c r="K24" s="3"/>
      <c r="L24" s="10">
        <f t="shared" si="6"/>
        <v>0</v>
      </c>
      <c r="M24" s="3"/>
      <c r="N24" s="10">
        <f t="shared" si="7"/>
        <v>2</v>
      </c>
    </row>
    <row r="25" spans="2:15" x14ac:dyDescent="0.25">
      <c r="B25" s="6">
        <v>22</v>
      </c>
      <c r="C25" s="10">
        <v>64</v>
      </c>
      <c r="D25" s="8">
        <v>53</v>
      </c>
      <c r="E25" s="26"/>
      <c r="F25" s="10">
        <v>0</v>
      </c>
      <c r="G25" s="10">
        <v>0</v>
      </c>
      <c r="H25" s="26"/>
      <c r="I25" s="10">
        <f t="shared" si="4"/>
        <v>4</v>
      </c>
      <c r="J25" s="10">
        <f t="shared" si="5"/>
        <v>-2</v>
      </c>
      <c r="K25" s="3"/>
      <c r="L25" s="10">
        <f t="shared" si="6"/>
        <v>60</v>
      </c>
      <c r="M25" s="3"/>
      <c r="N25" s="10">
        <f t="shared" si="7"/>
        <v>4</v>
      </c>
    </row>
    <row r="26" spans="2:15" x14ac:dyDescent="0.25">
      <c r="B26" s="6">
        <v>14</v>
      </c>
      <c r="C26" s="10">
        <v>95</v>
      </c>
      <c r="D26" s="8">
        <v>80</v>
      </c>
      <c r="E26" s="26"/>
      <c r="F26" s="10">
        <v>0</v>
      </c>
      <c r="G26" s="10">
        <v>0</v>
      </c>
      <c r="H26" s="26"/>
      <c r="I26" s="10">
        <f t="shared" si="4"/>
        <v>5</v>
      </c>
      <c r="J26" s="10">
        <f t="shared" si="5"/>
        <v>-5</v>
      </c>
      <c r="K26" s="3"/>
      <c r="L26" s="10">
        <f t="shared" si="6"/>
        <v>60</v>
      </c>
      <c r="M26" s="3"/>
      <c r="N26" s="10">
        <f t="shared" si="7"/>
        <v>1</v>
      </c>
    </row>
    <row r="27" spans="2:15" x14ac:dyDescent="0.25">
      <c r="B27" s="6">
        <v>48</v>
      </c>
      <c r="C27" s="10">
        <v>21</v>
      </c>
      <c r="D27" s="8">
        <v>87</v>
      </c>
      <c r="E27" s="26"/>
      <c r="F27" s="10">
        <v>0</v>
      </c>
      <c r="G27" s="10">
        <v>0</v>
      </c>
      <c r="H27" s="26"/>
      <c r="I27" s="10">
        <f t="shared" si="4"/>
        <v>2</v>
      </c>
      <c r="J27" s="10">
        <f t="shared" si="5"/>
        <v>4</v>
      </c>
      <c r="K27" s="3"/>
      <c r="L27" s="10">
        <f t="shared" si="6"/>
        <v>0</v>
      </c>
      <c r="M27" s="3"/>
      <c r="N27" s="10">
        <f t="shared" si="7"/>
        <v>-7</v>
      </c>
    </row>
    <row r="28" spans="2:15" x14ac:dyDescent="0.25">
      <c r="B28" s="6">
        <v>91</v>
      </c>
      <c r="C28" s="10">
        <v>91</v>
      </c>
      <c r="D28" s="8">
        <v>25</v>
      </c>
      <c r="E28" s="26"/>
      <c r="F28" s="10">
        <v>0</v>
      </c>
      <c r="G28" s="10">
        <v>0</v>
      </c>
      <c r="H28" s="26"/>
      <c r="I28" s="10">
        <f t="shared" si="4"/>
        <v>-5</v>
      </c>
      <c r="J28" s="10">
        <f t="shared" si="5"/>
        <v>-5</v>
      </c>
      <c r="K28" s="3"/>
      <c r="L28" s="10">
        <f t="shared" si="6"/>
        <v>0</v>
      </c>
      <c r="M28" s="3"/>
      <c r="N28" s="10">
        <f t="shared" si="7"/>
        <v>1</v>
      </c>
    </row>
    <row r="29" spans="2:15" x14ac:dyDescent="0.25">
      <c r="B29" s="6">
        <v>25</v>
      </c>
      <c r="C29" s="10">
        <v>71</v>
      </c>
      <c r="D29" s="8">
        <v>20</v>
      </c>
      <c r="E29" s="26"/>
      <c r="F29" s="10">
        <v>0</v>
      </c>
      <c r="G29" s="10">
        <v>0</v>
      </c>
      <c r="H29" s="26"/>
      <c r="I29" s="10">
        <f t="shared" si="4"/>
        <v>4</v>
      </c>
      <c r="J29" s="10">
        <f t="shared" si="5"/>
        <v>-3</v>
      </c>
      <c r="K29" s="3"/>
      <c r="L29" s="10">
        <f t="shared" si="6"/>
        <v>60</v>
      </c>
      <c r="M29" s="3"/>
      <c r="N29" s="10">
        <f t="shared" si="7"/>
        <v>7</v>
      </c>
    </row>
    <row r="30" spans="2:15" x14ac:dyDescent="0.25">
      <c r="B30" s="6">
        <v>29</v>
      </c>
      <c r="C30" s="10">
        <v>65</v>
      </c>
      <c r="D30" s="8">
        <v>50</v>
      </c>
      <c r="E30" s="26"/>
      <c r="F30" s="10">
        <v>0</v>
      </c>
      <c r="G30" s="10">
        <v>0</v>
      </c>
      <c r="H30" s="26"/>
      <c r="I30" s="10">
        <f t="shared" si="4"/>
        <v>4</v>
      </c>
      <c r="J30" s="10">
        <f t="shared" si="5"/>
        <v>-2</v>
      </c>
      <c r="K30" s="3"/>
      <c r="L30" s="10">
        <f t="shared" si="6"/>
        <v>60</v>
      </c>
      <c r="M30" s="3"/>
      <c r="N30" s="10">
        <f t="shared" si="7"/>
        <v>4</v>
      </c>
    </row>
    <row r="31" spans="2:15" x14ac:dyDescent="0.25">
      <c r="B31" s="6">
        <v>66</v>
      </c>
      <c r="C31" s="10">
        <v>1</v>
      </c>
      <c r="D31" s="8">
        <v>14</v>
      </c>
      <c r="E31" s="26"/>
      <c r="F31" s="10">
        <v>0</v>
      </c>
      <c r="G31" s="10">
        <v>0</v>
      </c>
      <c r="H31" s="26"/>
      <c r="I31" s="10">
        <f t="shared" si="4"/>
        <v>-2</v>
      </c>
      <c r="J31" s="10">
        <f t="shared" si="5"/>
        <v>6</v>
      </c>
      <c r="K31" s="3"/>
      <c r="L31" s="10">
        <f t="shared" si="6"/>
        <v>-10</v>
      </c>
      <c r="M31" s="3"/>
      <c r="N31" s="10">
        <f t="shared" si="7"/>
        <v>1</v>
      </c>
    </row>
    <row r="32" spans="2:15" x14ac:dyDescent="0.25">
      <c r="B32" s="6">
        <v>66</v>
      </c>
      <c r="C32" s="10">
        <v>49</v>
      </c>
      <c r="D32" s="8">
        <v>2</v>
      </c>
      <c r="E32" s="26"/>
      <c r="F32" s="10">
        <v>0</v>
      </c>
      <c r="G32" s="10">
        <v>0</v>
      </c>
      <c r="H32" s="26"/>
      <c r="I32" s="10">
        <f t="shared" si="4"/>
        <v>-2</v>
      </c>
      <c r="J32" s="10">
        <f t="shared" si="5"/>
        <v>2</v>
      </c>
      <c r="K32" s="3"/>
      <c r="L32" s="10">
        <f t="shared" si="6"/>
        <v>-10</v>
      </c>
      <c r="M32" s="3"/>
      <c r="N32" s="10">
        <f t="shared" si="7"/>
        <v>2</v>
      </c>
    </row>
    <row r="33" spans="2:14" x14ac:dyDescent="0.25">
      <c r="B33" s="6">
        <v>89</v>
      </c>
      <c r="C33" s="10">
        <v>5</v>
      </c>
      <c r="D33" s="8">
        <v>71</v>
      </c>
      <c r="E33" s="26"/>
      <c r="F33" s="10">
        <v>0</v>
      </c>
      <c r="G33" s="10">
        <v>0</v>
      </c>
      <c r="H33" s="26"/>
      <c r="I33" s="10">
        <f t="shared" si="4"/>
        <v>-4</v>
      </c>
      <c r="J33" s="10">
        <f t="shared" si="5"/>
        <v>6</v>
      </c>
      <c r="K33" s="3"/>
      <c r="L33" s="10">
        <f t="shared" si="6"/>
        <v>-10</v>
      </c>
      <c r="M33" s="3"/>
      <c r="N33" s="10">
        <f t="shared" si="7"/>
        <v>-7</v>
      </c>
    </row>
    <row r="34" spans="2:14" x14ac:dyDescent="0.25">
      <c r="B34" s="6">
        <v>59</v>
      </c>
      <c r="C34" s="10">
        <v>98</v>
      </c>
      <c r="D34" s="8">
        <v>52</v>
      </c>
      <c r="E34" s="26"/>
      <c r="F34" s="10">
        <v>0</v>
      </c>
      <c r="G34" s="10">
        <v>0</v>
      </c>
      <c r="H34" s="26"/>
      <c r="I34" s="10">
        <f t="shared" si="4"/>
        <v>-1</v>
      </c>
      <c r="J34" s="10">
        <f t="shared" si="5"/>
        <v>-5</v>
      </c>
      <c r="K34" s="3"/>
      <c r="L34" s="10">
        <f t="shared" si="6"/>
        <v>40</v>
      </c>
      <c r="M34" s="3"/>
      <c r="N34" s="10">
        <f t="shared" si="7"/>
        <v>2</v>
      </c>
    </row>
    <row r="35" spans="2:14" x14ac:dyDescent="0.25">
      <c r="B35" s="6">
        <v>16</v>
      </c>
      <c r="C35" s="10">
        <v>84</v>
      </c>
      <c r="D35" s="8">
        <v>67</v>
      </c>
      <c r="E35" s="26"/>
      <c r="F35" s="10">
        <v>0</v>
      </c>
      <c r="G35" s="10">
        <v>0</v>
      </c>
      <c r="H35" s="26"/>
      <c r="I35" s="10">
        <f t="shared" si="4"/>
        <v>5</v>
      </c>
      <c r="J35" s="10">
        <f t="shared" si="5"/>
        <v>-4</v>
      </c>
      <c r="K35" s="3"/>
      <c r="L35" s="10">
        <f t="shared" si="6"/>
        <v>60</v>
      </c>
      <c r="M35" s="3"/>
      <c r="N35" s="10">
        <f t="shared" si="7"/>
        <v>3</v>
      </c>
    </row>
    <row r="36" spans="2:14" x14ac:dyDescent="0.25">
      <c r="B36" s="6">
        <v>47</v>
      </c>
      <c r="C36" s="10">
        <v>55</v>
      </c>
      <c r="D36" s="8">
        <v>38</v>
      </c>
      <c r="E36" s="26"/>
      <c r="F36" s="10">
        <v>0</v>
      </c>
      <c r="G36" s="10">
        <v>0</v>
      </c>
      <c r="H36" s="26"/>
      <c r="I36" s="10">
        <f t="shared" si="4"/>
        <v>2</v>
      </c>
      <c r="J36" s="10">
        <f t="shared" si="5"/>
        <v>-1</v>
      </c>
      <c r="K36" s="3"/>
      <c r="L36" s="10">
        <f t="shared" si="6"/>
        <v>30</v>
      </c>
      <c r="M36" s="3"/>
      <c r="N36" s="10">
        <f t="shared" si="7"/>
        <v>3</v>
      </c>
    </row>
    <row r="37" spans="2:14" x14ac:dyDescent="0.25">
      <c r="B37" s="6">
        <v>79</v>
      </c>
      <c r="C37" s="10">
        <v>59</v>
      </c>
      <c r="D37" s="8">
        <v>71</v>
      </c>
      <c r="E37" s="26"/>
      <c r="F37" s="10">
        <v>0</v>
      </c>
      <c r="G37" s="10">
        <v>0</v>
      </c>
      <c r="H37" s="26"/>
      <c r="I37" s="10">
        <f t="shared" si="4"/>
        <v>-3</v>
      </c>
      <c r="J37" s="10">
        <f t="shared" si="5"/>
        <v>-1</v>
      </c>
      <c r="K37" s="3"/>
      <c r="L37" s="10">
        <f t="shared" si="6"/>
        <v>0</v>
      </c>
      <c r="M37" s="3"/>
      <c r="N37" s="10">
        <f t="shared" si="7"/>
        <v>-6</v>
      </c>
    </row>
    <row r="38" spans="2:14" x14ac:dyDescent="0.25">
      <c r="B38" s="6">
        <v>4</v>
      </c>
      <c r="C38" s="10">
        <v>13</v>
      </c>
      <c r="D38" s="8">
        <v>10</v>
      </c>
      <c r="E38" s="26"/>
      <c r="F38" s="10">
        <v>0</v>
      </c>
      <c r="G38" s="10">
        <v>0</v>
      </c>
      <c r="H38" s="26"/>
      <c r="I38" s="10">
        <f t="shared" si="4"/>
        <v>6</v>
      </c>
      <c r="J38" s="10">
        <f t="shared" si="5"/>
        <v>5</v>
      </c>
      <c r="K38" s="3"/>
      <c r="L38" s="10">
        <f t="shared" si="6"/>
        <v>10</v>
      </c>
      <c r="M38" s="3"/>
      <c r="N38" s="10">
        <f t="shared" si="7"/>
        <v>3</v>
      </c>
    </row>
    <row r="39" spans="2:14" x14ac:dyDescent="0.25">
      <c r="B39" s="6">
        <v>77</v>
      </c>
      <c r="C39" s="10">
        <v>5</v>
      </c>
      <c r="D39" s="8">
        <v>3</v>
      </c>
      <c r="E39" s="26"/>
      <c r="F39" s="10">
        <v>0</v>
      </c>
      <c r="G39" s="10">
        <v>0</v>
      </c>
      <c r="H39" s="26"/>
      <c r="I39" s="10">
        <f t="shared" si="4"/>
        <v>-3</v>
      </c>
      <c r="J39" s="10">
        <f t="shared" si="5"/>
        <v>6</v>
      </c>
      <c r="K39" s="3"/>
      <c r="L39" s="10">
        <f t="shared" si="6"/>
        <v>-10</v>
      </c>
      <c r="M39" s="3"/>
      <c r="N39" s="10">
        <f t="shared" si="7"/>
        <v>2</v>
      </c>
    </row>
    <row r="40" spans="2:14" ht="15.75" thickBot="1" x14ac:dyDescent="0.3">
      <c r="B40" s="7">
        <v>45</v>
      </c>
      <c r="C40" s="11">
        <v>48</v>
      </c>
      <c r="D40" s="9">
        <v>69</v>
      </c>
      <c r="E40" s="26"/>
      <c r="F40" s="11">
        <v>0</v>
      </c>
      <c r="G40" s="11">
        <v>0</v>
      </c>
      <c r="H40" s="26"/>
      <c r="I40" s="11">
        <f t="shared" si="4"/>
        <v>2</v>
      </c>
      <c r="J40" s="11">
        <f t="shared" si="5"/>
        <v>2</v>
      </c>
      <c r="K40" s="3"/>
      <c r="L40" s="11">
        <f t="shared" si="6"/>
        <v>0</v>
      </c>
      <c r="M40" s="3"/>
      <c r="N40" s="11">
        <f t="shared" si="7"/>
        <v>-5</v>
      </c>
    </row>
  </sheetData>
  <mergeCells count="9">
    <mergeCell ref="A5:B6"/>
    <mergeCell ref="C6:D6"/>
    <mergeCell ref="G1:I2"/>
    <mergeCell ref="J1:J2"/>
    <mergeCell ref="C2:D2"/>
    <mergeCell ref="C3:D3"/>
    <mergeCell ref="C5:D5"/>
    <mergeCell ref="A1:B3"/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2023-04-01T15:49:27Z</dcterms:modified>
</cp:coreProperties>
</file>