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Bootcamp Homework\"/>
    </mc:Choice>
  </mc:AlternateContent>
  <xr:revisionPtr revIDLastSave="0" documentId="8_{25FAA62D-3023-4EE7-AAA3-BC4D4273FE82}" xr6:coauthVersionLast="47" xr6:coauthVersionMax="47" xr10:uidLastSave="{00000000-0000-0000-0000-000000000000}"/>
  <bookViews>
    <workbookView xWindow="30735" yWindow="1890" windowWidth="16530" windowHeight="12705" activeTab="5" xr2:uid="{00000000-000D-0000-FFFF-FFFF00000000}"/>
  </bookViews>
  <sheets>
    <sheet name="Crowdfunding" sheetId="1" r:id="rId1"/>
    <sheet name="Sheet1" sheetId="3" r:id="rId2"/>
    <sheet name="Sheet2" sheetId="5" r:id="rId3"/>
    <sheet name="Sheet3" sheetId="7" r:id="rId4"/>
    <sheet name="Sheet4" sheetId="6" r:id="rId5"/>
    <sheet name="Sheet5" sheetId="8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8" l="1"/>
  <c r="G14" i="8"/>
  <c r="G7" i="8"/>
  <c r="G6" i="8"/>
  <c r="G13" i="8"/>
  <c r="G12" i="8"/>
  <c r="G11" i="8"/>
  <c r="G10" i="8"/>
  <c r="G5" i="8"/>
  <c r="G3" i="8"/>
  <c r="G4" i="8"/>
  <c r="G2" i="8"/>
  <c r="H3" i="6"/>
  <c r="H4" i="6"/>
  <c r="H5" i="6"/>
  <c r="H6" i="6"/>
  <c r="H7" i="6"/>
  <c r="H8" i="6"/>
  <c r="H9" i="6"/>
  <c r="H10" i="6"/>
  <c r="H11" i="6"/>
  <c r="H12" i="6"/>
  <c r="H13" i="6"/>
  <c r="G3" i="6"/>
  <c r="G4" i="6"/>
  <c r="G5" i="6"/>
  <c r="G6" i="6"/>
  <c r="G7" i="6"/>
  <c r="G8" i="6"/>
  <c r="G9" i="6"/>
  <c r="G10" i="6"/>
  <c r="G11" i="6"/>
  <c r="G12" i="6"/>
  <c r="G13" i="6"/>
  <c r="F3" i="6"/>
  <c r="F4" i="6"/>
  <c r="F5" i="6"/>
  <c r="F6" i="6"/>
  <c r="F7" i="6"/>
  <c r="F8" i="6"/>
  <c r="F9" i="6"/>
  <c r="F10" i="6"/>
  <c r="F11" i="6"/>
  <c r="F12" i="6"/>
  <c r="F13" i="6"/>
  <c r="E3" i="6"/>
  <c r="E4" i="6"/>
  <c r="E5" i="6"/>
  <c r="E6" i="6"/>
  <c r="E7" i="6"/>
  <c r="E8" i="6"/>
  <c r="E9" i="6"/>
  <c r="E10" i="6"/>
  <c r="E11" i="6"/>
  <c r="E12" i="6"/>
  <c r="E13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2" i="6"/>
  <c r="F2" i="6" s="1"/>
  <c r="G2" i="6" l="1"/>
  <c r="H2" i="6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<sst xmlns="http://schemas.openxmlformats.org/spreadsheetml/2006/main" count="9068" uniqueCount="2114">
  <si>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</si>
  <si>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</si>
  <si>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</si>
  <si>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</si>
  <si>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</si>
  <si>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</si>
  <si>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</si>
  <si>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</si>
  <si>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</si>
  <si>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</si>
  <si>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</si>
  <si>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</si>
  <si>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</si>
  <si>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</si>
  <si>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</si>
  <si>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</si>
  <si>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</si>
  <si>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</si>
  <si>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</si>
  <si>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</si>
  <si>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</si>
  <si>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</si>
  <si>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</si>
  <si>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</si>
  <si>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</si>
  <si>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</si>
  <si>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</si>
  <si>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</si>
  <si>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</si>
  <si>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</si>
  <si>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</si>
  <si>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</si>
  <si>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</si>
  <si>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</si>
  <si>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</si>
  <si>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</si>
  <si>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</si>
  <si>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</si>
  <si>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</si>
  <si>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</si>
  <si>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</si>
  <si>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</si>
  <si>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</si>
  <si>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</si>
  <si>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</si>
  <si>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</si>
  <si>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</si>
  <si>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</si>
  <si>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</si>
  <si>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</si>
  <si>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</si>
  <si>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</si>
  <si>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</si>
  <si>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</si>
  <si>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</si>
  <si>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</si>
  <si>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</si>
  <si>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</si>
  <si>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</si>
  <si>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</si>
  <si>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</si>
  <si>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</si>
  <si>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</si>
  <si>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</si>
  <si>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</si>
  <si>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</si>
  <si>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</si>
  <si>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</si>
  <si>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</si>
  <si>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</si>
  <si>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</si>
  <si>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</si>
  <si>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</si>
  <si>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</si>
  <si>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</si>
  <si>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</si>
  <si>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</si>
  <si>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</si>
  <si>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</si>
  <si>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</si>
  <si>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</si>
  <si>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</si>
  <si>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</si>
  <si>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</si>
  <si>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</si>
  <si>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</si>
  <si>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</si>
  <si>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</si>
  <si>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</si>
  <si>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</si>
  <si>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</si>
  <si>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</si>
  <si>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</si>
  <si>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</si>
  <si>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</si>
  <si>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</si>
  <si>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</si>
  <si>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</si>
  <si>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</si>
  <si>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</si>
  <si>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</si>
  <si>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</si>
  <si>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</si>
  <si>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</si>
  <si>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</si>
  <si>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</si>
  <si>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</si>
  <si>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</si>
  <si>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</si>
  <si>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</si>
  <si>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</si>
  <si>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</si>
  <si>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</si>
  <si>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</si>
  <si>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</si>
  <si>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</si>
  <si>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</si>
  <si>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</si>
  <si>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</si>
  <si>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</si>
  <si>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</si>
  <si>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</si>
  <si>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</si>
  <si>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</si>
  <si>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</si>
  <si>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</si>
  <si>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</si>
  <si>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</si>
  <si>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</si>
  <si>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</si>
  <si>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</si>
  <si>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</si>
  <si>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</si>
  <si>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</si>
  <si>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</si>
  <si>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</si>
  <si>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</si>
  <si>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</si>
  <si>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</si>
  <si>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</si>
  <si>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</si>
  <si>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</si>
  <si>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</si>
  <si>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</si>
  <si>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</si>
  <si>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</si>
  <si>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</si>
  <si>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</si>
  <si>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</si>
  <si>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</si>
  <si>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</si>
  <si>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</si>
  <si>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</si>
  <si>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</si>
  <si>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</si>
  <si>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</si>
  <si>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</si>
  <si>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</si>
  <si>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</si>
  <si>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</si>
  <si>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</si>
  <si>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</si>
  <si>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</si>
  <si>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</si>
  <si>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</si>
  <si>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</si>
  <si>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</si>
  <si>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</si>
  <si>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</si>
  <si>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</si>
  <si>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</si>
  <si>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</si>
  <si>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</si>
  <si>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</si>
  <si>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</si>
  <si>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</si>
  <si>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</si>
  <si>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</si>
  <si>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</si>
  <si>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</si>
  <si>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</si>
  <si>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</si>
  <si>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</si>
  <si>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</si>
  <si>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</si>
  <si>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</si>
  <si>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</si>
  <si>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</si>
  <si>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</si>
  <si>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</si>
  <si>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</si>
  <si>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</si>
  <si>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</si>
  <si>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</si>
  <si>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</si>
  <si>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</si>
  <si>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</si>
  <si>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</si>
  <si>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</si>
  <si>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</si>
  <si>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</si>
  <si>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</si>
  <si>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</si>
  <si>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</si>
  <si>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</si>
  <si>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</si>
  <si>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</si>
  <si>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</si>
  <si>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</si>
  <si>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</si>
  <si>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</si>
  <si>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</si>
  <si>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</si>
  <si>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</si>
  <si>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</si>
  <si>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</si>
  <si>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</si>
  <si>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</si>
  <si>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</si>
  <si>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</si>
  <si>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</si>
  <si>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</si>
  <si>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</si>
  <si>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</si>
  <si>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</si>
  <si>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</si>
  <si>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</si>
  <si>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</si>
  <si>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</si>
  <si>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</si>
  <si>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</si>
  <si>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</si>
  <si>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</si>
  <si>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</si>
  <si>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</si>
  <si>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</si>
  <si>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</si>
  <si>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</si>
  <si>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</si>
  <si>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</si>
  <si>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</si>
  <si>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</si>
  <si>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</si>
  <si>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</si>
  <si>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</si>
  <si>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</si>
  <si>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</si>
  <si>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</si>
  <si>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</si>
  <si>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</si>
  <si>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</si>
  <si>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</si>
  <si>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</si>
  <si>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</si>
  <si>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</si>
  <si>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</si>
  <si>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</si>
  <si>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</si>
  <si>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</si>
  <si>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</si>
  <si>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</si>
  <si>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</si>
  <si>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</si>
  <si>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</si>
  <si>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</si>
  <si>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</si>
  <si>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</si>
  <si>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</si>
  <si>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</si>
  <si>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</si>
  <si>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</si>
  <si>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</si>
  <si>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</si>
  <si>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</si>
  <si>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</si>
  <si>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</si>
  <si>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</si>
  <si>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</si>
  <si>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</si>
  <si>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</si>
  <si>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</si>
  <si>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</si>
  <si>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</si>
  <si>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</si>
  <si>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</si>
  <si>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</si>
  <si>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</si>
  <si>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</si>
  <si>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</si>
  <si>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</si>
  <si>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</si>
  <si>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</si>
  <si>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</si>
  <si>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</si>
  <si>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</si>
  <si>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</si>
  <si>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</si>
  <si>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</si>
  <si>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</si>
  <si>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</si>
  <si>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</si>
  <si>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</si>
  <si>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</si>
  <si>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</si>
  <si>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</si>
  <si>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</si>
  <si>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</si>
  <si>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</si>
  <si>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</si>
  <si>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</si>
  <si>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</si>
  <si>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</si>
  <si>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</si>
  <si>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</si>
  <si>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</si>
  <si>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</si>
  <si>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</si>
  <si>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</si>
  <si>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</si>
  <si>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</si>
  <si>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</si>
  <si>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</si>
  <si>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</si>
  <si>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</si>
  <si>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</si>
  <si>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</si>
  <si>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</si>
  <si>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</si>
  <si>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</si>
  <si>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</si>
  <si>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</si>
  <si>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</si>
  <si>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</si>
  <si>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</si>
  <si>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</si>
  <si>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</si>
  <si>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</si>
  <si>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</si>
  <si>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</si>
  <si>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</si>
  <si>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</si>
  <si>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</si>
  <si>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</si>
  <si>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</si>
  <si>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</si>
  <si>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</si>
  <si>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</si>
  <si>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</si>
  <si>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</si>
  <si>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</si>
  <si>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</si>
  <si>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</si>
  <si>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</si>
  <si>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</si>
  <si>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</si>
  <si>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</si>
  <si>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</si>
  <si>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</si>
  <si>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</si>
  <si>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</si>
  <si>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</si>
  <si>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</si>
  <si>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</si>
  <si>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</si>
  <si>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</si>
  <si>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</si>
  <si>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</si>
  <si>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</si>
  <si>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</si>
  <si>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</si>
  <si>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</si>
  <si>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</si>
  <si>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</si>
  <si>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</si>
  <si>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</si>
  <si>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</si>
  <si>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</si>
  <si>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</si>
  <si>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</si>
  <si>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</si>
  <si>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</si>
  <si>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</si>
  <si>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</si>
  <si>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</si>
  <si>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</si>
  <si>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</si>
  <si>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</si>
  <si>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</si>
  <si>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</si>
  <si>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</si>
  <si>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</si>
  <si>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</si>
  <si>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</si>
  <si>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</si>
  <si>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</si>
  <si>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</si>
  <si>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</si>
  <si>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</si>
  <si>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</si>
  <si>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</si>
  <si>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</si>
  <si>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</si>
  <si>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</si>
  <si>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</si>
  <si>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</si>
  <si>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</si>
  <si>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</si>
  <si>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</si>
  <si>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</si>
  <si>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</si>
  <si>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</si>
  <si>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</si>
  <si>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</si>
  <si>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</si>
  <si>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</si>
  <si>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</si>
  <si>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</si>
  <si>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</si>
  <si>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</si>
  <si>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</si>
  <si>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</si>
  <si>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</si>
  <si>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</si>
  <si>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</si>
  <si>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</si>
  <si>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</si>
  <si>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</si>
  <si>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</si>
  <si>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</si>
  <si>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</si>
  <si>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</si>
  <si>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</si>
  <si>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</si>
  <si>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</si>
  <si>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</si>
  <si>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</si>
  <si>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</si>
  <si>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</si>
  <si>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</si>
  <si>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</si>
  <si>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</si>
  <si>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</si>
  <si>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</si>
  <si>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</si>
  <si>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</si>
  <si>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</si>
  <si>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</si>
  <si>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</si>
  <si>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</si>
  <si>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</si>
  <si>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</si>
  <si>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</si>
  <si>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</si>
  <si>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</si>
  <si>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</si>
  <si>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</si>
  <si>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</si>
  <si>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</si>
  <si>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</si>
  <si>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</si>
  <si>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</si>
  <si>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</si>
  <si>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</si>
  <si>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</si>
  <si>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</si>
  <si>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</si>
  <si>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</si>
  <si>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</si>
  <si>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</si>
  <si>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</si>
  <si>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</si>
  <si>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</si>
  <si>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</si>
  <si>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</si>
  <si>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</si>
  <si>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</si>
  <si>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</si>
  <si>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</si>
  <si>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</si>
  <si>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</si>
  <si>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</si>
  <si>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</si>
  <si>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</si>
  <si>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</si>
  <si>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</si>
  <si>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</si>
  <si>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</si>
  <si>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</si>
  <si>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</si>
  <si>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</si>
  <si>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</si>
  <si>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</si>
  <si>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</si>
  <si>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</si>
  <si>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</si>
  <si>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</si>
  <si>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</si>
  <si>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</si>
  <si>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</si>
  <si>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</si>
  <si>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</si>
  <si>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</si>
  <si>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</si>
  <si>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</si>
  <si>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</si>
  <si>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</si>
  <si>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</si>
  <si>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</si>
  <si>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</si>
  <si>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</si>
  <si>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</si>
  <si>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</si>
  <si>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</si>
  <si>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</si>
  <si>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</si>
  <si>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</si>
  <si>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</si>
  <si>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</si>
  <si>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</si>
  <si>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</si>
  <si>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</si>
  <si>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</si>
  <si>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</si>
  <si>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</si>
  <si>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</si>
  <si>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</si>
  <si>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</si>
  <si>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</si>
  <si>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</si>
  <si>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</si>
  <si>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</si>
  <si>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</si>
  <si>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</si>
  <si>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</si>
  <si>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</si>
  <si>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</si>
  <si>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</si>
  <si>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</si>
  <si>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</si>
  <si>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</si>
  <si>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</si>
  <si>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</si>
  <si>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</si>
  <si>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</si>
  <si>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</si>
  <si>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</si>
  <si>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</si>
  <si>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</si>
  <si>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</si>
  <si>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</si>
  <si>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</si>
  <si>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</si>
  <si>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</si>
  <si>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</si>
  <si>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</si>
  <si>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</si>
  <si>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</si>
  <si>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</si>
  <si>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</si>
  <si>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</si>
  <si>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</si>
  <si>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</si>
  <si>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</si>
  <si>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</si>
  <si>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</si>
  <si>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</si>
  <si>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</si>
  <si>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</si>
  <si>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</si>
  <si>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</si>
  <si>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</si>
  <si>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</si>
  <si>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</si>
  <si>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</si>
  <si>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</si>
  <si>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</si>
  <si>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</si>
  <si>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</si>
  <si>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</si>
  <si>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</si>
  <si>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</si>
  <si>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</si>
  <si>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</si>
  <si>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</si>
  <si>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</si>
  <si>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</si>
  <si>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</si>
  <si>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</si>
  <si>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</si>
  <si>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</si>
  <si>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</si>
  <si>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</si>
  <si>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</si>
  <si>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</si>
  <si>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</si>
  <si>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</si>
  <si>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</si>
  <si>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</si>
  <si>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</si>
  <si>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</si>
  <si>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</si>
  <si>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</si>
  <si>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</si>
  <si>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</si>
  <si>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</si>
  <si>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</si>
  <si>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</si>
  <si>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</si>
  <si>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</si>
  <si>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</si>
  <si>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</si>
  <si>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</si>
  <si>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</si>
  <si>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</si>
  <si>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</si>
  <si>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</si>
  <si>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</si>
  <si>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</si>
  <si>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</si>
  <si>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</si>
  <si>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</si>
  <si>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</si>
  <si>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</si>
  <si>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</si>
  <si>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</si>
  <si>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</si>
  <si>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</si>
  <si>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</si>
  <si>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</si>
  <si>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</si>
  <si>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</si>
  <si>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</si>
  <si>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</si>
  <si>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</si>
  <si>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</si>
  <si>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</si>
  <si>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</si>
  <si>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</si>
  <si>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</si>
  <si>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</si>
  <si>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</si>
  <si>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</si>
  <si>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</si>
  <si>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</si>
  <si>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</si>
  <si>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</si>
  <si>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</si>
  <si>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</si>
  <si>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</si>
  <si>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</si>
  <si>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</si>
  <si>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</si>
  <si>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</si>
  <si>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</si>
  <si>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</si>
  <si>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</si>
  <si>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</si>
  <si>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</si>
  <si>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</si>
  <si>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</si>
  <si>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</si>
  <si>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</si>
  <si>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</si>
  <si>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</si>
  <si>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</si>
  <si>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</si>
  <si>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</si>
  <si>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</si>
  <si>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</si>
  <si>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</si>
  <si>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</si>
  <si>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</si>
  <si>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</si>
  <si>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</si>
  <si>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</si>
  <si>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</si>
  <si>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</si>
  <si>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</si>
  <si>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</si>
  <si>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</si>
  <si>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</si>
  <si>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</si>
  <si>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</si>
  <si>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</si>
  <si>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</si>
  <si>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</si>
  <si>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</si>
  <si>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</si>
  <si>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</si>
  <si>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</si>
  <si>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</si>
  <si>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</si>
  <si>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</si>
  <si>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</si>
  <si>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</si>
  <si>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</si>
  <si>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</si>
  <si>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</si>
  <si>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</si>
  <si>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</si>
  <si>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</si>
  <si>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</si>
  <si>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</si>
  <si>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</si>
  <si>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</si>
  <si>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</si>
  <si>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</si>
  <si>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</si>
  <si>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</si>
  <si>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</si>
  <si>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</si>
  <si>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</si>
  <si>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</si>
  <si>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</si>
  <si>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</si>
  <si>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</si>
  <si>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</si>
  <si>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</si>
  <si>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</si>
  <si>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</si>
  <si>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</si>
  <si>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</si>
  <si>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</si>
  <si>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</si>
  <si>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</si>
  <si>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</si>
  <si>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</si>
  <si>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</si>
  <si>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</si>
  <si>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</si>
  <si>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</si>
  <si>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</si>
  <si>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</si>
  <si>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</si>
  <si>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</si>
  <si>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</si>
  <si>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</si>
  <si>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</si>
  <si>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</si>
  <si>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</si>
  <si>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</si>
  <si>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</si>
  <si>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</si>
  <si>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</si>
  <si>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</si>
  <si>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</si>
  <si>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</si>
  <si>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</si>
  <si>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</si>
  <si>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</si>
  <si>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</si>
  <si>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</si>
  <si>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</si>
  <si>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</si>
  <si>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</si>
  <si>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</si>
  <si>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</si>
  <si>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</si>
  <si>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</si>
  <si>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</si>
  <si>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</si>
  <si>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</si>
  <si>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</si>
  <si>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</si>
  <si>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</si>
  <si>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</si>
  <si>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</si>
  <si>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</si>
  <si>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</si>
  <si>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</si>
  <si>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</si>
  <si>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</si>
  <si>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</si>
  <si>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</si>
  <si>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</si>
  <si>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</si>
  <si>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</si>
  <si>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</si>
  <si>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</si>
  <si>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</si>
  <si>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</si>
  <si>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</si>
  <si>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</si>
  <si>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</si>
  <si>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</si>
  <si>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</si>
  <si>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</si>
  <si>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</si>
  <si>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</si>
  <si>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</si>
  <si>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</si>
  <si>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</si>
  <si>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</si>
  <si>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</si>
  <si>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</si>
  <si>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</si>
  <si>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</si>
  <si>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</si>
  <si>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</si>
  <si>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</si>
  <si>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</si>
  <si>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</si>
  <si>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</si>
  <si>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</si>
  <si>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</si>
  <si>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</si>
  <si>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</si>
  <si>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</si>
  <si>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</si>
  <si>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</si>
  <si>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</si>
  <si>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</si>
  <si>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</si>
  <si>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</si>
  <si>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</si>
  <si>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</si>
  <si>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</si>
  <si>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</si>
  <si>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</si>
  <si>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</si>
  <si>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</si>
  <si>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</si>
  <si>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</si>
  <si>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</si>
  <si>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</si>
  <si>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</si>
  <si>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</si>
  <si>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</si>
  <si>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</si>
  <si>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</si>
  <si>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</si>
  <si>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</si>
  <si>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</si>
  <si>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</si>
  <si>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</si>
  <si>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</si>
  <si>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</si>
  <si>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</si>
  <si>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</si>
  <si>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</si>
  <si>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</si>
  <si>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</si>
  <si>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</si>
  <si>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</si>
  <si>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</si>
  <si>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</si>
  <si>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</si>
  <si>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</si>
  <si>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</si>
  <si>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</si>
  <si>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</si>
  <si>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</si>
  <si>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</si>
  <si>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</si>
  <si>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</si>
  <si>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</si>
  <si>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</si>
  <si>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</si>
  <si>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</si>
  <si>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</si>
  <si>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</si>
  <si>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</si>
  <si>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</si>
  <si>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</si>
  <si>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</si>
  <si>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</si>
  <si>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</si>
  <si>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</si>
  <si>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</si>
  <si>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</si>
  <si>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</si>
  <si>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</si>
  <si>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</si>
  <si>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</si>
  <si>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</si>
  <si>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</si>
  <si>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</si>
  <si>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</si>
  <si>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</si>
  <si>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</si>
  <si>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</si>
  <si>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</si>
  <si>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</si>
  <si>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</si>
  <si>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</si>
  <si>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</si>
  <si>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</si>
  <si>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</si>
  <si>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</si>
  <si>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</si>
  <si>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</si>
  <si>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</si>
  <si>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</si>
  <si>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</si>
  <si>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</si>
  <si>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</si>
  <si>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</si>
  <si>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</si>
  <si>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</si>
  <si>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</si>
  <si>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</si>
  <si>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</si>
  <si>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</si>
  <si>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</si>
  <si>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</si>
  <si>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</si>
  <si>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</si>
  <si>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</si>
  <si>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</si>
  <si>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</si>
  <si>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</si>
  <si>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</si>
  <si>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</si>
  <si>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</si>
  <si>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</si>
  <si>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</si>
  <si>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</si>
  <si>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</si>
  <si>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</si>
  <si>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</si>
  <si>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</si>
  <si>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</si>
  <si>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</si>
  <si>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</si>
  <si>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</si>
  <si>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</si>
  <si>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</si>
  <si>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</si>
  <si>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</si>
  <si>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</si>
  <si>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</si>
  <si>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</si>
  <si>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</si>
  <si>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</si>
  <si>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</si>
  <si>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</si>
  <si>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</si>
  <si>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</si>
  <si>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</si>
  <si>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</si>
  <si>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</si>
  <si>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</si>
  <si>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</si>
  <si>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</si>
  <si>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</si>
  <si>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</si>
  <si>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</si>
  <si>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</si>
  <si>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</si>
  <si>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</si>
  <si>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</si>
  <si>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</si>
  <si>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</si>
  <si>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</si>
  <si>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</si>
  <si>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</si>
  <si>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</si>
  <si>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</si>
  <si>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</si>
  <si>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</si>
  <si>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</si>
  <si>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</si>
  <si>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</si>
  <si>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</si>
  <si>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</si>
  <si>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</si>
  <si>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</si>
  <si>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</si>
  <si>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</si>
  <si>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</si>
  <si>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</si>
  <si>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</si>
  <si>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</si>
  <si>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</si>
  <si>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</si>
  <si>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</si>
  <si>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</si>
  <si>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</si>
  <si>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</si>
  <si>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</si>
  <si>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</si>
  <si>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</si>
  <si>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</si>
  <si>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</si>
  <si>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</si>
  <si>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</si>
  <si>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</si>
  <si>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</si>
  <si>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</si>
  <si>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</si>
  <si>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</si>
  <si>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</si>
  <si>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</si>
  <si>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</si>
  <si>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</si>
  <si>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</si>
  <si>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</si>
  <si>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</si>
  <si>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</si>
  <si>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</si>
  <si>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</si>
  <si>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</si>
  <si>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</si>
  <si>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</si>
  <si>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</si>
  <si>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</si>
  <si>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</si>
  <si>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</si>
  <si>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</si>
  <si>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</si>
  <si>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</si>
  <si>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</si>
  <si>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</si>
  <si>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</si>
  <si>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</si>
  <si>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</si>
  <si>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</si>
  <si>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</si>
  <si>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</si>
  <si>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</si>
  <si>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</si>
  <si>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</si>
  <si>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</si>
  <si>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</si>
  <si>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</si>
  <si>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</si>
  <si>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</si>
  <si>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</si>
  <si>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</si>
  <si>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</si>
  <si>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</si>
  <si>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</si>
  <si>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</si>
  <si>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</si>
  <si>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</si>
  <si>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</si>
  <si>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</si>
  <si>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</si>
  <si>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</si>
  <si>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</si>
  <si>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</si>
  <si>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</si>
  <si>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</si>
  <si>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</si>
  <si>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</si>
  <si>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</si>
  <si>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</si>
  <si>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</si>
  <si>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</si>
  <si>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</si>
  <si>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</si>
  <si>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</si>
  <si>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</si>
  <si>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</si>
  <si>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</si>
  <si>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</si>
  <si>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</si>
  <si>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</si>
  <si>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</si>
  <si>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</si>
  <si>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</si>
  <si>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</si>
  <si>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</si>
  <si>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</si>
  <si>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</si>
  <si>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</si>
  <si>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</si>
  <si>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</si>
  <si>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</si>
  <si>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</si>
  <si>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</si>
  <si>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</si>
  <si>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</si>
  <si>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</si>
  <si>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</si>
  <si>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</si>
  <si>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</si>
  <si>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</si>
  <si>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</si>
  <si>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</si>
  <si>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</si>
  <si>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</si>
  <si>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</si>
  <si>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</si>
  <si>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</si>
  <si>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</si>
  <si>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</si>
  <si>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</si>
  <si>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</si>
  <si>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</si>
  <si>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</si>
  <si>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</si>
  <si>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</si>
  <si>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</si>
  <si>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</si>
  <si>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</si>
  <si>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</si>
  <si>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</si>
  <si>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</si>
  <si>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</si>
  <si>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</si>
  <si>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</si>
  <si>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</si>
  <si>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</si>
  <si>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</si>
  <si>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</si>
  <si>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</si>
  <si>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</si>
  <si>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</si>
  <si>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</si>
  <si>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</si>
  <si>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</si>
  <si>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</si>
  <si>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</si>
  <si>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</si>
  <si>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</si>
  <si>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</si>
  <si>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</si>
  <si>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</si>
  <si>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</si>
  <si>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</si>
  <si>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</si>
  <si>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</si>
  <si>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</si>
  <si>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</si>
  <si>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</si>
  <si>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</si>
  <si>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</si>
  <si>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</si>
  <si>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</si>
  <si>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</si>
  <si>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</si>
  <si>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</si>
  <si>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</si>
  <si>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</si>
  <si>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</si>
  <si>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</si>
  <si>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</si>
  <si>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</si>
  <si>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</si>
  <si>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</si>
  <si>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</si>
  <si>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</si>
  <si>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</si>
  <si>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</si>
  <si>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</si>
  <si>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</si>
  <si>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</si>
  <si>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</si>
  <si>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</si>
  <si>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</si>
  <si>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</si>
  <si>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</si>
  <si>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</si>
  <si>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</si>
  <si>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</si>
  <si>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</si>
  <si>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</si>
  <si>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</si>
  <si>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</si>
  <si>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</si>
  <si>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</si>
  <si>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</si>
  <si>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</si>
  <si>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</si>
  <si>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</si>
  <si>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</si>
  <si>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</si>
  <si>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</si>
  <si>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</si>
  <si>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</si>
  <si>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</si>
  <si>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</si>
  <si>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</si>
  <si>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</si>
  <si>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</si>
  <si>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</si>
  <si>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</si>
  <si>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</si>
  <si>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</si>
  <si>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</si>
  <si>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</si>
  <si>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</si>
  <si>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</si>
  <si>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</si>
  <si>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</si>
  <si>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</si>
  <si>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</si>
  <si>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</si>
  <si>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</si>
  <si>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</si>
  <si>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</si>
  <si>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</si>
  <si>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</si>
  <si>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</si>
  <si>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</si>
  <si>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</si>
  <si>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</si>
  <si>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</si>
  <si>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</si>
  <si>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</si>
  <si>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</si>
  <si>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</si>
  <si>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</si>
  <si>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</si>
  <si>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</si>
  <si>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</si>
  <si>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</si>
  <si>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</si>
  <si>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</si>
  <si>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</si>
  <si>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</si>
  <si>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</si>
  <si>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</si>
  <si>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</si>
  <si>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</si>
  <si>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</si>
  <si>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</si>
  <si>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</si>
  <si>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</si>
  <si>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</si>
  <si>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</si>
  <si>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</si>
  <si>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</si>
  <si>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</si>
  <si>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</si>
  <si>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</si>
  <si>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</si>
  <si>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</si>
  <si>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</si>
  <si>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</si>
  <si>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</si>
  <si>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</si>
  <si>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</si>
  <si>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</si>
  <si>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</si>
  <si>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</si>
  <si>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</si>
  <si>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</si>
  <si>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</si>
  <si>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</si>
  <si>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</si>
  <si>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</si>
  <si>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</si>
  <si>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</si>
  <si>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</si>
  <si>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</si>
  <si>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</si>
  <si>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</si>
  <si>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</si>
  <si>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</si>
  <si>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</si>
  <si>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</si>
  <si>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</si>
  <si>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</si>
  <si>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</si>
  <si>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</si>
  <si>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</si>
  <si>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</si>
  <si>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</si>
  <si>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</si>
  <si>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</si>
  <si>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</si>
  <si>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</si>
  <si>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</si>
  <si>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</si>
  <si>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</si>
  <si>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</si>
  <si>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</si>
  <si>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</si>
  <si>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</si>
  <si>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</si>
  <si>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</si>
  <si>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</si>
  <si>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</si>
  <si>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</si>
  <si>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</si>
  <si>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</si>
  <si>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</si>
  <si>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</si>
  <si>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</si>
  <si>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</si>
  <si>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</si>
  <si>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</si>
  <si>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</si>
  <si>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</si>
  <si>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</si>
  <si>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</si>
  <si>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</si>
  <si>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</si>
  <si>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</si>
  <si>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</si>
  <si>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</si>
  <si>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</si>
  <si>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</si>
  <si>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</si>
  <si>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</si>
  <si>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</si>
  <si>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</si>
  <si>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</si>
  <si>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</si>
  <si>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</si>
  <si>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</si>
  <si>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</si>
  <si>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</si>
  <si>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</si>
  <si>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</si>
  <si>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</si>
  <si>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</si>
  <si>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</si>
  <si>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</si>
  <si>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</si>
  <si>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</si>
  <si>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</si>
  <si>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</si>
  <si>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</si>
  <si>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</si>
  <si>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</si>
  <si>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</si>
  <si>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</si>
  <si>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</si>
  <si>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</si>
  <si>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</si>
  <si>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</si>
  <si>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</si>
  <si>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</si>
  <si>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</si>
  <si>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</si>
  <si>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</si>
  <si>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</si>
  <si>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</si>
  <si>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</si>
  <si>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</si>
  <si>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</si>
  <si>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</si>
  <si>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</si>
  <si>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</si>
  <si>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</si>
  <si>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</si>
  <si>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</si>
  <si>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</si>
  <si>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</si>
  <si>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</si>
  <si>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</si>
  <si>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</si>
  <si>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</si>
  <si>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</si>
  <si>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</si>
  <si>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</si>
  <si>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</si>
  <si>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</si>
  <si>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</si>
  <si>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</si>
  <si>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</si>
  <si>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</si>
  <si>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</si>
  <si>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</si>
  <si>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</si>
  <si>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</si>
  <si>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</si>
  <si>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</si>
  <si>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</si>
  <si>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</si>
  <si>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</si>
  <si>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</si>
  <si>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</si>
  <si>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</si>
  <si>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</si>
  <si>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</si>
  <si>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</si>
  <si>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</si>
  <si>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</si>
  <si>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</si>
  <si>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</si>
  <si>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</si>
  <si>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</si>
  <si>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</si>
  <si>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</si>
  <si>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</si>
  <si>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</si>
  <si>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</si>
  <si>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</si>
  <si>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</si>
  <si>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</si>
  <si>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</si>
  <si>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</si>
  <si>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</si>
  <si>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</si>
  <si>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</si>
  <si>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</si>
  <si>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</si>
  <si>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</si>
  <si>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</si>
  <si>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</si>
  <si>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</si>
  <si>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</si>
  <si>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</si>
  <si>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</si>
  <si>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</si>
  <si>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</si>
  <si>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</si>
  <si>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</si>
  <si>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</si>
  <si>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</si>
  <si>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</si>
  <si>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</si>
  <si>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</si>
  <si>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</si>
  <si>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</si>
  <si>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</si>
  <si>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</si>
  <si>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</si>
  <si>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</si>
  <si>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</si>
  <si>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</si>
  <si>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</si>
  <si>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</si>
  <si>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</si>
  <si>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</si>
  <si>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</si>
  <si>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</si>
  <si>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</si>
  <si>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</si>
  <si>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</si>
  <si>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</si>
  <si>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</si>
  <si>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</si>
  <si>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</si>
  <si>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</si>
  <si>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</si>
  <si>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</si>
  <si>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</si>
  <si>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</si>
  <si>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</si>
  <si>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</si>
  <si>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</si>
  <si>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</si>
  <si>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</si>
  <si>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</si>
  <si>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</si>
  <si>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</si>
  <si>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</si>
  <si>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</si>
  <si>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</si>
  <si>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</si>
  <si>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</si>
  <si>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</si>
  <si>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</si>
  <si>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</si>
  <si>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</si>
  <si>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</si>
  <si>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</si>
  <si>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</si>
  <si>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</si>
  <si>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</si>
  <si>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</si>
  <si>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</si>
  <si>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</si>
  <si>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</si>
  <si>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</si>
  <si>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</si>
  <si>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</si>
  <si>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</si>
  <si>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</si>
  <si>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</si>
  <si>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</si>
  <si>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</si>
  <si>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</si>
  <si>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</si>
  <si>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</si>
  <si>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</si>
  <si>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</si>
  <si>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</si>
  <si>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</si>
  <si>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</si>
  <si>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</si>
  <si>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</si>
  <si>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</si>
  <si>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</si>
  <si>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</si>
  <si>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</si>
  <si>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</si>
  <si>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</si>
  <si>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</si>
  <si>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</si>
  <si>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</si>
  <si>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</si>
  <si>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</si>
  <si>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</si>
  <si>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</si>
  <si>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</si>
  <si>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</si>
  <si>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</si>
  <si>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</si>
  <si>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</si>
  <si>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</si>
  <si>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</si>
  <si>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</si>
  <si>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</si>
  <si>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</si>
  <si>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</si>
  <si>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</si>
  <si>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</si>
  <si>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</si>
  <si>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</si>
  <si>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</si>
  <si>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</si>
  <si>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</si>
  <si>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</si>
  <si>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</si>
  <si>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</si>
  <si>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</si>
  <si>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</si>
  <si>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</si>
  <si>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</si>
  <si>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</si>
  <si>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</si>
  <si>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</si>
  <si>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</si>
  <si>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</si>
  <si>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</si>
  <si>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</si>
  <si>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</si>
  <si>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</si>
  <si>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</si>
  <si>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</si>
  <si>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</si>
  <si>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</si>
  <si>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</si>
  <si>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</si>
  <si>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</si>
  <si>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</si>
  <si>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</si>
  <si>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</si>
  <si>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</si>
  <si>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</si>
  <si>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</si>
  <si>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</si>
  <si>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</si>
  <si>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</si>
  <si>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</si>
  <si>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</si>
  <si>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</si>
  <si>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</si>
  <si>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</si>
  <si>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</si>
  <si>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</si>
  <si>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</si>
  <si>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</si>
  <si>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</si>
  <si>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</si>
  <si>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</si>
  <si>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</si>
  <si>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</si>
  <si>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</si>
  <si>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</si>
  <si>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</si>
  <si>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</si>
  <si>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</si>
  <si>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</si>
  <si>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</si>
  <si>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</si>
  <si>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</si>
  <si>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</si>
  <si>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</si>
  <si>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</si>
  <si>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</si>
  <si>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</si>
  <si>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</si>
  <si>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</si>
  <si>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</si>
  <si>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</si>
  <si>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</si>
  <si>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</si>
  <si>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</si>
  <si>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</si>
  <si>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</si>
  <si>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</si>
  <si>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</si>
  <si>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</si>
  <si>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</si>
  <si>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</si>
  <si>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</si>
  <si>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</si>
  <si>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</si>
  <si>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</si>
  <si>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</si>
  <si>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</si>
  <si>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</si>
  <si>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</si>
  <si>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</si>
  <si>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</si>
  <si>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</si>
  <si>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</si>
  <si>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</si>
  <si>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</si>
  <si>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</si>
  <si>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</si>
  <si>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</si>
  <si>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</si>
  <si>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</si>
  <si>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</si>
  <si>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</si>
  <si>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</si>
  <si>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</si>
  <si>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</si>
  <si>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</si>
  <si>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</si>
  <si>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</si>
  <si>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</si>
  <si>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</si>
  <si>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</si>
  <si>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</si>
  <si>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</si>
  <si>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</si>
  <si>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</si>
  <si>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</si>
  <si>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</si>
  <si>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</si>
  <si>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</si>
  <si>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</si>
  <si>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</si>
  <si>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</si>
  <si>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</si>
  <si>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</si>
  <si>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</si>
  <si>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</si>
  <si>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</si>
  <si>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</si>
  <si>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</si>
  <si>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</si>
  <si>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</si>
  <si>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</si>
  <si>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</si>
  <si>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</si>
  <si>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</si>
  <si>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</si>
  <si>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</si>
  <si>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</si>
  <si>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</si>
  <si>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</si>
  <si>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</si>
  <si>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</si>
  <si>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</si>
  <si>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</si>
  <si>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</si>
  <si>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</si>
  <si>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</si>
  <si>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</si>
  <si>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</si>
  <si>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</si>
  <si>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</si>
  <si>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</si>
  <si>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</si>
  <si>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</si>
  <si>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</si>
  <si>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</si>
  <si>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</si>
  <si>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</si>
  <si>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</si>
  <si>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</si>
  <si>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</si>
  <si>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</si>
  <si>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</si>
  <si>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</si>
  <si>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</si>
  <si>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</si>
  <si>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</si>
  <si>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</si>
  <si>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</si>
  <si>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</si>
  <si>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</si>
  <si>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</si>
  <si>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</si>
  <si>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</si>
  <si>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</si>
  <si>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</si>
  <si>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</si>
  <si>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</si>
  <si>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</si>
  <si>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</si>
  <si>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</si>
  <si>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</si>
  <si>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</si>
  <si>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</si>
  <si>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</si>
  <si>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</si>
  <si>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</si>
  <si>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</si>
  <si>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</si>
  <si>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</si>
  <si>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</si>
  <si>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</si>
  <si>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</si>
  <si>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</si>
  <si>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</si>
  <si>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</si>
  <si>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</si>
  <si>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</si>
  <si>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</si>
  <si>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</si>
  <si>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</si>
  <si>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</si>
  <si>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</si>
  <si>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</si>
  <si>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</si>
  <si>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</si>
  <si>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</si>
  <si>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</si>
  <si>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</si>
  <si>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</si>
  <si>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</si>
  <si>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</si>
  <si>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</si>
  <si>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</si>
  <si>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</si>
  <si>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</si>
  <si>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</si>
  <si>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</si>
  <si>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</si>
  <si>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</si>
  <si>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</si>
  <si>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</si>
  <si>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</si>
  <si>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</si>
  <si>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</si>
  <si>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</si>
  <si>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</si>
  <si>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</si>
  <si>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</si>
  <si>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</si>
  <si>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</si>
  <si>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</si>
  <si>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</si>
  <si>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</si>
  <si>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</si>
  <si>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</si>
  <si>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</si>
  <si>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</si>
  <si>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</si>
  <si>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</si>
  <si>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</si>
  <si>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</si>
  <si>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</si>
  <si>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</si>
  <si>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</si>
  <si>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</si>
  <si>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</si>
  <si>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</si>
  <si>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</si>
  <si>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</si>
  <si>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</si>
  <si>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</si>
  <si>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</si>
  <si>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</si>
  <si>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</si>
  <si>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</si>
  <si>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</si>
  <si>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</si>
  <si>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</si>
  <si>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</si>
  <si>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</si>
  <si>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</si>
  <si>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</si>
  <si>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</si>
  <si>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</si>
  <si>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</si>
  <si>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</si>
  <si>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</si>
  <si>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</si>
  <si>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</si>
  <si>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</si>
  <si>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</si>
  <si>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</si>
  <si>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</si>
  <si>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</si>
  <si>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</si>
  <si>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</si>
  <si>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</si>
  <si>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</si>
  <si>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</si>
  <si>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</si>
  <si>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</si>
  <si>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</si>
  <si>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</si>
  <si>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</si>
  <si>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</si>
  <si>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</si>
  <si>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</si>
  <si>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</si>
  <si>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</si>
  <si>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</si>
  <si>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</si>
  <si>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</si>
  <si>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</si>
  <si>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</si>
  <si>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</si>
  <si>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</si>
  <si>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</si>
  <si>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</si>
  <si>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</si>
  <si>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</si>
  <si>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</si>
  <si>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</si>
  <si>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</si>
  <si>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</si>
  <si>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</si>
  <si>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</si>
  <si>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</si>
  <si>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</si>
  <si>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</si>
  <si>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</si>
  <si>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</si>
  <si>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</si>
  <si>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</si>
  <si>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</si>
  <si>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</si>
  <si>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</si>
  <si>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</si>
  <si>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</si>
  <si>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</si>
  <si>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</si>
  <si>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</si>
  <si>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</si>
  <si>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</si>
  <si>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</si>
  <si>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</si>
  <si>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</si>
  <si>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</si>
  <si>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</si>
  <si>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</si>
  <si>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</si>
  <si>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</si>
  <si>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</si>
  <si>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</si>
  <si>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</si>
  <si>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</si>
  <si>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</si>
  <si>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</si>
  <si>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</si>
  <si>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</si>
  <si>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</si>
  <si>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</si>
  <si>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</si>
  <si>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</si>
  <si>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</si>
  <si>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</si>
  <si>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</si>
  <si>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</si>
  <si>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</si>
  <si>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</si>
  <si>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</si>
  <si>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</si>
  <si>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</si>
  <si>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</si>
  <si>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</si>
  <si>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</si>
  <si>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</si>
  <si>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</si>
  <si>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</si>
  <si>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</si>
  <si>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</si>
  <si>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</si>
  <si>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</si>
  <si>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</si>
  <si>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</si>
  <si>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</si>
  <si>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</si>
  <si>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</si>
  <si>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</si>
  <si>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</si>
  <si>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</si>
  <si>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</si>
  <si>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</si>
  <si>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</si>
  <si>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</si>
  <si>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</si>
  <si>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</si>
  <si>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</si>
  <si>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</si>
  <si>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</si>
  <si>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</si>
  <si>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</si>
  <si>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</si>
  <si>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</si>
  <si>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</si>
  <si>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</si>
  <si>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</si>
  <si>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</si>
  <si>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</si>
  <si>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</si>
  <si>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</si>
  <si>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</si>
  <si>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</si>
  <si>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</si>
  <si>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</si>
  <si>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</si>
  <si>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</si>
  <si>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</si>
  <si>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</si>
  <si>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</si>
  <si>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</si>
  <si>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</si>
  <si>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</si>
  <si>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</si>
  <si>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</si>
  <si>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</si>
  <si>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</si>
  <si>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</si>
  <si>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</si>
  <si>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</si>
  <si>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</si>
  <si>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</si>
  <si>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</si>
  <si>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</si>
  <si>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</si>
  <si>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</si>
  <si>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</si>
  <si>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</si>
  <si>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</si>
  <si>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</si>
  <si>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</si>
  <si>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</si>
  <si>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</si>
  <si>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</si>
  <si>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</si>
  <si>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</si>
  <si>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</si>
  <si>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</si>
  <si>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</si>
  <si>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</si>
  <si>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</si>
  <si>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</si>
  <si>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</si>
  <si>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</si>
  <si>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</si>
  <si>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</si>
  <si>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</si>
  <si>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</si>
  <si>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</si>
  <si>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</si>
  <si>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</si>
  <si>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</si>
  <si>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</si>
  <si>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</si>
  <si>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</si>
  <si>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</si>
  <si>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</si>
  <si>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</si>
  <si>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</si>
  <si>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</si>
  <si>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</si>
  <si>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</si>
  <si>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</si>
  <si>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</si>
  <si>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</si>
  <si>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</si>
  <si>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</si>
  <si>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</si>
  <si>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</si>
  <si>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</si>
  <si>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</si>
  <si>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</si>
  <si>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</si>
  <si>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</si>
  <si>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</si>
  <si>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</si>
  <si>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</si>
  <si>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</si>
  <si>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</si>
  <si>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</si>
  <si>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</si>
  <si>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</si>
  <si>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</si>
  <si>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</si>
  <si>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</si>
  <si>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</si>
  <si>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</si>
  <si>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</si>
  <si>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</si>
  <si>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</si>
  <si>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</si>
  <si>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</si>
  <si>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</si>
  <si>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</si>
  <si>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</si>
  <si>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</si>
  <si>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</si>
  <si>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</si>
  <si>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</si>
  <si>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</si>
  <si>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</si>
  <si>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</si>
  <si>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</si>
  <si>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</si>
  <si>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</si>
  <si>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</si>
  <si>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</si>
  <si>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</si>
  <si>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</si>
  <si>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</si>
  <si>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</si>
  <si>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</si>
  <si>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</si>
  <si>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</si>
  <si>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</si>
  <si>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</si>
  <si>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</si>
  <si>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</si>
  <si>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</si>
  <si>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</si>
  <si>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</si>
  <si>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</si>
  <si>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</si>
  <si>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</si>
  <si>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</si>
  <si>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</si>
  <si>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</si>
  <si>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</si>
  <si>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</si>
  <si>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</si>
  <si>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</si>
  <si>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</si>
  <si>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</si>
  <si>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</si>
  <si>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</si>
  <si>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</si>
  <si>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</si>
  <si>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</si>
  <si>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</si>
  <si>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</si>
  <si>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Parent-Category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</si>
  <si>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</si>
  <si>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</si>
  <si>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</si>
  <si>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</si>
  <si>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</si>
  <si>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</si>
  <si>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</si>
  <si>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</si>
  <si>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</si>
  <si>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</si>
  <si>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</si>
  <si>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</si>
  <si>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</si>
  <si>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</si>
  <si>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</si>
  <si>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</si>
  <si>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</si>
  <si>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</si>
  <si>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</si>
  <si>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</si>
  <si>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</si>
  <si>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</si>
  <si>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</si>
  <si>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</si>
  <si>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</si>
  <si>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</si>
  <si>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</si>
  <si>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</si>
  <si>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</si>
  <si>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</si>
  <si>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</si>
  <si>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</si>
  <si>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</si>
  <si>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</si>
  <si>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</si>
  <si>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</si>
  <si>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</si>
  <si>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</si>
  <si>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</si>
  <si>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</si>
  <si>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</si>
  <si>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</si>
  <si>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</si>
  <si>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</si>
  <si>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</si>
  <si>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</si>
  <si>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</si>
  <si>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</si>
  <si>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</si>
  <si>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</si>
  <si>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</si>
  <si>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</si>
  <si>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</si>
  <si>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</si>
  <si>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</si>
  <si>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</si>
  <si>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</si>
  <si>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</si>
  <si>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</si>
  <si>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</si>
  <si>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</si>
  <si>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</si>
  <si>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</si>
  <si>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</si>
  <si>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</si>
  <si>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</si>
  <si>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</si>
  <si>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</si>
  <si>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</si>
  <si>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</si>
  <si>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</si>
  <si>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</si>
  <si>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</si>
  <si>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</si>
  <si>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Mean:</t>
  </si>
  <si>
    <t>Median:</t>
  </si>
  <si>
    <t>Minimum:</t>
  </si>
  <si>
    <t>Maximum:</t>
  </si>
  <si>
    <t>Variance:</t>
  </si>
  <si>
    <t>Standard Deviation:</t>
  </si>
  <si>
    <t>Successful Statistical Analysis</t>
  </si>
  <si>
    <t>Failed Statistical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</si>
</sst>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(Solved).xlsx]Sheet1!PivotTable2</c:name>
    <c:fmtId val="0"/>
  </c:pivotSource>
  <c:chart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Sheet1!$B$10:$B$11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Sheet1!$A$12:$A$21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Sheet1!$B$12:$B$21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0F6-B1A6-CA291BB9B4E9}"/>
            </c:ext>
          </c:extLst>
        </c:ser>
        <c:ser>
          <c:idx val="1"/>
          <c:order val="1"/>
          <c:tx>
            <c:strRef>
              <c:f>Sheet1!$C$10:$C$11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Sheet1!$C$12:$C$21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0F6-B1A6-CA291BB9B4E9}"/>
            </c:ext>
          </c:extLst>
        </c:ser>
        <c:ser>
          <c:idx val="2"/>
          <c:order val="2"/>
          <c:tx>
            <c:strRef>
              <c:f>Sheet1!$D$10:$D$11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Sheet1!$A$12:$A$21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Sheet1!$D$12:$D$21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0F6-B1A6-CA291BB9B4E9}"/>
            </c:ext>
          </c:extLst>
        </c:ser>
        <c:ser>
          <c:idx val="3"/>
          <c:order val="3"/>
          <c:tx>
            <c:strRef>
              <c:f>Sheet1!$E$10:$E$11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Sheet1!$A$12:$A$21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Sheet1!$E$12:$E$21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4D-40F6-B1A6-CA291BB9B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782720"/>
        <c:axId val="369786080"/>
      </c:barChart>
      <c:catAx>
        <c:axId val="36978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6080"/>
        <c:crosses val="autoZero"/>
        <c:auto val="1"/>
        <c:lblAlgn val="ctr"/>
        <c:lblOffset val="100"/>
        <c:noMultiLvlLbl val="0"/>
      </c:catAx>
      <c:valAx>
        <c:axId val="369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8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(Solved).xlsx]Sheet2!PivotTable89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C-4623-A3B6-FD688FCB506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C-4623-A3B6-FD688FCB506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9C-4623-A3B6-FD688FCB506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9C-4623-A3B6-FD688FCB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9761600"/>
        <c:axId val="369776480"/>
      </c:barChart>
      <c:catAx>
        <c:axId val="36976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76480"/>
        <c:crosses val="autoZero"/>
        <c:auto val="1"/>
        <c:lblAlgn val="ctr"/>
        <c:lblOffset val="100"/>
        <c:noMultiLvlLbl val="0"/>
      </c:catAx>
      <c:valAx>
        <c:axId val="3697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76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(Solved).xlsx]Sheet3!PivotTable91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5-4D8C-82ED-B525D563295A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5-4D8C-82ED-B525D563295A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5-4D8C-82ED-B525D563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8130239"/>
        <c:axId val="2018117759"/>
      </c:lineChart>
      <c:catAx>
        <c:axId val="201813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17759"/>
        <c:crosses val="autoZero"/>
        <c:auto val="1"/>
        <c:lblAlgn val="ctr"/>
        <c:lblOffset val="100"/>
        <c:noMultiLvlLbl val="0"/>
      </c:catAx>
      <c:valAx>
        <c:axId val="201811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4-4D52-8251-E208A89AE942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4-4D52-8251-E208A89AE942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4-4D52-8251-E208A89AE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02879"/>
        <c:axId val="2018109119"/>
      </c:lineChart>
      <c:catAx>
        <c:axId val="201810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09119"/>
        <c:crosses val="autoZero"/>
        <c:auto val="1"/>
        <c:lblAlgn val="ctr"/>
        <c:lblOffset val="100"/>
        <c:noMultiLvlLbl val="0"/>
      </c:catAx>
      <c:valAx>
        <c:axId val="201810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0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</xdr:colOff>
      <xdr:row>3</xdr:row>
      <xdr:rowOff>190500</xdr:rowOff>
    </xdr:from>
    <xdr:to>
      <xdr:col>18</xdr:col>
      <xdr:colOff>0</xdr:colOff>
      <xdr:row>25</xdr:row>
      <xdr:rowOff>186690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713496-D75C-51E3-DC63-4DD22511A1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324802</xdr:colOff>
      <xdr:row>1</xdr:row>
      <xdr:rowOff>173355</xdr:rowOff>
    </xdr:from>
    <xdr:to>
      <xdr:col>18</xdr:col>
      <xdr:colOff>304800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DC0BD-E988-0350-E3B5-F67A3FA1A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103821</xdr:colOff>
      <xdr:row>1</xdr:row>
      <xdr:rowOff>28575</xdr:rowOff>
    </xdr:from>
    <xdr:to>
      <xdr:col>11</xdr:col>
      <xdr:colOff>472440</xdr:colOff>
      <xdr:row>18</xdr:row>
      <xdr:rowOff>62865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AEFCC8-4F76-EC1F-6068-82363274B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439102</xdr:colOff>
      <xdr:row>14</xdr:row>
      <xdr:rowOff>20955</xdr:rowOff>
    </xdr:from>
    <xdr:to>
      <xdr:col>7</xdr:col>
      <xdr:colOff>1143000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6F08F-13F3-89D0-7062-FBB8714D02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Earland" refreshedDate="45018.958849074072" createdVersion="8" refreshedVersion="8" minRefreshableVersion="3" recordCount="1000" xr:uid="{65A02FC7-7FCB-4757-8FC6-0B786F647C39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bby Earland" refreshedDate="45019.035035995374" createdVersion="8" refreshedVersion="8" minRefreshableVersion="3" recordCount="1000" xr:uid="{257DFD85-81C6-4E7C-A753-BE89C91D82A2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-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x v="1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x v="2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n v="3"/>
    <x v="3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n v="4"/>
    <x v="4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n v="5"/>
    <x v="5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n v="6"/>
    <x v="6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n v="7"/>
    <x v="7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n v="8"/>
    <x v="8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n v="9"/>
    <x v="9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n v="10"/>
    <x v="10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n v="11"/>
    <x v="11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n v="12"/>
    <x v="12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n v="13"/>
    <x v="13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n v="14"/>
    <x v="14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n v="15"/>
    <x v="15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n v="16"/>
    <x v="16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n v="17"/>
    <x v="17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n v="18"/>
    <x v="18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n v="19"/>
    <x v="19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n v="20"/>
    <x v="20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n v="21"/>
    <x v="21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n v="22"/>
    <x v="22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n v="23"/>
    <x v="23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n v="24"/>
    <x v="24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n v="25"/>
    <x v="25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n v="26"/>
    <x v="26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n v="27"/>
    <x v="27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n v="28"/>
    <x v="28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n v="29"/>
    <x v="29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n v="30"/>
    <x v="30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n v="31"/>
    <x v="31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x v="32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n v="33"/>
    <x v="33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n v="34"/>
    <x v="34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n v="35"/>
    <x v="35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n v="36"/>
    <x v="36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n v="37"/>
    <x v="37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n v="38"/>
    <x v="38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x v="39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n v="40"/>
    <x v="40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n v="41"/>
    <x v="41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n v="42"/>
    <x v="42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n v="43"/>
    <x v="43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n v="44"/>
    <x v="44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n v="45"/>
    <x v="45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n v="46"/>
    <x v="46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n v="47"/>
    <x v="47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n v="48"/>
    <x v="48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n v="49"/>
    <x v="49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n v="50"/>
    <x v="50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x v="51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n v="52"/>
    <x v="52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n v="53"/>
    <x v="53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n v="54"/>
    <x v="54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n v="55"/>
    <x v="55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n v="56"/>
    <x v="56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n v="57"/>
    <x v="57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n v="58"/>
    <x v="58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n v="59"/>
    <x v="59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n v="60"/>
    <x v="60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n v="61"/>
    <x v="61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n v="62"/>
    <x v="62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n v="63"/>
    <x v="63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n v="64"/>
    <x v="64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n v="65"/>
    <x v="65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n v="66"/>
    <x v="66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n v="67"/>
    <x v="67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n v="68"/>
    <x v="68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n v="69"/>
    <x v="69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n v="70"/>
    <x v="70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n v="71"/>
    <x v="71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n v="72"/>
    <x v="72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n v="73"/>
    <x v="73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n v="74"/>
    <x v="74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n v="75"/>
    <x v="75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n v="76"/>
    <x v="76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n v="77"/>
    <x v="77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n v="78"/>
    <x v="78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n v="79"/>
    <x v="79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n v="80"/>
    <x v="80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n v="81"/>
    <x v="81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n v="82"/>
    <x v="82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n v="83"/>
    <x v="83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n v="84"/>
    <x v="84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n v="85"/>
    <x v="85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n v="86"/>
    <x v="86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n v="87"/>
    <x v="87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n v="88"/>
    <x v="88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n v="89"/>
    <x v="89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n v="90"/>
    <x v="90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n v="91"/>
    <x v="91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n v="92"/>
    <x v="92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n v="93"/>
    <x v="93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n v="94"/>
    <x v="94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n v="95"/>
    <x v="95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n v="96"/>
    <x v="96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n v="97"/>
    <x v="97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n v="98"/>
    <x v="98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n v="99"/>
    <x v="99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n v="100"/>
    <x v="100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x v="101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n v="102"/>
    <x v="102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n v="103"/>
    <x v="103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n v="104"/>
    <x v="104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n v="105"/>
    <x v="105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n v="106"/>
    <x v="106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n v="107"/>
    <x v="107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n v="108"/>
    <x v="108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n v="109"/>
    <x v="109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n v="110"/>
    <x v="110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n v="111"/>
    <x v="111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n v="112"/>
    <x v="112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n v="113"/>
    <x v="113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n v="114"/>
    <x v="114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n v="115"/>
    <x v="115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n v="116"/>
    <x v="116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x v="117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n v="118"/>
    <x v="118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n v="119"/>
    <x v="119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x v="120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n v="121"/>
    <x v="121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n v="122"/>
    <x v="122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n v="123"/>
    <x v="123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n v="124"/>
    <x v="124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n v="125"/>
    <x v="125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n v="126"/>
    <x v="126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n v="127"/>
    <x v="127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n v="128"/>
    <x v="128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n v="129"/>
    <x v="129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n v="130"/>
    <x v="130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n v="131"/>
    <x v="131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n v="132"/>
    <x v="132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n v="133"/>
    <x v="133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n v="134"/>
    <x v="134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n v="135"/>
    <x v="135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n v="136"/>
    <x v="136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n v="137"/>
    <x v="137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n v="138"/>
    <x v="138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x v="139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n v="140"/>
    <x v="140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x v="141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n v="142"/>
    <x v="142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n v="143"/>
    <x v="143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n v="144"/>
    <x v="144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n v="145"/>
    <x v="145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n v="146"/>
    <x v="146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n v="147"/>
    <x v="147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n v="148"/>
    <x v="148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n v="149"/>
    <x v="149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n v="150"/>
    <x v="150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x v="151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n v="152"/>
    <x v="152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n v="153"/>
    <x v="153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n v="154"/>
    <x v="154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n v="155"/>
    <x v="155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n v="156"/>
    <x v="156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n v="157"/>
    <x v="157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n v="158"/>
    <x v="158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n v="159"/>
    <x v="159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n v="160"/>
    <x v="160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n v="161"/>
    <x v="161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n v="162"/>
    <x v="162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n v="163"/>
    <x v="163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n v="164"/>
    <x v="164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n v="165"/>
    <x v="165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n v="166"/>
    <x v="166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n v="167"/>
    <x v="167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n v="168"/>
    <x v="168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n v="169"/>
    <x v="169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x v="170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n v="171"/>
    <x v="171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n v="172"/>
    <x v="172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n v="173"/>
    <x v="173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n v="174"/>
    <x v="174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n v="175"/>
    <x v="175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n v="176"/>
    <x v="176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n v="177"/>
    <x v="177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n v="178"/>
    <x v="178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n v="179"/>
    <x v="179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n v="180"/>
    <x v="180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n v="181"/>
    <x v="181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n v="182"/>
    <x v="182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n v="183"/>
    <x v="183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n v="184"/>
    <x v="184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n v="185"/>
    <x v="185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n v="186"/>
    <x v="186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n v="187"/>
    <x v="187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n v="188"/>
    <x v="188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n v="189"/>
    <x v="189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n v="190"/>
    <x v="190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n v="191"/>
    <x v="191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n v="192"/>
    <x v="192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n v="193"/>
    <x v="193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n v="194"/>
    <x v="194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n v="195"/>
    <x v="195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n v="196"/>
    <x v="196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n v="197"/>
    <x v="197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n v="198"/>
    <x v="198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n v="199"/>
    <x v="199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n v="200"/>
    <x v="200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x v="201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n v="202"/>
    <x v="202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n v="203"/>
    <x v="203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n v="204"/>
    <x v="204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n v="205"/>
    <x v="205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n v="206"/>
    <x v="206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n v="207"/>
    <x v="207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n v="208"/>
    <x v="208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n v="209"/>
    <x v="209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n v="210"/>
    <x v="210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n v="211"/>
    <x v="211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n v="212"/>
    <x v="212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n v="213"/>
    <x v="213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n v="214"/>
    <x v="214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n v="215"/>
    <x v="215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n v="216"/>
    <x v="216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n v="217"/>
    <x v="217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n v="218"/>
    <x v="218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n v="219"/>
    <x v="219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n v="220"/>
    <x v="220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n v="221"/>
    <x v="221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n v="222"/>
    <x v="222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n v="223"/>
    <x v="223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n v="224"/>
    <x v="224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n v="225"/>
    <x v="225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n v="226"/>
    <x v="102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n v="227"/>
    <x v="226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n v="228"/>
    <x v="227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n v="229"/>
    <x v="228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n v="230"/>
    <x v="229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n v="231"/>
    <x v="230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n v="232"/>
    <x v="231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n v="233"/>
    <x v="232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n v="234"/>
    <x v="233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n v="235"/>
    <x v="234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n v="236"/>
    <x v="235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n v="237"/>
    <x v="236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n v="238"/>
    <x v="237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n v="239"/>
    <x v="238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n v="240"/>
    <x v="239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n v="241"/>
    <x v="240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n v="242"/>
    <x v="241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n v="243"/>
    <x v="242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n v="244"/>
    <x v="243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n v="245"/>
    <x v="244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n v="246"/>
    <x v="245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n v="247"/>
    <x v="246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n v="248"/>
    <x v="247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n v="249"/>
    <x v="248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n v="250"/>
    <x v="249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x v="250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n v="252"/>
    <x v="251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n v="253"/>
    <x v="252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n v="254"/>
    <x v="253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n v="255"/>
    <x v="254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n v="256"/>
    <x v="255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n v="257"/>
    <x v="256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x v="257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n v="259"/>
    <x v="258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x v="259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n v="261"/>
    <x v="260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n v="262"/>
    <x v="261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n v="263"/>
    <x v="262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n v="264"/>
    <x v="263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n v="265"/>
    <x v="264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n v="266"/>
    <x v="265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n v="267"/>
    <x v="266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n v="268"/>
    <x v="267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n v="269"/>
    <x v="268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n v="270"/>
    <x v="269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n v="271"/>
    <x v="270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x v="271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n v="273"/>
    <x v="272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n v="274"/>
    <x v="273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n v="275"/>
    <x v="274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n v="276"/>
    <x v="275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n v="277"/>
    <x v="276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n v="278"/>
    <x v="277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n v="279"/>
    <x v="278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n v="280"/>
    <x v="279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n v="281"/>
    <x v="280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n v="282"/>
    <x v="281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x v="282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n v="284"/>
    <x v="283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n v="285"/>
    <x v="284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n v="286"/>
    <x v="285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n v="287"/>
    <x v="286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n v="288"/>
    <x v="287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n v="289"/>
    <x v="288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n v="290"/>
    <x v="289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n v="291"/>
    <x v="290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n v="292"/>
    <x v="291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n v="293"/>
    <x v="292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n v="294"/>
    <x v="293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n v="295"/>
    <x v="294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n v="296"/>
    <x v="295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n v="297"/>
    <x v="296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n v="298"/>
    <x v="297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n v="299"/>
    <x v="298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n v="300"/>
    <x v="299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x v="300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n v="302"/>
    <x v="301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n v="303"/>
    <x v="302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n v="304"/>
    <x v="303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n v="305"/>
    <x v="304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n v="306"/>
    <x v="305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n v="307"/>
    <x v="306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n v="308"/>
    <x v="307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n v="309"/>
    <x v="308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n v="310"/>
    <x v="309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n v="311"/>
    <x v="310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n v="312"/>
    <x v="311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n v="313"/>
    <x v="312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n v="314"/>
    <x v="313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n v="315"/>
    <x v="314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n v="316"/>
    <x v="315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n v="317"/>
    <x v="316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n v="318"/>
    <x v="317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n v="319"/>
    <x v="318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n v="320"/>
    <x v="319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n v="321"/>
    <x v="320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n v="322"/>
    <x v="321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n v="323"/>
    <x v="322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n v="324"/>
    <x v="323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n v="325"/>
    <x v="324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n v="326"/>
    <x v="325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n v="327"/>
    <x v="326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n v="328"/>
    <x v="327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n v="329"/>
    <x v="328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n v="330"/>
    <x v="329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n v="331"/>
    <x v="330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n v="332"/>
    <x v="331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n v="333"/>
    <x v="332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n v="334"/>
    <x v="333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n v="335"/>
    <x v="334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n v="336"/>
    <x v="335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n v="337"/>
    <x v="336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n v="338"/>
    <x v="337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n v="339"/>
    <x v="338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n v="340"/>
    <x v="339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n v="341"/>
    <x v="340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n v="342"/>
    <x v="341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n v="343"/>
    <x v="342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n v="344"/>
    <x v="343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n v="345"/>
    <x v="344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n v="346"/>
    <x v="345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n v="347"/>
    <x v="346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n v="348"/>
    <x v="347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n v="349"/>
    <x v="348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n v="350"/>
    <x v="349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x v="350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n v="352"/>
    <x v="351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n v="353"/>
    <x v="352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n v="354"/>
    <x v="353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n v="355"/>
    <x v="354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n v="356"/>
    <x v="355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n v="357"/>
    <x v="356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n v="358"/>
    <x v="357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n v="359"/>
    <x v="358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n v="360"/>
    <x v="359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n v="361"/>
    <x v="360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n v="362"/>
    <x v="361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n v="363"/>
    <x v="362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n v="364"/>
    <x v="363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n v="365"/>
    <x v="364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n v="366"/>
    <x v="365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n v="367"/>
    <x v="366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n v="368"/>
    <x v="367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n v="369"/>
    <x v="368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n v="370"/>
    <x v="369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n v="371"/>
    <x v="370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n v="372"/>
    <x v="371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n v="373"/>
    <x v="372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n v="374"/>
    <x v="373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n v="375"/>
    <x v="374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n v="376"/>
    <x v="375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n v="377"/>
    <x v="376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n v="378"/>
    <x v="377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n v="379"/>
    <x v="378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n v="380"/>
    <x v="379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n v="381"/>
    <x v="380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n v="382"/>
    <x v="381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n v="383"/>
    <x v="382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n v="384"/>
    <x v="383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n v="385"/>
    <x v="384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n v="386"/>
    <x v="385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n v="387"/>
    <x v="386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n v="388"/>
    <x v="387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n v="389"/>
    <x v="388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n v="390"/>
    <x v="389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n v="391"/>
    <x v="390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n v="392"/>
    <x v="391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n v="393"/>
    <x v="392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n v="394"/>
    <x v="393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n v="395"/>
    <x v="122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n v="396"/>
    <x v="394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n v="397"/>
    <x v="395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n v="398"/>
    <x v="396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n v="399"/>
    <x v="397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n v="400"/>
    <x v="398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x v="399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n v="402"/>
    <x v="400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x v="401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n v="404"/>
    <x v="402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n v="405"/>
    <x v="403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n v="406"/>
    <x v="404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n v="407"/>
    <x v="405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n v="408"/>
    <x v="406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x v="97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n v="410"/>
    <x v="407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n v="411"/>
    <x v="408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n v="412"/>
    <x v="409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n v="413"/>
    <x v="410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n v="414"/>
    <x v="411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n v="415"/>
    <x v="412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n v="416"/>
    <x v="413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n v="417"/>
    <x v="414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n v="418"/>
    <x v="32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n v="419"/>
    <x v="415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n v="420"/>
    <x v="416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n v="421"/>
    <x v="417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n v="422"/>
    <x v="418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n v="423"/>
    <x v="419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n v="424"/>
    <x v="420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n v="425"/>
    <x v="421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n v="426"/>
    <x v="422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n v="427"/>
    <x v="423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n v="428"/>
    <x v="424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n v="429"/>
    <x v="425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x v="426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n v="431"/>
    <x v="427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n v="432"/>
    <x v="428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n v="433"/>
    <x v="429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n v="434"/>
    <x v="430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n v="435"/>
    <x v="431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n v="436"/>
    <x v="432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n v="437"/>
    <x v="433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n v="438"/>
    <x v="434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n v="439"/>
    <x v="435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n v="440"/>
    <x v="436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n v="441"/>
    <x v="437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n v="442"/>
    <x v="438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n v="443"/>
    <x v="439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n v="444"/>
    <x v="347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n v="445"/>
    <x v="440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n v="446"/>
    <x v="441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n v="447"/>
    <x v="442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n v="448"/>
    <x v="443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n v="449"/>
    <x v="444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x v="445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x v="446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n v="452"/>
    <x v="447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n v="453"/>
    <x v="448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n v="454"/>
    <x v="449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n v="455"/>
    <x v="450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n v="456"/>
    <x v="451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n v="457"/>
    <x v="452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n v="458"/>
    <x v="453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n v="459"/>
    <x v="454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n v="460"/>
    <x v="455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n v="461"/>
    <x v="456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n v="462"/>
    <x v="457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n v="463"/>
    <x v="458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x v="459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n v="465"/>
    <x v="460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n v="466"/>
    <x v="461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x v="462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n v="468"/>
    <x v="463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n v="469"/>
    <x v="464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x v="465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n v="471"/>
    <x v="197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x v="466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n v="473"/>
    <x v="467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n v="474"/>
    <x v="468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n v="475"/>
    <x v="469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n v="476"/>
    <x v="470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n v="477"/>
    <x v="471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n v="478"/>
    <x v="472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n v="479"/>
    <x v="473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n v="480"/>
    <x v="474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n v="481"/>
    <x v="475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n v="482"/>
    <x v="476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n v="483"/>
    <x v="477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n v="484"/>
    <x v="478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n v="485"/>
    <x v="479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n v="486"/>
    <x v="480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n v="487"/>
    <x v="481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n v="488"/>
    <x v="482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n v="489"/>
    <x v="483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n v="490"/>
    <x v="484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n v="491"/>
    <x v="485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n v="492"/>
    <x v="486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n v="493"/>
    <x v="487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n v="494"/>
    <x v="488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n v="495"/>
    <x v="489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n v="496"/>
    <x v="490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n v="497"/>
    <x v="491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n v="498"/>
    <x v="492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n v="499"/>
    <x v="493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n v="500"/>
    <x v="494"/>
    <s v="Team-oriented clear-thinking matrix"/>
    <n v="100"/>
    <n v="0"/>
    <n v="0"/>
    <x v="0"/>
    <n v="0"/>
    <e v="#DIV/0!"/>
    <x v="1"/>
    <s v="USD"/>
    <n v="1367384400"/>
    <n v="1369803600"/>
    <b v="0"/>
    <b v="1"/>
    <s v="theater/plays"/>
    <x v="3"/>
    <x v="3"/>
  </r>
  <r>
    <n v="501"/>
    <x v="495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n v="502"/>
    <x v="212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n v="503"/>
    <x v="496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n v="504"/>
    <x v="497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n v="505"/>
    <x v="498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n v="506"/>
    <x v="499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n v="507"/>
    <x v="500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n v="508"/>
    <x v="501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n v="509"/>
    <x v="173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n v="510"/>
    <x v="502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n v="511"/>
    <x v="503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n v="512"/>
    <x v="504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n v="513"/>
    <x v="505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n v="514"/>
    <x v="506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n v="515"/>
    <x v="507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n v="516"/>
    <x v="508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n v="517"/>
    <x v="509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n v="518"/>
    <x v="510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n v="519"/>
    <x v="511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n v="520"/>
    <x v="512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n v="521"/>
    <x v="513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n v="522"/>
    <x v="514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n v="523"/>
    <x v="515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x v="516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n v="525"/>
    <x v="517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n v="526"/>
    <x v="518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n v="527"/>
    <x v="519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n v="528"/>
    <x v="520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n v="529"/>
    <x v="521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n v="530"/>
    <x v="522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n v="531"/>
    <x v="523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n v="532"/>
    <x v="524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n v="533"/>
    <x v="525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n v="534"/>
    <x v="526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n v="535"/>
    <x v="527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n v="536"/>
    <x v="528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n v="537"/>
    <x v="529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n v="538"/>
    <x v="530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n v="539"/>
    <x v="531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n v="540"/>
    <x v="532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n v="541"/>
    <x v="533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n v="542"/>
    <x v="534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n v="543"/>
    <x v="535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n v="544"/>
    <x v="536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n v="545"/>
    <x v="537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n v="546"/>
    <x v="538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n v="547"/>
    <x v="539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x v="540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n v="549"/>
    <x v="541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n v="550"/>
    <x v="542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x v="543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n v="552"/>
    <x v="544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n v="553"/>
    <x v="545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n v="554"/>
    <x v="546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n v="555"/>
    <x v="547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n v="556"/>
    <x v="195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n v="557"/>
    <x v="548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n v="558"/>
    <x v="549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n v="559"/>
    <x v="550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n v="560"/>
    <x v="551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n v="561"/>
    <x v="552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n v="562"/>
    <x v="553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n v="563"/>
    <x v="554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n v="564"/>
    <x v="555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n v="565"/>
    <x v="556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n v="566"/>
    <x v="557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n v="567"/>
    <x v="558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n v="568"/>
    <x v="559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n v="569"/>
    <x v="560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x v="561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n v="571"/>
    <x v="562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n v="572"/>
    <x v="563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n v="573"/>
    <x v="564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n v="574"/>
    <x v="565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n v="575"/>
    <x v="566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n v="576"/>
    <x v="567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n v="577"/>
    <x v="568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n v="578"/>
    <x v="569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x v="570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n v="580"/>
    <x v="251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n v="581"/>
    <x v="571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n v="582"/>
    <x v="572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n v="583"/>
    <x v="573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n v="584"/>
    <x v="8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n v="585"/>
    <x v="574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n v="586"/>
    <x v="575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n v="587"/>
    <x v="576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n v="588"/>
    <x v="577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n v="589"/>
    <x v="578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n v="590"/>
    <x v="579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n v="591"/>
    <x v="580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n v="592"/>
    <x v="581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n v="593"/>
    <x v="582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n v="594"/>
    <x v="583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n v="595"/>
    <x v="584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n v="596"/>
    <x v="585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n v="597"/>
    <x v="586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n v="598"/>
    <x v="587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n v="599"/>
    <x v="588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n v="600"/>
    <x v="589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x v="590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n v="602"/>
    <x v="591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n v="603"/>
    <x v="592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n v="604"/>
    <x v="593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n v="605"/>
    <x v="594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n v="606"/>
    <x v="595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n v="607"/>
    <x v="596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n v="608"/>
    <x v="597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n v="609"/>
    <x v="598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n v="610"/>
    <x v="599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n v="611"/>
    <x v="600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n v="612"/>
    <x v="601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n v="613"/>
    <x v="602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x v="603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n v="615"/>
    <x v="604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n v="616"/>
    <x v="605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n v="617"/>
    <x v="606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n v="618"/>
    <x v="607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n v="619"/>
    <x v="608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n v="620"/>
    <x v="609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n v="621"/>
    <x v="610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n v="622"/>
    <x v="611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n v="623"/>
    <x v="612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n v="624"/>
    <x v="613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x v="614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n v="626"/>
    <x v="615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n v="627"/>
    <x v="616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n v="628"/>
    <x v="617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n v="629"/>
    <x v="618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n v="630"/>
    <x v="619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n v="631"/>
    <x v="620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n v="632"/>
    <x v="621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n v="633"/>
    <x v="622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n v="634"/>
    <x v="623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n v="635"/>
    <x v="624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x v="625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n v="637"/>
    <x v="626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n v="638"/>
    <x v="627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n v="639"/>
    <x v="628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n v="640"/>
    <x v="629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n v="641"/>
    <x v="630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n v="642"/>
    <x v="631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n v="643"/>
    <x v="632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n v="644"/>
    <x v="633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n v="645"/>
    <x v="634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n v="646"/>
    <x v="635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n v="647"/>
    <x v="636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n v="648"/>
    <x v="637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n v="649"/>
    <x v="638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n v="650"/>
    <x v="639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x v="640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n v="652"/>
    <x v="641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n v="653"/>
    <x v="642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n v="654"/>
    <x v="643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n v="655"/>
    <x v="644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n v="656"/>
    <x v="645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n v="657"/>
    <x v="646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n v="658"/>
    <x v="647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n v="659"/>
    <x v="648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x v="649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n v="661"/>
    <x v="650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n v="662"/>
    <x v="651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n v="663"/>
    <x v="652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n v="664"/>
    <x v="327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n v="665"/>
    <x v="653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n v="666"/>
    <x v="654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n v="667"/>
    <x v="655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n v="668"/>
    <x v="656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n v="669"/>
    <x v="657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n v="670"/>
    <x v="635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n v="671"/>
    <x v="658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n v="672"/>
    <x v="659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n v="673"/>
    <x v="660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n v="674"/>
    <x v="661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n v="675"/>
    <x v="662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n v="676"/>
    <x v="663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n v="677"/>
    <x v="664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n v="678"/>
    <x v="665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n v="679"/>
    <x v="307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n v="680"/>
    <x v="666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n v="681"/>
    <x v="667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n v="682"/>
    <x v="668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n v="683"/>
    <x v="669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n v="684"/>
    <x v="670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n v="685"/>
    <x v="671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n v="686"/>
    <x v="672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n v="687"/>
    <x v="673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x v="674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n v="689"/>
    <x v="675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n v="690"/>
    <x v="676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n v="691"/>
    <x v="677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n v="692"/>
    <x v="678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n v="693"/>
    <x v="679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n v="694"/>
    <x v="680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n v="695"/>
    <x v="681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n v="696"/>
    <x v="682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n v="697"/>
    <x v="683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n v="698"/>
    <x v="684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n v="699"/>
    <x v="196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n v="700"/>
    <x v="685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x v="686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n v="702"/>
    <x v="687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n v="703"/>
    <x v="688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n v="704"/>
    <x v="689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n v="705"/>
    <x v="690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n v="706"/>
    <x v="691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n v="707"/>
    <x v="692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n v="708"/>
    <x v="693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n v="709"/>
    <x v="694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n v="710"/>
    <x v="695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n v="711"/>
    <x v="696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n v="712"/>
    <x v="697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n v="713"/>
    <x v="698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n v="714"/>
    <x v="699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n v="715"/>
    <x v="700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n v="716"/>
    <x v="701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n v="717"/>
    <x v="702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n v="718"/>
    <x v="703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n v="719"/>
    <x v="704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x v="705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n v="721"/>
    <x v="706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n v="722"/>
    <x v="707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n v="723"/>
    <x v="708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n v="724"/>
    <x v="709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n v="725"/>
    <x v="710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n v="726"/>
    <x v="711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n v="727"/>
    <x v="712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x v="713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n v="729"/>
    <x v="714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n v="730"/>
    <x v="715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n v="731"/>
    <x v="716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n v="732"/>
    <x v="717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n v="733"/>
    <x v="718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n v="734"/>
    <x v="719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n v="735"/>
    <x v="720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n v="736"/>
    <x v="721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n v="737"/>
    <x v="722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n v="738"/>
    <x v="486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n v="739"/>
    <x v="723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x v="724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n v="741"/>
    <x v="287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n v="742"/>
    <x v="725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n v="743"/>
    <x v="726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n v="744"/>
    <x v="727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x v="728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n v="746"/>
    <x v="729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n v="747"/>
    <x v="730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n v="748"/>
    <x v="731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n v="749"/>
    <x v="732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n v="750"/>
    <x v="733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x v="734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n v="752"/>
    <x v="735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n v="753"/>
    <x v="736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n v="754"/>
    <x v="737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n v="755"/>
    <x v="738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n v="756"/>
    <x v="739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n v="757"/>
    <x v="740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n v="758"/>
    <x v="741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n v="759"/>
    <x v="742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n v="760"/>
    <x v="743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n v="761"/>
    <x v="744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n v="762"/>
    <x v="307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n v="763"/>
    <x v="745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n v="764"/>
    <x v="746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n v="765"/>
    <x v="747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n v="766"/>
    <x v="748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n v="767"/>
    <x v="749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n v="768"/>
    <x v="750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x v="751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n v="770"/>
    <x v="752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n v="771"/>
    <x v="753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n v="772"/>
    <x v="754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n v="773"/>
    <x v="755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n v="774"/>
    <x v="756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n v="775"/>
    <x v="757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n v="776"/>
    <x v="758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n v="777"/>
    <x v="759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n v="778"/>
    <x v="760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n v="779"/>
    <x v="761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n v="780"/>
    <x v="762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n v="781"/>
    <x v="763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n v="782"/>
    <x v="764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n v="783"/>
    <x v="765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n v="784"/>
    <x v="766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n v="785"/>
    <x v="767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n v="786"/>
    <x v="768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n v="787"/>
    <x v="769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n v="788"/>
    <x v="770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n v="789"/>
    <x v="771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n v="790"/>
    <x v="772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n v="791"/>
    <x v="773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n v="792"/>
    <x v="774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x v="775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n v="794"/>
    <x v="776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n v="795"/>
    <x v="777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n v="796"/>
    <x v="778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n v="797"/>
    <x v="779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n v="798"/>
    <x v="780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n v="799"/>
    <x v="781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n v="800"/>
    <x v="782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x v="783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n v="802"/>
    <x v="784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n v="803"/>
    <x v="785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x v="786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n v="805"/>
    <x v="787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n v="806"/>
    <x v="788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n v="807"/>
    <x v="789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x v="790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n v="809"/>
    <x v="764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n v="810"/>
    <x v="791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n v="811"/>
    <x v="792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n v="812"/>
    <x v="793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n v="813"/>
    <x v="794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n v="814"/>
    <x v="795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n v="815"/>
    <x v="796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n v="816"/>
    <x v="797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n v="817"/>
    <x v="798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n v="818"/>
    <x v="311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n v="819"/>
    <x v="799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n v="820"/>
    <x v="800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n v="821"/>
    <x v="801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n v="822"/>
    <x v="802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n v="823"/>
    <x v="803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n v="824"/>
    <x v="804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n v="825"/>
    <x v="805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n v="826"/>
    <x v="806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n v="827"/>
    <x v="807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n v="828"/>
    <x v="808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x v="809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n v="830"/>
    <x v="810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n v="831"/>
    <x v="811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n v="832"/>
    <x v="812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n v="833"/>
    <x v="813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x v="814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n v="835"/>
    <x v="815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n v="836"/>
    <x v="816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n v="837"/>
    <x v="817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n v="838"/>
    <x v="818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n v="839"/>
    <x v="819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n v="840"/>
    <x v="820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n v="841"/>
    <x v="821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n v="842"/>
    <x v="822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n v="843"/>
    <x v="823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n v="844"/>
    <x v="824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n v="845"/>
    <x v="825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n v="846"/>
    <x v="826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n v="847"/>
    <x v="827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n v="848"/>
    <x v="828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n v="849"/>
    <x v="829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n v="850"/>
    <x v="830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x v="831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n v="852"/>
    <x v="832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n v="853"/>
    <x v="833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n v="854"/>
    <x v="834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n v="855"/>
    <x v="835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n v="856"/>
    <x v="764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n v="857"/>
    <x v="836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x v="837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n v="859"/>
    <x v="838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n v="860"/>
    <x v="839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n v="861"/>
    <x v="840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n v="862"/>
    <x v="841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n v="863"/>
    <x v="842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n v="864"/>
    <x v="843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n v="865"/>
    <x v="844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n v="866"/>
    <x v="845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n v="867"/>
    <x v="846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n v="868"/>
    <x v="847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n v="869"/>
    <x v="848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n v="870"/>
    <x v="849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n v="871"/>
    <x v="850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n v="872"/>
    <x v="851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n v="873"/>
    <x v="852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n v="874"/>
    <x v="853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n v="875"/>
    <x v="854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n v="876"/>
    <x v="855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n v="877"/>
    <x v="856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n v="878"/>
    <x v="857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n v="879"/>
    <x v="858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n v="880"/>
    <x v="859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n v="881"/>
    <x v="860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n v="882"/>
    <x v="861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x v="862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n v="884"/>
    <x v="863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n v="885"/>
    <x v="864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n v="886"/>
    <x v="865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n v="887"/>
    <x v="866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n v="888"/>
    <x v="867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n v="889"/>
    <x v="868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n v="890"/>
    <x v="869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n v="891"/>
    <x v="870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n v="892"/>
    <x v="871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n v="893"/>
    <x v="872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n v="894"/>
    <x v="873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n v="895"/>
    <x v="874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n v="896"/>
    <x v="875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n v="897"/>
    <x v="876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n v="898"/>
    <x v="877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n v="899"/>
    <x v="878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n v="900"/>
    <x v="879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x v="880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n v="902"/>
    <x v="881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n v="903"/>
    <x v="882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n v="904"/>
    <x v="883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n v="905"/>
    <x v="884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n v="906"/>
    <x v="885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n v="907"/>
    <x v="886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n v="908"/>
    <x v="887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n v="909"/>
    <x v="888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n v="910"/>
    <x v="889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n v="911"/>
    <x v="890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n v="912"/>
    <x v="891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x v="892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n v="914"/>
    <x v="893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n v="915"/>
    <x v="894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n v="916"/>
    <x v="895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n v="917"/>
    <x v="896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n v="918"/>
    <x v="897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n v="919"/>
    <x v="898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n v="920"/>
    <x v="899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x v="900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n v="922"/>
    <x v="901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n v="923"/>
    <x v="902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n v="924"/>
    <x v="903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n v="925"/>
    <x v="904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n v="926"/>
    <x v="905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n v="927"/>
    <x v="906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n v="928"/>
    <x v="907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n v="929"/>
    <x v="908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n v="930"/>
    <x v="909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n v="931"/>
    <x v="910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n v="932"/>
    <x v="911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n v="933"/>
    <x v="912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n v="934"/>
    <x v="913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n v="935"/>
    <x v="914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n v="936"/>
    <x v="591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n v="937"/>
    <x v="915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n v="938"/>
    <x v="916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n v="939"/>
    <x v="917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n v="940"/>
    <x v="918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n v="941"/>
    <x v="919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n v="942"/>
    <x v="916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n v="943"/>
    <x v="920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n v="944"/>
    <x v="921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n v="945"/>
    <x v="922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n v="946"/>
    <x v="923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n v="947"/>
    <x v="924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n v="948"/>
    <x v="925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n v="949"/>
    <x v="926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n v="950"/>
    <x v="927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x v="928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n v="952"/>
    <x v="929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n v="953"/>
    <x v="930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x v="931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n v="955"/>
    <x v="932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x v="933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n v="957"/>
    <x v="934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n v="958"/>
    <x v="935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x v="936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n v="960"/>
    <x v="937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n v="961"/>
    <x v="938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n v="962"/>
    <x v="939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n v="963"/>
    <x v="940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n v="964"/>
    <x v="941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n v="965"/>
    <x v="942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n v="966"/>
    <x v="411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n v="967"/>
    <x v="943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n v="968"/>
    <x v="944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n v="969"/>
    <x v="945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n v="970"/>
    <x v="946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n v="971"/>
    <x v="947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n v="972"/>
    <x v="948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n v="973"/>
    <x v="949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n v="974"/>
    <x v="950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n v="975"/>
    <x v="951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n v="976"/>
    <x v="952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n v="977"/>
    <x v="597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n v="978"/>
    <x v="953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n v="979"/>
    <x v="954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n v="980"/>
    <x v="955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n v="981"/>
    <x v="956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n v="982"/>
    <x v="957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n v="983"/>
    <x v="958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n v="984"/>
    <x v="959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n v="985"/>
    <x v="960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n v="986"/>
    <x v="961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n v="987"/>
    <x v="962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n v="988"/>
    <x v="963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n v="989"/>
    <x v="964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n v="990"/>
    <x v="965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n v="991"/>
    <x v="509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n v="992"/>
    <x v="966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n v="993"/>
    <x v="967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n v="994"/>
    <x v="968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n v="995"/>
    <x v="969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n v="996"/>
    <x v="970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n v="997"/>
    <x v="971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n v="998"/>
    <x v="972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n v="999"/>
    <x v="973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88D006-5B02-4D60-9935-8DFE7CED593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0:F21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29CFB3-613C-4BC1-8ADA-A38B0145F5EB}" name="PivotTable8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49B05C-AA69-4B4E-BBE9-75E6E7409BDF}" name="PivotTable9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FF0000"/>
      </a:accent2>
      <a:accent3>
        <a:srgbClr val="00B05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59" zoomScaleNormal="100" workbookViewId="0">
      <selection activeCell="J17" sqref="J17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5.296875" customWidth="1"/>
    <col min="8" max="8" width="13" bestFit="1" customWidth="1"/>
    <col min="9" max="9" width="16.796875" customWidth="1"/>
    <col min="12" max="13" width="11.19921875" bestFit="1" customWidth="1"/>
    <col min="14" max="15" width="21.8984375" customWidth="1"/>
    <col min="18" max="18" width="28" bestFit="1" customWidth="1"/>
    <col min="19" max="19" width="15.09765625" customWidth="1"/>
    <col min="20" max="20" width="14.5976562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7">
        <f>(((L2/60)/60)/24)+DATE(1970,1,1)</f>
        <v>42336.25</v>
      </c>
      <c r="O2" s="7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 0)</f>
        <v>1040</v>
      </c>
      <c r="G3" t="s">
        <v>20</v>
      </c>
      <c r="H3">
        <v>158</v>
      </c>
      <c r="I3">
        <f>ROUND(E3/H3, 2)</f>
        <v>92.15</v>
      </c>
      <c r="J3" t="s">
        <v>21</v>
      </c>
      <c r="K3" t="s">
        <v>22</v>
      </c>
      <c r="L3">
        <v>1408424400</v>
      </c>
      <c r="M3">
        <v>1408597200</v>
      </c>
      <c r="N3" s="7">
        <f t="shared" ref="N3:N66" si="1">(((L3/60)/60)/24)+DATE(1970,1,1)</f>
        <v>41870.208333333336</v>
      </c>
      <c r="O3" s="7">
        <f t="shared" ref="O3:O66" si="2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ROUND(E4/H4, 2)</f>
        <v>100.02</v>
      </c>
      <c r="J4" t="s">
        <v>26</v>
      </c>
      <c r="K4" t="s">
        <v>27</v>
      </c>
      <c r="L4">
        <v>1384668000</v>
      </c>
      <c r="M4">
        <v>1384840800</v>
      </c>
      <c r="N4" s="7">
        <f t="shared" si="1"/>
        <v>41595.25</v>
      </c>
      <c r="O4" s="7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7">
        <f t="shared" si="1"/>
        <v>43688.208333333328</v>
      </c>
      <c r="O5" s="7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7">
        <f t="shared" si="1"/>
        <v>43485.25</v>
      </c>
      <c r="O6" s="7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7">
        <f t="shared" si="1"/>
        <v>41149.208333333336</v>
      </c>
      <c r="O7" s="7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7">
        <f t="shared" si="1"/>
        <v>42991.208333333328</v>
      </c>
      <c r="O8" s="7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7">
        <f t="shared" si="1"/>
        <v>42229.208333333328</v>
      </c>
      <c r="O9" s="7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7">
        <f t="shared" si="1"/>
        <v>40399.208333333336</v>
      </c>
      <c r="O10" s="7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7">
        <f t="shared" si="1"/>
        <v>41536.208333333336</v>
      </c>
      <c r="O11" s="7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7">
        <f t="shared" si="1"/>
        <v>40404.208333333336</v>
      </c>
      <c r="O12" s="7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7">
        <f t="shared" si="1"/>
        <v>40442.208333333336</v>
      </c>
      <c r="O13" s="7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7">
        <f t="shared" si="1"/>
        <v>43760.208333333328</v>
      </c>
      <c r="O14" s="7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7">
        <f t="shared" si="1"/>
        <v>42532.208333333328</v>
      </c>
      <c r="O15" s="7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7">
        <f t="shared" si="1"/>
        <v>40974.25</v>
      </c>
      <c r="O16" s="7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7">
        <f t="shared" si="1"/>
        <v>43809.25</v>
      </c>
      <c r="O17" s="7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7">
        <f t="shared" si="1"/>
        <v>41661.25</v>
      </c>
      <c r="O18" s="7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7">
        <f t="shared" si="1"/>
        <v>40555.25</v>
      </c>
      <c r="O19" s="7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7">
        <f t="shared" si="1"/>
        <v>43351.208333333328</v>
      </c>
      <c r="O20" s="7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7">
        <f t="shared" si="1"/>
        <v>43528.25</v>
      </c>
      <c r="O21" s="7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7">
        <f t="shared" si="1"/>
        <v>41848.208333333336</v>
      </c>
      <c r="O22" s="7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7">
        <f t="shared" si="1"/>
        <v>40770.208333333336</v>
      </c>
      <c r="O23" s="7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7">
        <f t="shared" si="1"/>
        <v>43193.208333333328</v>
      </c>
      <c r="O24" s="7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7">
        <f t="shared" si="1"/>
        <v>43510.25</v>
      </c>
      <c r="O25" s="7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7">
        <f t="shared" si="1"/>
        <v>41811.208333333336</v>
      </c>
      <c r="O26" s="7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7">
        <f t="shared" si="1"/>
        <v>40681.208333333336</v>
      </c>
      <c r="O27" s="7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7">
        <f t="shared" si="1"/>
        <v>43312.208333333328</v>
      </c>
      <c r="O28" s="7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7">
        <f t="shared" si="1"/>
        <v>42280.208333333328</v>
      </c>
      <c r="O29" s="7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7">
        <f t="shared" si="1"/>
        <v>40218.25</v>
      </c>
      <c r="O30" s="7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7">
        <f t="shared" si="1"/>
        <v>43301.208333333328</v>
      </c>
      <c r="O31" s="7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7">
        <f t="shared" si="1"/>
        <v>43609.208333333328</v>
      </c>
      <c r="O32" s="7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7">
        <f t="shared" si="1"/>
        <v>42374.25</v>
      </c>
      <c r="O33" s="7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7">
        <f t="shared" si="1"/>
        <v>43110.25</v>
      </c>
      <c r="O34" s="7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7">
        <f t="shared" si="1"/>
        <v>41917.208333333336</v>
      </c>
      <c r="O35" s="7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7">
        <f t="shared" si="1"/>
        <v>42817.208333333328</v>
      </c>
      <c r="O36" s="7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7">
        <f t="shared" si="1"/>
        <v>43484.25</v>
      </c>
      <c r="O37" s="7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7">
        <f t="shared" si="1"/>
        <v>40600.25</v>
      </c>
      <c r="O38" s="7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7">
        <f t="shared" si="1"/>
        <v>43744.208333333328</v>
      </c>
      <c r="O39" s="7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7">
        <f t="shared" si="1"/>
        <v>40469.208333333336</v>
      </c>
      <c r="O40" s="7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7">
        <f t="shared" si="1"/>
        <v>41330.25</v>
      </c>
      <c r="O41" s="7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7">
        <f t="shared" si="1"/>
        <v>40334.208333333336</v>
      </c>
      <c r="O42" s="7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7">
        <f t="shared" si="1"/>
        <v>41156.208333333336</v>
      </c>
      <c r="O43" s="7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7">
        <f t="shared" si="1"/>
        <v>40728.208333333336</v>
      </c>
      <c r="O44" s="7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7">
        <f t="shared" si="1"/>
        <v>41844.208333333336</v>
      </c>
      <c r="O45" s="7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7">
        <f t="shared" si="1"/>
        <v>43541.208333333328</v>
      </c>
      <c r="O46" s="7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7">
        <f t="shared" si="1"/>
        <v>42676.208333333328</v>
      </c>
      <c r="O47" s="7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7">
        <f t="shared" si="1"/>
        <v>40367.208333333336</v>
      </c>
      <c r="O48" s="7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7">
        <f t="shared" si="1"/>
        <v>41727.208333333336</v>
      </c>
      <c r="O49" s="7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7">
        <f t="shared" si="1"/>
        <v>42180.208333333328</v>
      </c>
      <c r="O50" s="7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7">
        <f t="shared" si="1"/>
        <v>43758.208333333328</v>
      </c>
      <c r="O51" s="7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7">
        <f t="shared" si="1"/>
        <v>41487.208333333336</v>
      </c>
      <c r="O52" s="7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7">
        <f t="shared" si="1"/>
        <v>40995.208333333336</v>
      </c>
      <c r="O53" s="7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7">
        <f t="shared" si="1"/>
        <v>40436.208333333336</v>
      </c>
      <c r="O54" s="7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7">
        <f t="shared" si="1"/>
        <v>41779.208333333336</v>
      </c>
      <c r="O55" s="7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7">
        <f t="shared" si="1"/>
        <v>43170.25</v>
      </c>
      <c r="O56" s="7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7">
        <f t="shared" si="1"/>
        <v>43311.208333333328</v>
      </c>
      <c r="O57" s="7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7">
        <f t="shared" si="1"/>
        <v>42014.25</v>
      </c>
      <c r="O58" s="7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7">
        <f t="shared" si="1"/>
        <v>42979.208333333328</v>
      </c>
      <c r="O59" s="7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7">
        <f t="shared" si="1"/>
        <v>42268.208333333328</v>
      </c>
      <c r="O60" s="7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7">
        <f t="shared" si="1"/>
        <v>42898.208333333328</v>
      </c>
      <c r="O61" s="7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7">
        <f t="shared" si="1"/>
        <v>41107.208333333336</v>
      </c>
      <c r="O62" s="7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7">
        <f t="shared" si="1"/>
        <v>40595.25</v>
      </c>
      <c r="O63" s="7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7">
        <f t="shared" si="1"/>
        <v>42160.208333333328</v>
      </c>
      <c r="O64" s="7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7">
        <f t="shared" si="1"/>
        <v>42853.208333333328</v>
      </c>
      <c r="O65" s="7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7">
        <f t="shared" si="1"/>
        <v>43283.208333333328</v>
      </c>
      <c r="O66" s="7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7">
        <f t="shared" ref="N67:N130" si="5">(((L67/60)/60)/24)+DATE(1970,1,1)</f>
        <v>40570.25</v>
      </c>
      <c r="O67" s="7">
        <f t="shared" ref="O67:O130" si="6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ROUND(E68/H68,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7">
        <f t="shared" si="5"/>
        <v>42102.208333333328</v>
      </c>
      <c r="O68" s="7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7">
        <f t="shared" si="5"/>
        <v>40203.25</v>
      </c>
      <c r="O69" s="7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7">
        <f t="shared" si="5"/>
        <v>42943.208333333328</v>
      </c>
      <c r="O70" s="7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7">
        <f t="shared" si="5"/>
        <v>40531.25</v>
      </c>
      <c r="O71" s="7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7">
        <f t="shared" si="5"/>
        <v>40484.208333333336</v>
      </c>
      <c r="O72" s="7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7">
        <f t="shared" si="5"/>
        <v>43799.25</v>
      </c>
      <c r="O73" s="7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7">
        <f t="shared" si="5"/>
        <v>42186.208333333328</v>
      </c>
      <c r="O74" s="7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7">
        <f t="shared" si="5"/>
        <v>42701.25</v>
      </c>
      <c r="O75" s="7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7">
        <f t="shared" si="5"/>
        <v>42456.208333333328</v>
      </c>
      <c r="O76" s="7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7">
        <f t="shared" si="5"/>
        <v>43296.208333333328</v>
      </c>
      <c r="O77" s="7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7">
        <f t="shared" si="5"/>
        <v>42027.25</v>
      </c>
      <c r="O78" s="7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7">
        <f t="shared" si="5"/>
        <v>40448.208333333336</v>
      </c>
      <c r="O79" s="7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7">
        <f t="shared" si="5"/>
        <v>43206.208333333328</v>
      </c>
      <c r="O80" s="7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7">
        <f t="shared" si="5"/>
        <v>43267.208333333328</v>
      </c>
      <c r="O81" s="7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7">
        <f t="shared" si="5"/>
        <v>42976.208333333328</v>
      </c>
      <c r="O82" s="7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7">
        <f t="shared" si="5"/>
        <v>43062.25</v>
      </c>
      <c r="O83" s="7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7">
        <f t="shared" si="5"/>
        <v>43482.25</v>
      </c>
      <c r="O84" s="7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7">
        <f t="shared" si="5"/>
        <v>42579.208333333328</v>
      </c>
      <c r="O85" s="7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7">
        <f t="shared" si="5"/>
        <v>41118.208333333336</v>
      </c>
      <c r="O86" s="7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7">
        <f t="shared" si="5"/>
        <v>40797.208333333336</v>
      </c>
      <c r="O87" s="7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7">
        <f t="shared" si="5"/>
        <v>42128.208333333328</v>
      </c>
      <c r="O88" s="7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7">
        <f t="shared" si="5"/>
        <v>40610.25</v>
      </c>
      <c r="O89" s="7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7">
        <f t="shared" si="5"/>
        <v>42110.208333333328</v>
      </c>
      <c r="O90" s="7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7">
        <f t="shared" si="5"/>
        <v>40283.208333333336</v>
      </c>
      <c r="O91" s="7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7">
        <f t="shared" si="5"/>
        <v>42425.25</v>
      </c>
      <c r="O92" s="7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7">
        <f t="shared" si="5"/>
        <v>42588.208333333328</v>
      </c>
      <c r="O93" s="7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7">
        <f t="shared" si="5"/>
        <v>40352.208333333336</v>
      </c>
      <c r="O94" s="7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7">
        <f t="shared" si="5"/>
        <v>41202.208333333336</v>
      </c>
      <c r="O95" s="7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7">
        <f t="shared" si="5"/>
        <v>43562.208333333328</v>
      </c>
      <c r="O96" s="7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7">
        <f t="shared" si="5"/>
        <v>43752.208333333328</v>
      </c>
      <c r="O97" s="7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7">
        <f t="shared" si="5"/>
        <v>40612.25</v>
      </c>
      <c r="O98" s="7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7">
        <f t="shared" si="5"/>
        <v>42180.208333333328</v>
      </c>
      <c r="O99" s="7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7">
        <f t="shared" si="5"/>
        <v>42212.208333333328</v>
      </c>
      <c r="O100" s="7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7">
        <f t="shared" si="5"/>
        <v>41968.25</v>
      </c>
      <c r="O101" s="7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7">
        <f t="shared" si="5"/>
        <v>40835.208333333336</v>
      </c>
      <c r="O102" s="7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7">
        <f t="shared" si="5"/>
        <v>42056.25</v>
      </c>
      <c r="O103" s="7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7">
        <f t="shared" si="5"/>
        <v>43234.208333333328</v>
      </c>
      <c r="O104" s="7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7">
        <f t="shared" si="5"/>
        <v>40475.208333333336</v>
      </c>
      <c r="O105" s="7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7">
        <f t="shared" si="5"/>
        <v>42878.208333333328</v>
      </c>
      <c r="O106" s="7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7">
        <f t="shared" si="5"/>
        <v>41366.208333333336</v>
      </c>
      <c r="O107" s="7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7">
        <f t="shared" si="5"/>
        <v>43716.208333333328</v>
      </c>
      <c r="O108" s="7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7">
        <f t="shared" si="5"/>
        <v>43213.208333333328</v>
      </c>
      <c r="O109" s="7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7">
        <f t="shared" si="5"/>
        <v>41005.208333333336</v>
      </c>
      <c r="O110" s="7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7">
        <f t="shared" si="5"/>
        <v>41651.25</v>
      </c>
      <c r="O111" s="7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7">
        <f t="shared" si="5"/>
        <v>43354.208333333328</v>
      </c>
      <c r="O112" s="7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7">
        <f t="shared" si="5"/>
        <v>41174.208333333336</v>
      </c>
      <c r="O113" s="7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7">
        <f t="shared" si="5"/>
        <v>41875.208333333336</v>
      </c>
      <c r="O114" s="7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7">
        <f t="shared" si="5"/>
        <v>42990.208333333328</v>
      </c>
      <c r="O115" s="7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7">
        <f t="shared" si="5"/>
        <v>43564.208333333328</v>
      </c>
      <c r="O116" s="7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7">
        <f t="shared" si="5"/>
        <v>43056.25</v>
      </c>
      <c r="O117" s="7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7">
        <f t="shared" si="5"/>
        <v>42265.208333333328</v>
      </c>
      <c r="O118" s="7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7">
        <f t="shared" si="5"/>
        <v>40808.208333333336</v>
      </c>
      <c r="O119" s="7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7">
        <f t="shared" si="5"/>
        <v>41665.25</v>
      </c>
      <c r="O120" s="7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7">
        <f t="shared" si="5"/>
        <v>41806.208333333336</v>
      </c>
      <c r="O121" s="7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7">
        <f t="shared" si="5"/>
        <v>42111.208333333328</v>
      </c>
      <c r="O122" s="7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7">
        <f t="shared" si="5"/>
        <v>41917.208333333336</v>
      </c>
      <c r="O123" s="7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7">
        <f t="shared" si="5"/>
        <v>41970.25</v>
      </c>
      <c r="O124" s="7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7">
        <f t="shared" si="5"/>
        <v>42332.25</v>
      </c>
      <c r="O125" s="7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7">
        <f t="shared" si="5"/>
        <v>43598.208333333328</v>
      </c>
      <c r="O126" s="7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7">
        <f t="shared" si="5"/>
        <v>43362.208333333328</v>
      </c>
      <c r="O127" s="7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7">
        <f t="shared" si="5"/>
        <v>42596.208333333328</v>
      </c>
      <c r="O128" s="7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7">
        <f t="shared" si="5"/>
        <v>40310.208333333336</v>
      </c>
      <c r="O129" s="7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7">
        <f t="shared" si="5"/>
        <v>40417.208333333336</v>
      </c>
      <c r="O130" s="7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7">
        <f t="shared" ref="N131:N194" si="9">(((L131/60)/60)/24)+DATE(1970,1,1)</f>
        <v>42038.25</v>
      </c>
      <c r="O131" s="7">
        <f t="shared" ref="O131:O194" si="10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ROUND(E132/H132,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7">
        <f t="shared" si="9"/>
        <v>40842.208333333336</v>
      </c>
      <c r="O132" s="7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7">
        <f t="shared" si="9"/>
        <v>41607.25</v>
      </c>
      <c r="O133" s="7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7">
        <f t="shared" si="9"/>
        <v>43112.25</v>
      </c>
      <c r="O134" s="7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7">
        <f t="shared" si="9"/>
        <v>40767.208333333336</v>
      </c>
      <c r="O135" s="7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7">
        <f t="shared" si="9"/>
        <v>40713.208333333336</v>
      </c>
      <c r="O136" s="7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7">
        <f t="shared" si="9"/>
        <v>41340.25</v>
      </c>
      <c r="O137" s="7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7">
        <f t="shared" si="9"/>
        <v>41797.208333333336</v>
      </c>
      <c r="O138" s="7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7">
        <f t="shared" si="9"/>
        <v>40457.208333333336</v>
      </c>
      <c r="O139" s="7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7">
        <f t="shared" si="9"/>
        <v>41180.208333333336</v>
      </c>
      <c r="O140" s="7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7">
        <f t="shared" si="9"/>
        <v>42115.208333333328</v>
      </c>
      <c r="O141" s="7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7">
        <f t="shared" si="9"/>
        <v>43156.25</v>
      </c>
      <c r="O142" s="7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7">
        <f t="shared" si="9"/>
        <v>42167.208333333328</v>
      </c>
      <c r="O143" s="7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7">
        <f t="shared" si="9"/>
        <v>41005.208333333336</v>
      </c>
      <c r="O144" s="7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7">
        <f t="shared" si="9"/>
        <v>40357.208333333336</v>
      </c>
      <c r="O145" s="7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7">
        <f t="shared" si="9"/>
        <v>43633.208333333328</v>
      </c>
      <c r="O146" s="7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7">
        <f t="shared" si="9"/>
        <v>41889.208333333336</v>
      </c>
      <c r="O147" s="7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7">
        <f t="shared" si="9"/>
        <v>40855.25</v>
      </c>
      <c r="O148" s="7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7">
        <f t="shared" si="9"/>
        <v>42534.208333333328</v>
      </c>
      <c r="O149" s="7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7">
        <f t="shared" si="9"/>
        <v>42941.208333333328</v>
      </c>
      <c r="O150" s="7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7">
        <f t="shared" si="9"/>
        <v>41275.25</v>
      </c>
      <c r="O151" s="7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7">
        <f t="shared" si="9"/>
        <v>43450.25</v>
      </c>
      <c r="O152" s="7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7">
        <f t="shared" si="9"/>
        <v>41799.208333333336</v>
      </c>
      <c r="O153" s="7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7">
        <f t="shared" si="9"/>
        <v>42783.25</v>
      </c>
      <c r="O154" s="7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7">
        <f t="shared" si="9"/>
        <v>41201.208333333336</v>
      </c>
      <c r="O155" s="7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7">
        <f t="shared" si="9"/>
        <v>42502.208333333328</v>
      </c>
      <c r="O156" s="7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7">
        <f t="shared" si="9"/>
        <v>40262.208333333336</v>
      </c>
      <c r="O157" s="7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7">
        <f t="shared" si="9"/>
        <v>43743.208333333328</v>
      </c>
      <c r="O158" s="7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7">
        <f t="shared" si="9"/>
        <v>41638.25</v>
      </c>
      <c r="O159" s="7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7">
        <f t="shared" si="9"/>
        <v>42346.25</v>
      </c>
      <c r="O160" s="7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7">
        <f t="shared" si="9"/>
        <v>43551.208333333328</v>
      </c>
      <c r="O161" s="7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7">
        <f t="shared" si="9"/>
        <v>43582.208333333328</v>
      </c>
      <c r="O162" s="7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7">
        <f t="shared" si="9"/>
        <v>42270.208333333328</v>
      </c>
      <c r="O163" s="7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7">
        <f t="shared" si="9"/>
        <v>43442.25</v>
      </c>
      <c r="O164" s="7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7">
        <f t="shared" si="9"/>
        <v>43028.208333333328</v>
      </c>
      <c r="O165" s="7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7">
        <f t="shared" si="9"/>
        <v>43016.208333333328</v>
      </c>
      <c r="O166" s="7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7">
        <f t="shared" si="9"/>
        <v>42948.208333333328</v>
      </c>
      <c r="O167" s="7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7">
        <f t="shared" si="9"/>
        <v>40534.25</v>
      </c>
      <c r="O168" s="7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7">
        <f t="shared" si="9"/>
        <v>41435.208333333336</v>
      </c>
      <c r="O169" s="7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7">
        <f t="shared" si="9"/>
        <v>43518.25</v>
      </c>
      <c r="O170" s="7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7">
        <f t="shared" si="9"/>
        <v>41077.208333333336</v>
      </c>
      <c r="O171" s="7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7">
        <f t="shared" si="9"/>
        <v>42950.208333333328</v>
      </c>
      <c r="O172" s="7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7">
        <f t="shared" si="9"/>
        <v>41718.208333333336</v>
      </c>
      <c r="O173" s="7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7">
        <f t="shared" si="9"/>
        <v>41839.208333333336</v>
      </c>
      <c r="O174" s="7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7">
        <f t="shared" si="9"/>
        <v>41412.208333333336</v>
      </c>
      <c r="O175" s="7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7">
        <f t="shared" si="9"/>
        <v>42282.208333333328</v>
      </c>
      <c r="O176" s="7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7">
        <f t="shared" si="9"/>
        <v>42613.208333333328</v>
      </c>
      <c r="O177" s="7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7">
        <f t="shared" si="9"/>
        <v>42616.208333333328</v>
      </c>
      <c r="O178" s="7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7">
        <f t="shared" si="9"/>
        <v>40497.25</v>
      </c>
      <c r="O179" s="7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7">
        <f t="shared" si="9"/>
        <v>42999.208333333328</v>
      </c>
      <c r="O180" s="7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7">
        <f t="shared" si="9"/>
        <v>41350.208333333336</v>
      </c>
      <c r="O181" s="7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7">
        <f t="shared" si="9"/>
        <v>40259.208333333336</v>
      </c>
      <c r="O182" s="7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7">
        <f t="shared" si="9"/>
        <v>43012.208333333328</v>
      </c>
      <c r="O183" s="7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7">
        <f t="shared" si="9"/>
        <v>43631.208333333328</v>
      </c>
      <c r="O184" s="7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7">
        <f t="shared" si="9"/>
        <v>40430.208333333336</v>
      </c>
      <c r="O185" s="7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7">
        <f t="shared" si="9"/>
        <v>43588.208333333328</v>
      </c>
      <c r="O186" s="7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7">
        <f t="shared" si="9"/>
        <v>43233.208333333328</v>
      </c>
      <c r="O187" s="7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7">
        <f t="shared" si="9"/>
        <v>41782.208333333336</v>
      </c>
      <c r="O188" s="7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7">
        <f t="shared" si="9"/>
        <v>41328.25</v>
      </c>
      <c r="O189" s="7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7">
        <f t="shared" si="9"/>
        <v>41975.25</v>
      </c>
      <c r="O190" s="7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7">
        <f t="shared" si="9"/>
        <v>42433.25</v>
      </c>
      <c r="O191" s="7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7">
        <f t="shared" si="9"/>
        <v>41429.208333333336</v>
      </c>
      <c r="O192" s="7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7">
        <f t="shared" si="9"/>
        <v>43536.208333333328</v>
      </c>
      <c r="O193" s="7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7">
        <f t="shared" si="9"/>
        <v>41817.208333333336</v>
      </c>
      <c r="O194" s="7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7">
        <f t="shared" ref="N195:N258" si="13">(((L195/60)/60)/24)+DATE(1970,1,1)</f>
        <v>43198.208333333328</v>
      </c>
      <c r="O195" s="7">
        <f t="shared" ref="O195:O258" si="14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ROUND(E196/H196,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7">
        <f t="shared" si="13"/>
        <v>42261.208333333328</v>
      </c>
      <c r="O196" s="7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7">
        <f t="shared" si="13"/>
        <v>43310.208333333328</v>
      </c>
      <c r="O197" s="7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7">
        <f t="shared" si="13"/>
        <v>42616.208333333328</v>
      </c>
      <c r="O198" s="7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7">
        <f t="shared" si="13"/>
        <v>42909.208333333328</v>
      </c>
      <c r="O199" s="7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7">
        <f t="shared" si="13"/>
        <v>40396.208333333336</v>
      </c>
      <c r="O200" s="7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7">
        <f t="shared" si="13"/>
        <v>42192.208333333328</v>
      </c>
      <c r="O201" s="7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7">
        <f t="shared" si="13"/>
        <v>40262.208333333336</v>
      </c>
      <c r="O202" s="7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7">
        <f t="shared" si="13"/>
        <v>41845.208333333336</v>
      </c>
      <c r="O203" s="7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7">
        <f t="shared" si="13"/>
        <v>40818.208333333336</v>
      </c>
      <c r="O204" s="7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7">
        <f t="shared" si="13"/>
        <v>42752.25</v>
      </c>
      <c r="O205" s="7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7">
        <f t="shared" si="13"/>
        <v>40636.208333333336</v>
      </c>
      <c r="O206" s="7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7">
        <f t="shared" si="13"/>
        <v>43390.208333333328</v>
      </c>
      <c r="O207" s="7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7">
        <f t="shared" si="13"/>
        <v>40236.25</v>
      </c>
      <c r="O208" s="7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7">
        <f t="shared" si="13"/>
        <v>43340.208333333328</v>
      </c>
      <c r="O209" s="7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7">
        <f t="shared" si="13"/>
        <v>43048.25</v>
      </c>
      <c r="O210" s="7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7">
        <f t="shared" si="13"/>
        <v>42496.208333333328</v>
      </c>
      <c r="O211" s="7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7">
        <f t="shared" si="13"/>
        <v>42797.25</v>
      </c>
      <c r="O212" s="7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7">
        <f t="shared" si="13"/>
        <v>41513.208333333336</v>
      </c>
      <c r="O213" s="7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7">
        <f t="shared" si="13"/>
        <v>43814.25</v>
      </c>
      <c r="O214" s="7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7">
        <f t="shared" si="13"/>
        <v>40488.208333333336</v>
      </c>
      <c r="O215" s="7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7">
        <f t="shared" si="13"/>
        <v>40409.208333333336</v>
      </c>
      <c r="O216" s="7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7">
        <f t="shared" si="13"/>
        <v>43509.25</v>
      </c>
      <c r="O217" s="7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7">
        <f t="shared" si="13"/>
        <v>40869.25</v>
      </c>
      <c r="O218" s="7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7">
        <f t="shared" si="13"/>
        <v>43583.208333333328</v>
      </c>
      <c r="O219" s="7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7">
        <f t="shared" si="13"/>
        <v>40858.25</v>
      </c>
      <c r="O220" s="7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7">
        <f t="shared" si="13"/>
        <v>41137.208333333336</v>
      </c>
      <c r="O221" s="7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7">
        <f t="shared" si="13"/>
        <v>40725.208333333336</v>
      </c>
      <c r="O222" s="7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7">
        <f t="shared" si="13"/>
        <v>41081.208333333336</v>
      </c>
      <c r="O223" s="7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7">
        <f t="shared" si="13"/>
        <v>41914.208333333336</v>
      </c>
      <c r="O224" s="7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7">
        <f t="shared" si="13"/>
        <v>42445.208333333328</v>
      </c>
      <c r="O225" s="7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7">
        <f t="shared" si="13"/>
        <v>41906.208333333336</v>
      </c>
      <c r="O226" s="7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7">
        <f t="shared" si="13"/>
        <v>41762.208333333336</v>
      </c>
      <c r="O227" s="7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7">
        <f t="shared" si="13"/>
        <v>40276.208333333336</v>
      </c>
      <c r="O228" s="7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7">
        <f t="shared" si="13"/>
        <v>42139.208333333328</v>
      </c>
      <c r="O229" s="7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7">
        <f t="shared" si="13"/>
        <v>42613.208333333328</v>
      </c>
      <c r="O230" s="7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7">
        <f t="shared" si="13"/>
        <v>42887.208333333328</v>
      </c>
      <c r="O231" s="7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7">
        <f t="shared" si="13"/>
        <v>43805.25</v>
      </c>
      <c r="O232" s="7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7">
        <f t="shared" si="13"/>
        <v>41415.208333333336</v>
      </c>
      <c r="O233" s="7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7">
        <f t="shared" si="13"/>
        <v>42576.208333333328</v>
      </c>
      <c r="O234" s="7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7">
        <f t="shared" si="13"/>
        <v>40706.208333333336</v>
      </c>
      <c r="O235" s="7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7">
        <f t="shared" si="13"/>
        <v>42969.208333333328</v>
      </c>
      <c r="O236" s="7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7">
        <f t="shared" si="13"/>
        <v>42779.25</v>
      </c>
      <c r="O237" s="7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7">
        <f t="shared" si="13"/>
        <v>43641.208333333328</v>
      </c>
      <c r="O238" s="7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7">
        <f t="shared" si="13"/>
        <v>41754.208333333336</v>
      </c>
      <c r="O239" s="7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7">
        <f t="shared" si="13"/>
        <v>43083.25</v>
      </c>
      <c r="O240" s="7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7">
        <f t="shared" si="13"/>
        <v>42245.208333333328</v>
      </c>
      <c r="O241" s="7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7">
        <f t="shared" si="13"/>
        <v>40396.208333333336</v>
      </c>
      <c r="O242" s="7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7">
        <f t="shared" si="13"/>
        <v>41742.208333333336</v>
      </c>
      <c r="O243" s="7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7">
        <f t="shared" si="13"/>
        <v>42865.208333333328</v>
      </c>
      <c r="O244" s="7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7">
        <f t="shared" si="13"/>
        <v>43163.25</v>
      </c>
      <c r="O245" s="7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7">
        <f t="shared" si="13"/>
        <v>41834.208333333336</v>
      </c>
      <c r="O246" s="7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7">
        <f t="shared" si="13"/>
        <v>41736.208333333336</v>
      </c>
      <c r="O247" s="7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7">
        <f t="shared" si="13"/>
        <v>41491.208333333336</v>
      </c>
      <c r="O248" s="7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7">
        <f t="shared" si="13"/>
        <v>42726.25</v>
      </c>
      <c r="O249" s="7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7">
        <f t="shared" si="13"/>
        <v>42004.25</v>
      </c>
      <c r="O250" s="7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7">
        <f t="shared" si="13"/>
        <v>42006.25</v>
      </c>
      <c r="O251" s="7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7">
        <f t="shared" si="13"/>
        <v>40203.25</v>
      </c>
      <c r="O252" s="7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7">
        <f t="shared" si="13"/>
        <v>41252.25</v>
      </c>
      <c r="O253" s="7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7">
        <f t="shared" si="13"/>
        <v>41572.208333333336</v>
      </c>
      <c r="O254" s="7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7">
        <f t="shared" si="13"/>
        <v>40641.208333333336</v>
      </c>
      <c r="O255" s="7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7">
        <f t="shared" si="13"/>
        <v>42787.25</v>
      </c>
      <c r="O256" s="7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7">
        <f t="shared" si="13"/>
        <v>40590.25</v>
      </c>
      <c r="O257" s="7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7">
        <f t="shared" si="13"/>
        <v>42393.25</v>
      </c>
      <c r="O258" s="7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7">
        <f t="shared" ref="N259:N322" si="17">(((L259/60)/60)/24)+DATE(1970,1,1)</f>
        <v>41338.25</v>
      </c>
      <c r="O259" s="7">
        <f t="shared" ref="O259:O322" si="18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ROUND(E260/H260,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7">
        <f t="shared" si="17"/>
        <v>42712.25</v>
      </c>
      <c r="O260" s="7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7">
        <f t="shared" si="17"/>
        <v>41251.25</v>
      </c>
      <c r="O261" s="7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7">
        <f t="shared" si="17"/>
        <v>41180.208333333336</v>
      </c>
      <c r="O262" s="7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7">
        <f t="shared" si="17"/>
        <v>40415.208333333336</v>
      </c>
      <c r="O263" s="7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7">
        <f t="shared" si="17"/>
        <v>40638.208333333336</v>
      </c>
      <c r="O264" s="7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7">
        <f t="shared" si="17"/>
        <v>40187.25</v>
      </c>
      <c r="O265" s="7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7">
        <f t="shared" si="17"/>
        <v>41317.25</v>
      </c>
      <c r="O266" s="7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7">
        <f t="shared" si="17"/>
        <v>42372.25</v>
      </c>
      <c r="O267" s="7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7">
        <f t="shared" si="17"/>
        <v>41950.25</v>
      </c>
      <c r="O268" s="7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7">
        <f t="shared" si="17"/>
        <v>41206.208333333336</v>
      </c>
      <c r="O269" s="7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7">
        <f t="shared" si="17"/>
        <v>41186.208333333336</v>
      </c>
      <c r="O270" s="7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7">
        <f t="shared" si="17"/>
        <v>43496.25</v>
      </c>
      <c r="O271" s="7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7">
        <f t="shared" si="17"/>
        <v>40514.25</v>
      </c>
      <c r="O272" s="7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7">
        <f t="shared" si="17"/>
        <v>42345.25</v>
      </c>
      <c r="O273" s="7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7">
        <f t="shared" si="17"/>
        <v>43656.208333333328</v>
      </c>
      <c r="O274" s="7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7">
        <f t="shared" si="17"/>
        <v>42995.208333333328</v>
      </c>
      <c r="O275" s="7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7">
        <f t="shared" si="17"/>
        <v>43045.25</v>
      </c>
      <c r="O276" s="7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7">
        <f t="shared" si="17"/>
        <v>43561.208333333328</v>
      </c>
      <c r="O277" s="7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7">
        <f t="shared" si="17"/>
        <v>41018.208333333336</v>
      </c>
      <c r="O278" s="7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7">
        <f t="shared" si="17"/>
        <v>40378.208333333336</v>
      </c>
      <c r="O279" s="7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7">
        <f t="shared" si="17"/>
        <v>41239.25</v>
      </c>
      <c r="O280" s="7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7">
        <f t="shared" si="17"/>
        <v>43346.208333333328</v>
      </c>
      <c r="O281" s="7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7">
        <f t="shared" si="17"/>
        <v>43060.25</v>
      </c>
      <c r="O282" s="7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7">
        <f t="shared" si="17"/>
        <v>40979.25</v>
      </c>
      <c r="O283" s="7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7">
        <f t="shared" si="17"/>
        <v>42701.25</v>
      </c>
      <c r="O284" s="7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7">
        <f t="shared" si="17"/>
        <v>42520.208333333328</v>
      </c>
      <c r="O285" s="7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7">
        <f t="shared" si="17"/>
        <v>41030.208333333336</v>
      </c>
      <c r="O286" s="7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7">
        <f t="shared" si="17"/>
        <v>42623.208333333328</v>
      </c>
      <c r="O287" s="7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7">
        <f t="shared" si="17"/>
        <v>42697.25</v>
      </c>
      <c r="O288" s="7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7">
        <f t="shared" si="17"/>
        <v>42122.208333333328</v>
      </c>
      <c r="O289" s="7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7">
        <f t="shared" si="17"/>
        <v>40982.208333333336</v>
      </c>
      <c r="O290" s="7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7">
        <f t="shared" si="17"/>
        <v>42219.208333333328</v>
      </c>
      <c r="O291" s="7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7">
        <f t="shared" si="17"/>
        <v>41404.208333333336</v>
      </c>
      <c r="O292" s="7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7">
        <f t="shared" si="17"/>
        <v>40831.208333333336</v>
      </c>
      <c r="O293" s="7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7">
        <f t="shared" si="17"/>
        <v>40984.208333333336</v>
      </c>
      <c r="O294" s="7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7">
        <f t="shared" si="17"/>
        <v>40456.208333333336</v>
      </c>
      <c r="O295" s="7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7">
        <f t="shared" si="17"/>
        <v>43399.208333333328</v>
      </c>
      <c r="O296" s="7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7">
        <f t="shared" si="17"/>
        <v>41562.208333333336</v>
      </c>
      <c r="O297" s="7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7">
        <f t="shared" si="17"/>
        <v>43493.25</v>
      </c>
      <c r="O298" s="7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7">
        <f t="shared" si="17"/>
        <v>41653.25</v>
      </c>
      <c r="O299" s="7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7">
        <f t="shared" si="17"/>
        <v>42426.25</v>
      </c>
      <c r="O300" s="7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7">
        <f t="shared" si="17"/>
        <v>42432.25</v>
      </c>
      <c r="O301" s="7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7">
        <f t="shared" si="17"/>
        <v>42977.208333333328</v>
      </c>
      <c r="O302" s="7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7">
        <f t="shared" si="17"/>
        <v>42061.25</v>
      </c>
      <c r="O303" s="7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7">
        <f t="shared" si="17"/>
        <v>43345.208333333328</v>
      </c>
      <c r="O304" s="7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7">
        <f t="shared" si="17"/>
        <v>42376.25</v>
      </c>
      <c r="O305" s="7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7">
        <f t="shared" si="17"/>
        <v>42589.208333333328</v>
      </c>
      <c r="O306" s="7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7">
        <f t="shared" si="17"/>
        <v>42448.208333333328</v>
      </c>
      <c r="O307" s="7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7">
        <f t="shared" si="17"/>
        <v>42930.208333333328</v>
      </c>
      <c r="O308" s="7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7">
        <f t="shared" si="17"/>
        <v>41066.208333333336</v>
      </c>
      <c r="O309" s="7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7">
        <f t="shared" si="17"/>
        <v>40651.208333333336</v>
      </c>
      <c r="O310" s="7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7">
        <f t="shared" si="17"/>
        <v>40807.208333333336</v>
      </c>
      <c r="O311" s="7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7">
        <f t="shared" si="17"/>
        <v>40277.208333333336</v>
      </c>
      <c r="O312" s="7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7">
        <f t="shared" si="17"/>
        <v>40590.25</v>
      </c>
      <c r="O313" s="7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7">
        <f t="shared" si="17"/>
        <v>41572.208333333336</v>
      </c>
      <c r="O314" s="7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7">
        <f t="shared" si="17"/>
        <v>40966.25</v>
      </c>
      <c r="O315" s="7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7">
        <f t="shared" si="17"/>
        <v>43536.208333333328</v>
      </c>
      <c r="O316" s="7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7">
        <f t="shared" si="17"/>
        <v>41783.208333333336</v>
      </c>
      <c r="O317" s="7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7">
        <f t="shared" si="17"/>
        <v>43788.25</v>
      </c>
      <c r="O318" s="7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7">
        <f t="shared" si="17"/>
        <v>42869.208333333328</v>
      </c>
      <c r="O319" s="7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7">
        <f t="shared" si="17"/>
        <v>41684.25</v>
      </c>
      <c r="O320" s="7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7">
        <f t="shared" si="17"/>
        <v>40402.208333333336</v>
      </c>
      <c r="O321" s="7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7">
        <f t="shared" si="17"/>
        <v>40673.208333333336</v>
      </c>
      <c r="O322" s="7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7">
        <f t="shared" ref="N323:N386" si="21">(((L323/60)/60)/24)+DATE(1970,1,1)</f>
        <v>40634.208333333336</v>
      </c>
      <c r="O323" s="7">
        <f t="shared" ref="O323:O386" si="22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ROUND(E324/H324,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7">
        <f t="shared" si="21"/>
        <v>40507.25</v>
      </c>
      <c r="O324" s="7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7">
        <f t="shared" si="21"/>
        <v>41725.208333333336</v>
      </c>
      <c r="O325" s="7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7">
        <f t="shared" si="21"/>
        <v>42176.208333333328</v>
      </c>
      <c r="O326" s="7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7">
        <f t="shared" si="21"/>
        <v>43267.208333333328</v>
      </c>
      <c r="O327" s="7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7">
        <f t="shared" si="21"/>
        <v>42364.25</v>
      </c>
      <c r="O328" s="7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7">
        <f t="shared" si="21"/>
        <v>43705.208333333328</v>
      </c>
      <c r="O329" s="7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7">
        <f t="shared" si="21"/>
        <v>43434.25</v>
      </c>
      <c r="O330" s="7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7">
        <f t="shared" si="21"/>
        <v>42716.25</v>
      </c>
      <c r="O331" s="7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7">
        <f t="shared" si="21"/>
        <v>43077.25</v>
      </c>
      <c r="O332" s="7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7">
        <f t="shared" si="21"/>
        <v>40896.25</v>
      </c>
      <c r="O333" s="7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7">
        <f t="shared" si="21"/>
        <v>41361.208333333336</v>
      </c>
      <c r="O334" s="7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7">
        <f t="shared" si="21"/>
        <v>43424.25</v>
      </c>
      <c r="O335" s="7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7">
        <f t="shared" si="21"/>
        <v>43110.25</v>
      </c>
      <c r="O336" s="7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7">
        <f t="shared" si="21"/>
        <v>43784.25</v>
      </c>
      <c r="O337" s="7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7">
        <f t="shared" si="21"/>
        <v>40527.25</v>
      </c>
      <c r="O338" s="7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7">
        <f t="shared" si="21"/>
        <v>43780.25</v>
      </c>
      <c r="O339" s="7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7">
        <f t="shared" si="21"/>
        <v>40821.208333333336</v>
      </c>
      <c r="O340" s="7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7">
        <f t="shared" si="21"/>
        <v>42949.208333333328</v>
      </c>
      <c r="O341" s="7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7">
        <f t="shared" si="21"/>
        <v>40889.25</v>
      </c>
      <c r="O342" s="7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7">
        <f t="shared" si="21"/>
        <v>42244.208333333328</v>
      </c>
      <c r="O343" s="7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7">
        <f t="shared" si="21"/>
        <v>41475.208333333336</v>
      </c>
      <c r="O344" s="7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7">
        <f t="shared" si="21"/>
        <v>41597.25</v>
      </c>
      <c r="O345" s="7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7">
        <f t="shared" si="21"/>
        <v>43122.25</v>
      </c>
      <c r="O346" s="7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7">
        <f t="shared" si="21"/>
        <v>42194.208333333328</v>
      </c>
      <c r="O347" s="7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7">
        <f t="shared" si="21"/>
        <v>42971.208333333328</v>
      </c>
      <c r="O348" s="7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7">
        <f t="shared" si="21"/>
        <v>42046.25</v>
      </c>
      <c r="O349" s="7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7">
        <f t="shared" si="21"/>
        <v>42782.25</v>
      </c>
      <c r="O350" s="7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7">
        <f t="shared" si="21"/>
        <v>42930.208333333328</v>
      </c>
      <c r="O351" s="7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7">
        <f t="shared" si="21"/>
        <v>42144.208333333328</v>
      </c>
      <c r="O352" s="7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7">
        <f t="shared" si="21"/>
        <v>42240.208333333328</v>
      </c>
      <c r="O353" s="7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7">
        <f t="shared" si="21"/>
        <v>42315.25</v>
      </c>
      <c r="O354" s="7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7">
        <f t="shared" si="21"/>
        <v>43651.208333333328</v>
      </c>
      <c r="O355" s="7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7">
        <f t="shared" si="21"/>
        <v>41520.208333333336</v>
      </c>
      <c r="O356" s="7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7">
        <f t="shared" si="21"/>
        <v>42757.25</v>
      </c>
      <c r="O357" s="7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7">
        <f t="shared" si="21"/>
        <v>40922.25</v>
      </c>
      <c r="O358" s="7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7">
        <f t="shared" si="21"/>
        <v>42250.208333333328</v>
      </c>
      <c r="O359" s="7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7">
        <f t="shared" si="21"/>
        <v>43322.208333333328</v>
      </c>
      <c r="O360" s="7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7">
        <f t="shared" si="21"/>
        <v>40782.208333333336</v>
      </c>
      <c r="O361" s="7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7">
        <f t="shared" si="21"/>
        <v>40544.25</v>
      </c>
      <c r="O362" s="7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7">
        <f t="shared" si="21"/>
        <v>43015.208333333328</v>
      </c>
      <c r="O363" s="7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7">
        <f t="shared" si="21"/>
        <v>40570.25</v>
      </c>
      <c r="O364" s="7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7">
        <f t="shared" si="21"/>
        <v>40904.25</v>
      </c>
      <c r="O365" s="7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7">
        <f t="shared" si="21"/>
        <v>43164.25</v>
      </c>
      <c r="O366" s="7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7">
        <f t="shared" si="21"/>
        <v>42733.25</v>
      </c>
      <c r="O367" s="7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7">
        <f t="shared" si="21"/>
        <v>40546.25</v>
      </c>
      <c r="O368" s="7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7">
        <f t="shared" si="21"/>
        <v>41930.208333333336</v>
      </c>
      <c r="O369" s="7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7">
        <f t="shared" si="21"/>
        <v>40464.208333333336</v>
      </c>
      <c r="O370" s="7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7">
        <f t="shared" si="21"/>
        <v>41308.25</v>
      </c>
      <c r="O371" s="7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7">
        <f t="shared" si="21"/>
        <v>43570.208333333328</v>
      </c>
      <c r="O372" s="7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7">
        <f t="shared" si="21"/>
        <v>42043.25</v>
      </c>
      <c r="O373" s="7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7">
        <f t="shared" si="21"/>
        <v>42012.25</v>
      </c>
      <c r="O374" s="7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7">
        <f t="shared" si="21"/>
        <v>42964.208333333328</v>
      </c>
      <c r="O375" s="7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7">
        <f t="shared" si="21"/>
        <v>43476.25</v>
      </c>
      <c r="O376" s="7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7">
        <f t="shared" si="21"/>
        <v>42293.208333333328</v>
      </c>
      <c r="O377" s="7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7">
        <f t="shared" si="21"/>
        <v>41826.208333333336</v>
      </c>
      <c r="O378" s="7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7">
        <f t="shared" si="21"/>
        <v>43760.208333333328</v>
      </c>
      <c r="O379" s="7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7">
        <f t="shared" si="21"/>
        <v>43241.208333333328</v>
      </c>
      <c r="O380" s="7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7">
        <f t="shared" si="21"/>
        <v>40843.208333333336</v>
      </c>
      <c r="O381" s="7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7">
        <f t="shared" si="21"/>
        <v>41448.208333333336</v>
      </c>
      <c r="O382" s="7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7">
        <f t="shared" si="21"/>
        <v>42163.208333333328</v>
      </c>
      <c r="O383" s="7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7">
        <f t="shared" si="21"/>
        <v>43024.208333333328</v>
      </c>
      <c r="O384" s="7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7">
        <f t="shared" si="21"/>
        <v>43509.25</v>
      </c>
      <c r="O385" s="7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7">
        <f t="shared" si="21"/>
        <v>42776.25</v>
      </c>
      <c r="O386" s="7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7">
        <f t="shared" ref="N387:N450" si="25">(((L387/60)/60)/24)+DATE(1970,1,1)</f>
        <v>43553.208333333328</v>
      </c>
      <c r="O387" s="7">
        <f t="shared" ref="O387:O450" si="26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ROUND(E388/H388,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7">
        <f t="shared" si="25"/>
        <v>40355.208333333336</v>
      </c>
      <c r="O388" s="7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7">
        <f t="shared" si="25"/>
        <v>41072.208333333336</v>
      </c>
      <c r="O389" s="7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7">
        <f t="shared" si="25"/>
        <v>40912.25</v>
      </c>
      <c r="O390" s="7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7">
        <f t="shared" si="25"/>
        <v>40479.208333333336</v>
      </c>
      <c r="O391" s="7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7">
        <f t="shared" si="25"/>
        <v>41530.208333333336</v>
      </c>
      <c r="O392" s="7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7">
        <f t="shared" si="25"/>
        <v>41653.25</v>
      </c>
      <c r="O393" s="7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7">
        <f t="shared" si="25"/>
        <v>40549.25</v>
      </c>
      <c r="O394" s="7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7">
        <f t="shared" si="25"/>
        <v>42933.208333333328</v>
      </c>
      <c r="O395" s="7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7">
        <f t="shared" si="25"/>
        <v>41484.208333333336</v>
      </c>
      <c r="O396" s="7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7">
        <f t="shared" si="25"/>
        <v>40885.25</v>
      </c>
      <c r="O397" s="7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7">
        <f t="shared" si="25"/>
        <v>43378.208333333328</v>
      </c>
      <c r="O398" s="7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7">
        <f t="shared" si="25"/>
        <v>41417.208333333336</v>
      </c>
      <c r="O399" s="7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7">
        <f t="shared" si="25"/>
        <v>43228.208333333328</v>
      </c>
      <c r="O400" s="7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7">
        <f t="shared" si="25"/>
        <v>40576.25</v>
      </c>
      <c r="O401" s="7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7">
        <f t="shared" si="25"/>
        <v>41502.208333333336</v>
      </c>
      <c r="O402" s="7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7">
        <f t="shared" si="25"/>
        <v>43765.208333333328</v>
      </c>
      <c r="O403" s="7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7">
        <f t="shared" si="25"/>
        <v>40914.25</v>
      </c>
      <c r="O404" s="7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7">
        <f t="shared" si="25"/>
        <v>40310.208333333336</v>
      </c>
      <c r="O405" s="7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7">
        <f t="shared" si="25"/>
        <v>43053.25</v>
      </c>
      <c r="O406" s="7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7">
        <f t="shared" si="25"/>
        <v>43255.208333333328</v>
      </c>
      <c r="O407" s="7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7">
        <f t="shared" si="25"/>
        <v>41304.25</v>
      </c>
      <c r="O408" s="7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7">
        <f t="shared" si="25"/>
        <v>43751.208333333328</v>
      </c>
      <c r="O409" s="7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7">
        <f t="shared" si="25"/>
        <v>42541.208333333328</v>
      </c>
      <c r="O410" s="7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7">
        <f t="shared" si="25"/>
        <v>42843.208333333328</v>
      </c>
      <c r="O411" s="7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7">
        <f t="shared" si="25"/>
        <v>42122.208333333328</v>
      </c>
      <c r="O412" s="7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7">
        <f t="shared" si="25"/>
        <v>42884.208333333328</v>
      </c>
      <c r="O413" s="7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7">
        <f t="shared" si="25"/>
        <v>41642.25</v>
      </c>
      <c r="O414" s="7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7">
        <f t="shared" si="25"/>
        <v>43431.25</v>
      </c>
      <c r="O415" s="7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7">
        <f t="shared" si="25"/>
        <v>40288.208333333336</v>
      </c>
      <c r="O416" s="7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7">
        <f t="shared" si="25"/>
        <v>40921.25</v>
      </c>
      <c r="O417" s="7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7">
        <f t="shared" si="25"/>
        <v>40560.25</v>
      </c>
      <c r="O418" s="7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7">
        <f t="shared" si="25"/>
        <v>43407.208333333328</v>
      </c>
      <c r="O419" s="7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7">
        <f t="shared" si="25"/>
        <v>41035.208333333336</v>
      </c>
      <c r="O420" s="7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7">
        <f t="shared" si="25"/>
        <v>40899.25</v>
      </c>
      <c r="O421" s="7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7">
        <f t="shared" si="25"/>
        <v>42911.208333333328</v>
      </c>
      <c r="O422" s="7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7">
        <f t="shared" si="25"/>
        <v>42915.208333333328</v>
      </c>
      <c r="O423" s="7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7">
        <f t="shared" si="25"/>
        <v>40285.208333333336</v>
      </c>
      <c r="O424" s="7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7">
        <f t="shared" si="25"/>
        <v>40808.208333333336</v>
      </c>
      <c r="O425" s="7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7">
        <f t="shared" si="25"/>
        <v>43208.208333333328</v>
      </c>
      <c r="O426" s="7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7">
        <f t="shared" si="25"/>
        <v>42213.208333333328</v>
      </c>
      <c r="O427" s="7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7">
        <f t="shared" si="25"/>
        <v>41332.25</v>
      </c>
      <c r="O428" s="7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7">
        <f t="shared" si="25"/>
        <v>41895.208333333336</v>
      </c>
      <c r="O429" s="7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7">
        <f t="shared" si="25"/>
        <v>40585.25</v>
      </c>
      <c r="O430" s="7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7">
        <f t="shared" si="25"/>
        <v>41680.25</v>
      </c>
      <c r="O431" s="7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7">
        <f t="shared" si="25"/>
        <v>43737.208333333328</v>
      </c>
      <c r="O432" s="7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7">
        <f t="shared" si="25"/>
        <v>43273.208333333328</v>
      </c>
      <c r="O433" s="7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7">
        <f t="shared" si="25"/>
        <v>41761.208333333336</v>
      </c>
      <c r="O434" s="7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7">
        <f t="shared" si="25"/>
        <v>41603.25</v>
      </c>
      <c r="O435" s="7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7">
        <f t="shared" si="25"/>
        <v>42705.25</v>
      </c>
      <c r="O436" s="7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7">
        <f t="shared" si="25"/>
        <v>41988.25</v>
      </c>
      <c r="O437" s="7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7">
        <f t="shared" si="25"/>
        <v>43575.208333333328</v>
      </c>
      <c r="O438" s="7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7">
        <f t="shared" si="25"/>
        <v>42260.208333333328</v>
      </c>
      <c r="O439" s="7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7">
        <f t="shared" si="25"/>
        <v>41337.25</v>
      </c>
      <c r="O440" s="7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7">
        <f t="shared" si="25"/>
        <v>42680.208333333328</v>
      </c>
      <c r="O441" s="7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7">
        <f t="shared" si="25"/>
        <v>42916.208333333328</v>
      </c>
      <c r="O442" s="7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7">
        <f t="shared" si="25"/>
        <v>41025.208333333336</v>
      </c>
      <c r="O443" s="7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7">
        <f t="shared" si="25"/>
        <v>42980.208333333328</v>
      </c>
      <c r="O444" s="7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7">
        <f t="shared" si="25"/>
        <v>40451.208333333336</v>
      </c>
      <c r="O445" s="7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7">
        <f t="shared" si="25"/>
        <v>40748.208333333336</v>
      </c>
      <c r="O446" s="7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7">
        <f t="shared" si="25"/>
        <v>40515.25</v>
      </c>
      <c r="O447" s="7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7">
        <f t="shared" si="25"/>
        <v>41261.25</v>
      </c>
      <c r="O448" s="7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7">
        <f t="shared" si="25"/>
        <v>43088.25</v>
      </c>
      <c r="O449" s="7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7">
        <f t="shared" si="25"/>
        <v>41378.208333333336</v>
      </c>
      <c r="O450" s="7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7">
        <f t="shared" ref="N451:N514" si="29">(((L451/60)/60)/24)+DATE(1970,1,1)</f>
        <v>43530.25</v>
      </c>
      <c r="O451" s="7">
        <f t="shared" ref="O451:O514" si="30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ROUND(E452/H452,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7">
        <f t="shared" si="29"/>
        <v>43394.208333333328</v>
      </c>
      <c r="O452" s="7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7">
        <f t="shared" si="29"/>
        <v>42935.208333333328</v>
      </c>
      <c r="O453" s="7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7">
        <f t="shared" si="29"/>
        <v>40365.208333333336</v>
      </c>
      <c r="O454" s="7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7">
        <f t="shared" si="29"/>
        <v>42705.25</v>
      </c>
      <c r="O455" s="7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7">
        <f t="shared" si="29"/>
        <v>41568.208333333336</v>
      </c>
      <c r="O456" s="7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7">
        <f t="shared" si="29"/>
        <v>40809.208333333336</v>
      </c>
      <c r="O457" s="7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7">
        <f t="shared" si="29"/>
        <v>43141.25</v>
      </c>
      <c r="O458" s="7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7">
        <f t="shared" si="29"/>
        <v>42657.208333333328</v>
      </c>
      <c r="O459" s="7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7">
        <f t="shared" si="29"/>
        <v>40265.208333333336</v>
      </c>
      <c r="O460" s="7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7">
        <f t="shared" si="29"/>
        <v>42001.25</v>
      </c>
      <c r="O461" s="7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7">
        <f t="shared" si="29"/>
        <v>40399.208333333336</v>
      </c>
      <c r="O462" s="7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7">
        <f t="shared" si="29"/>
        <v>41757.208333333336</v>
      </c>
      <c r="O463" s="7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7">
        <f t="shared" si="29"/>
        <v>41304.25</v>
      </c>
      <c r="O464" s="7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7">
        <f t="shared" si="29"/>
        <v>41639.25</v>
      </c>
      <c r="O465" s="7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7">
        <f t="shared" si="29"/>
        <v>43142.25</v>
      </c>
      <c r="O466" s="7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7">
        <f t="shared" si="29"/>
        <v>43127.25</v>
      </c>
      <c r="O467" s="7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7">
        <f t="shared" si="29"/>
        <v>41409.208333333336</v>
      </c>
      <c r="O468" s="7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7">
        <f t="shared" si="29"/>
        <v>42331.25</v>
      </c>
      <c r="O469" s="7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7">
        <f t="shared" si="29"/>
        <v>43569.208333333328</v>
      </c>
      <c r="O470" s="7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7">
        <f t="shared" si="29"/>
        <v>42142.208333333328</v>
      </c>
      <c r="O471" s="7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7">
        <f t="shared" si="29"/>
        <v>42716.25</v>
      </c>
      <c r="O472" s="7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7">
        <f t="shared" si="29"/>
        <v>41031.208333333336</v>
      </c>
      <c r="O473" s="7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7">
        <f t="shared" si="29"/>
        <v>43535.208333333328</v>
      </c>
      <c r="O474" s="7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7">
        <f t="shared" si="29"/>
        <v>43277.208333333328</v>
      </c>
      <c r="O475" s="7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7">
        <f t="shared" si="29"/>
        <v>41989.25</v>
      </c>
      <c r="O476" s="7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7">
        <f t="shared" si="29"/>
        <v>41450.208333333336</v>
      </c>
      <c r="O477" s="7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7">
        <f t="shared" si="29"/>
        <v>43322.208333333328</v>
      </c>
      <c r="O478" s="7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7">
        <f t="shared" si="29"/>
        <v>40720.208333333336</v>
      </c>
      <c r="O479" s="7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7">
        <f t="shared" si="29"/>
        <v>42072.208333333328</v>
      </c>
      <c r="O480" s="7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7">
        <f t="shared" si="29"/>
        <v>42945.208333333328</v>
      </c>
      <c r="O481" s="7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7">
        <f t="shared" si="29"/>
        <v>40248.25</v>
      </c>
      <c r="O482" s="7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7">
        <f t="shared" si="29"/>
        <v>41913.208333333336</v>
      </c>
      <c r="O483" s="7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7">
        <f t="shared" si="29"/>
        <v>40963.25</v>
      </c>
      <c r="O484" s="7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7">
        <f t="shared" si="29"/>
        <v>43811.25</v>
      </c>
      <c r="O485" s="7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7">
        <f t="shared" si="29"/>
        <v>41855.208333333336</v>
      </c>
      <c r="O486" s="7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7">
        <f t="shared" si="29"/>
        <v>43626.208333333328</v>
      </c>
      <c r="O487" s="7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7">
        <f t="shared" si="29"/>
        <v>43168.25</v>
      </c>
      <c r="O488" s="7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7">
        <f t="shared" si="29"/>
        <v>42845.208333333328</v>
      </c>
      <c r="O489" s="7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7">
        <f t="shared" si="29"/>
        <v>42403.25</v>
      </c>
      <c r="O490" s="7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7">
        <f t="shared" si="29"/>
        <v>40406.208333333336</v>
      </c>
      <c r="O491" s="7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7">
        <f t="shared" si="29"/>
        <v>43786.25</v>
      </c>
      <c r="O492" s="7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7">
        <f t="shared" si="29"/>
        <v>41456.208333333336</v>
      </c>
      <c r="O493" s="7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7">
        <f t="shared" si="29"/>
        <v>40336.208333333336</v>
      </c>
      <c r="O494" s="7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7">
        <f t="shared" si="29"/>
        <v>43645.208333333328</v>
      </c>
      <c r="O495" s="7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7">
        <f t="shared" si="29"/>
        <v>40990.208333333336</v>
      </c>
      <c r="O496" s="7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7">
        <f t="shared" si="29"/>
        <v>41800.208333333336</v>
      </c>
      <c r="O497" s="7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7">
        <f t="shared" si="29"/>
        <v>42876.208333333328</v>
      </c>
      <c r="O498" s="7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7">
        <f t="shared" si="29"/>
        <v>42724.25</v>
      </c>
      <c r="O499" s="7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7">
        <f t="shared" si="29"/>
        <v>42005.25</v>
      </c>
      <c r="O500" s="7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7">
        <f t="shared" si="29"/>
        <v>42444.208333333328</v>
      </c>
      <c r="O501" s="7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7">
        <f t="shared" si="29"/>
        <v>41395.208333333336</v>
      </c>
      <c r="O502" s="7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7">
        <f t="shared" si="29"/>
        <v>41345.208333333336</v>
      </c>
      <c r="O503" s="7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7">
        <f t="shared" si="29"/>
        <v>41117.208333333336</v>
      </c>
      <c r="O504" s="7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7">
        <f t="shared" si="29"/>
        <v>42186.208333333328</v>
      </c>
      <c r="O505" s="7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7">
        <f t="shared" si="29"/>
        <v>42142.208333333328</v>
      </c>
      <c r="O506" s="7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7">
        <f t="shared" si="29"/>
        <v>41341.25</v>
      </c>
      <c r="O507" s="7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7">
        <f t="shared" si="29"/>
        <v>43062.25</v>
      </c>
      <c r="O508" s="7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7">
        <f t="shared" si="29"/>
        <v>41373.208333333336</v>
      </c>
      <c r="O509" s="7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7">
        <f t="shared" si="29"/>
        <v>43310.208333333328</v>
      </c>
      <c r="O510" s="7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7">
        <f t="shared" si="29"/>
        <v>41034.208333333336</v>
      </c>
      <c r="O511" s="7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7">
        <f t="shared" si="29"/>
        <v>43251.208333333328</v>
      </c>
      <c r="O512" s="7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7">
        <f t="shared" si="29"/>
        <v>43671.208333333328</v>
      </c>
      <c r="O513" s="7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7">
        <f t="shared" si="29"/>
        <v>41825.208333333336</v>
      </c>
      <c r="O514" s="7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7">
        <f t="shared" ref="N515:N578" si="33">(((L515/60)/60)/24)+DATE(1970,1,1)</f>
        <v>40430.208333333336</v>
      </c>
      <c r="O515" s="7">
        <f t="shared" ref="O515:O578" si="34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ROUND(E516/H516,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7">
        <f t="shared" si="33"/>
        <v>41614.25</v>
      </c>
      <c r="O516" s="7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7">
        <f t="shared" si="33"/>
        <v>40900.25</v>
      </c>
      <c r="O517" s="7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7">
        <f t="shared" si="33"/>
        <v>40396.208333333336</v>
      </c>
      <c r="O518" s="7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7">
        <f t="shared" si="33"/>
        <v>42860.208333333328</v>
      </c>
      <c r="O519" s="7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7">
        <f t="shared" si="33"/>
        <v>43154.25</v>
      </c>
      <c r="O520" s="7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7">
        <f t="shared" si="33"/>
        <v>42012.25</v>
      </c>
      <c r="O521" s="7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7">
        <f t="shared" si="33"/>
        <v>43574.208333333328</v>
      </c>
      <c r="O522" s="7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7">
        <f t="shared" si="33"/>
        <v>42605.208333333328</v>
      </c>
      <c r="O523" s="7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7">
        <f t="shared" si="33"/>
        <v>41093.208333333336</v>
      </c>
      <c r="O524" s="7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7">
        <f t="shared" si="33"/>
        <v>40241.25</v>
      </c>
      <c r="O525" s="7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7">
        <f t="shared" si="33"/>
        <v>40294.208333333336</v>
      </c>
      <c r="O526" s="7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7">
        <f t="shared" si="33"/>
        <v>40505.25</v>
      </c>
      <c r="O527" s="7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7">
        <f t="shared" si="33"/>
        <v>42364.25</v>
      </c>
      <c r="O528" s="7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7">
        <f t="shared" si="33"/>
        <v>42405.25</v>
      </c>
      <c r="O529" s="7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7">
        <f t="shared" si="33"/>
        <v>41601.25</v>
      </c>
      <c r="O530" s="7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7">
        <f t="shared" si="33"/>
        <v>41769.208333333336</v>
      </c>
      <c r="O531" s="7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7">
        <f t="shared" si="33"/>
        <v>40421.208333333336</v>
      </c>
      <c r="O532" s="7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7">
        <f t="shared" si="33"/>
        <v>41589.25</v>
      </c>
      <c r="O533" s="7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7">
        <f t="shared" si="33"/>
        <v>43125.25</v>
      </c>
      <c r="O534" s="7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7">
        <f t="shared" si="33"/>
        <v>41479.208333333336</v>
      </c>
      <c r="O535" s="7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7">
        <f t="shared" si="33"/>
        <v>43329.208333333328</v>
      </c>
      <c r="O536" s="7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7">
        <f t="shared" si="33"/>
        <v>43259.208333333328</v>
      </c>
      <c r="O537" s="7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7">
        <f t="shared" si="33"/>
        <v>40414.208333333336</v>
      </c>
      <c r="O538" s="7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7">
        <f t="shared" si="33"/>
        <v>43342.208333333328</v>
      </c>
      <c r="O539" s="7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7">
        <f t="shared" si="33"/>
        <v>41539.208333333336</v>
      </c>
      <c r="O540" s="7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7">
        <f t="shared" si="33"/>
        <v>43647.208333333328</v>
      </c>
      <c r="O541" s="7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7">
        <f t="shared" si="33"/>
        <v>43225.208333333328</v>
      </c>
      <c r="O542" s="7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7">
        <f t="shared" si="33"/>
        <v>42165.208333333328</v>
      </c>
      <c r="O543" s="7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7">
        <f t="shared" si="33"/>
        <v>42391.25</v>
      </c>
      <c r="O544" s="7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7">
        <f t="shared" si="33"/>
        <v>41528.208333333336</v>
      </c>
      <c r="O545" s="7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7">
        <f t="shared" si="33"/>
        <v>42377.25</v>
      </c>
      <c r="O546" s="7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7">
        <f t="shared" si="33"/>
        <v>43824.25</v>
      </c>
      <c r="O547" s="7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7">
        <f t="shared" si="33"/>
        <v>43360.208333333328</v>
      </c>
      <c r="O548" s="7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7">
        <f t="shared" si="33"/>
        <v>42029.25</v>
      </c>
      <c r="O549" s="7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7">
        <f t="shared" si="33"/>
        <v>42461.208333333328</v>
      </c>
      <c r="O550" s="7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7">
        <f t="shared" si="33"/>
        <v>41422.208333333336</v>
      </c>
      <c r="O551" s="7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7">
        <f t="shared" si="33"/>
        <v>40968.25</v>
      </c>
      <c r="O552" s="7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7">
        <f t="shared" si="33"/>
        <v>41993.25</v>
      </c>
      <c r="O553" s="7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7">
        <f t="shared" si="33"/>
        <v>42700.25</v>
      </c>
      <c r="O554" s="7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7">
        <f t="shared" si="33"/>
        <v>40545.25</v>
      </c>
      <c r="O555" s="7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7">
        <f t="shared" si="33"/>
        <v>42723.25</v>
      </c>
      <c r="O556" s="7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7">
        <f t="shared" si="33"/>
        <v>41731.208333333336</v>
      </c>
      <c r="O557" s="7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7">
        <f t="shared" si="33"/>
        <v>40792.208333333336</v>
      </c>
      <c r="O558" s="7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7">
        <f t="shared" si="33"/>
        <v>42279.208333333328</v>
      </c>
      <c r="O559" s="7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7">
        <f t="shared" si="33"/>
        <v>42424.25</v>
      </c>
      <c r="O560" s="7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7">
        <f t="shared" si="33"/>
        <v>42584.208333333328</v>
      </c>
      <c r="O561" s="7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7">
        <f t="shared" si="33"/>
        <v>40865.25</v>
      </c>
      <c r="O562" s="7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7">
        <f t="shared" si="33"/>
        <v>40833.208333333336</v>
      </c>
      <c r="O563" s="7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7">
        <f t="shared" si="33"/>
        <v>43536.208333333328</v>
      </c>
      <c r="O564" s="7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7">
        <f t="shared" si="33"/>
        <v>43417.25</v>
      </c>
      <c r="O565" s="7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7">
        <f t="shared" si="33"/>
        <v>42078.208333333328</v>
      </c>
      <c r="O566" s="7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7">
        <f t="shared" si="33"/>
        <v>40862.25</v>
      </c>
      <c r="O567" s="7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7">
        <f t="shared" si="33"/>
        <v>42424.25</v>
      </c>
      <c r="O568" s="7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7">
        <f t="shared" si="33"/>
        <v>41830.208333333336</v>
      </c>
      <c r="O569" s="7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7">
        <f t="shared" si="33"/>
        <v>40374.208333333336</v>
      </c>
      <c r="O570" s="7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7">
        <f t="shared" si="33"/>
        <v>40554.25</v>
      </c>
      <c r="O571" s="7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7">
        <f t="shared" si="33"/>
        <v>41993.25</v>
      </c>
      <c r="O572" s="7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7">
        <f t="shared" si="33"/>
        <v>42174.208333333328</v>
      </c>
      <c r="O573" s="7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7">
        <f t="shared" si="33"/>
        <v>42275.208333333328</v>
      </c>
      <c r="O574" s="7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7">
        <f t="shared" si="33"/>
        <v>41761.208333333336</v>
      </c>
      <c r="O575" s="7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7">
        <f t="shared" si="33"/>
        <v>43806.25</v>
      </c>
      <c r="O576" s="7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7">
        <f t="shared" si="33"/>
        <v>41779.208333333336</v>
      </c>
      <c r="O577" s="7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7">
        <f t="shared" si="33"/>
        <v>43040.208333333328</v>
      </c>
      <c r="O578" s="7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7">
        <f t="shared" ref="N579:N642" si="37">(((L579/60)/60)/24)+DATE(1970,1,1)</f>
        <v>40613.25</v>
      </c>
      <c r="O579" s="7">
        <f t="shared" ref="O579:O642" si="38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ROUND(E580/H580,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7">
        <f t="shared" si="37"/>
        <v>40878.25</v>
      </c>
      <c r="O580" s="7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7">
        <f t="shared" si="37"/>
        <v>40762.208333333336</v>
      </c>
      <c r="O581" s="7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7">
        <f t="shared" si="37"/>
        <v>41696.25</v>
      </c>
      <c r="O582" s="7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7">
        <f t="shared" si="37"/>
        <v>40662.208333333336</v>
      </c>
      <c r="O583" s="7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7">
        <f t="shared" si="37"/>
        <v>42165.208333333328</v>
      </c>
      <c r="O584" s="7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7">
        <f t="shared" si="37"/>
        <v>40959.25</v>
      </c>
      <c r="O585" s="7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7">
        <f t="shared" si="37"/>
        <v>41024.208333333336</v>
      </c>
      <c r="O586" s="7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7">
        <f t="shared" si="37"/>
        <v>40255.208333333336</v>
      </c>
      <c r="O587" s="7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7">
        <f t="shared" si="37"/>
        <v>40499.25</v>
      </c>
      <c r="O588" s="7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7">
        <f t="shared" si="37"/>
        <v>43484.25</v>
      </c>
      <c r="O589" s="7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7">
        <f t="shared" si="37"/>
        <v>40262.208333333336</v>
      </c>
      <c r="O590" s="7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7">
        <f t="shared" si="37"/>
        <v>42190.208333333328</v>
      </c>
      <c r="O591" s="7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7">
        <f t="shared" si="37"/>
        <v>41994.25</v>
      </c>
      <c r="O592" s="7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7">
        <f t="shared" si="37"/>
        <v>40373.208333333336</v>
      </c>
      <c r="O593" s="7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7">
        <f t="shared" si="37"/>
        <v>41789.208333333336</v>
      </c>
      <c r="O594" s="7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7">
        <f t="shared" si="37"/>
        <v>41724.208333333336</v>
      </c>
      <c r="O595" s="7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7">
        <f t="shared" si="37"/>
        <v>42548.208333333328</v>
      </c>
      <c r="O596" s="7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7">
        <f t="shared" si="37"/>
        <v>40253.208333333336</v>
      </c>
      <c r="O597" s="7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7">
        <f t="shared" si="37"/>
        <v>42434.25</v>
      </c>
      <c r="O598" s="7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7">
        <f t="shared" si="37"/>
        <v>43786.25</v>
      </c>
      <c r="O599" s="7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7">
        <f t="shared" si="37"/>
        <v>40344.208333333336</v>
      </c>
      <c r="O600" s="7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7">
        <f t="shared" si="37"/>
        <v>42047.25</v>
      </c>
      <c r="O601" s="7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7">
        <f t="shared" si="37"/>
        <v>41485.208333333336</v>
      </c>
      <c r="O602" s="7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7">
        <f t="shared" si="37"/>
        <v>41789.208333333336</v>
      </c>
      <c r="O603" s="7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7">
        <f t="shared" si="37"/>
        <v>42160.208333333328</v>
      </c>
      <c r="O604" s="7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7">
        <f t="shared" si="37"/>
        <v>43573.208333333328</v>
      </c>
      <c r="O605" s="7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7">
        <f t="shared" si="37"/>
        <v>40565.25</v>
      </c>
      <c r="O606" s="7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7">
        <f t="shared" si="37"/>
        <v>42280.208333333328</v>
      </c>
      <c r="O607" s="7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7">
        <f t="shared" si="37"/>
        <v>42436.25</v>
      </c>
      <c r="O608" s="7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7">
        <f t="shared" si="37"/>
        <v>41721.208333333336</v>
      </c>
      <c r="O609" s="7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7">
        <f t="shared" si="37"/>
        <v>43530.25</v>
      </c>
      <c r="O610" s="7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7">
        <f t="shared" si="37"/>
        <v>43481.25</v>
      </c>
      <c r="O611" s="7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7">
        <f t="shared" si="37"/>
        <v>41259.25</v>
      </c>
      <c r="O612" s="7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7">
        <f t="shared" si="37"/>
        <v>41480.208333333336</v>
      </c>
      <c r="O613" s="7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7">
        <f t="shared" si="37"/>
        <v>40474.208333333336</v>
      </c>
      <c r="O614" s="7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7">
        <f t="shared" si="37"/>
        <v>42973.208333333328</v>
      </c>
      <c r="O615" s="7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7">
        <f t="shared" si="37"/>
        <v>42746.25</v>
      </c>
      <c r="O616" s="7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7">
        <f t="shared" si="37"/>
        <v>42489.208333333328</v>
      </c>
      <c r="O617" s="7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7">
        <f t="shared" si="37"/>
        <v>41537.208333333336</v>
      </c>
      <c r="O618" s="7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7">
        <f t="shared" si="37"/>
        <v>41794.208333333336</v>
      </c>
      <c r="O619" s="7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7">
        <f t="shared" si="37"/>
        <v>41396.208333333336</v>
      </c>
      <c r="O620" s="7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7">
        <f t="shared" si="37"/>
        <v>40669.208333333336</v>
      </c>
      <c r="O621" s="7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7">
        <f t="shared" si="37"/>
        <v>42559.208333333328</v>
      </c>
      <c r="O622" s="7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7">
        <f t="shared" si="37"/>
        <v>42626.208333333328</v>
      </c>
      <c r="O623" s="7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7">
        <f t="shared" si="37"/>
        <v>43205.208333333328</v>
      </c>
      <c r="O624" s="7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7">
        <f t="shared" si="37"/>
        <v>42201.208333333328</v>
      </c>
      <c r="O625" s="7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7">
        <f t="shared" si="37"/>
        <v>42029.25</v>
      </c>
      <c r="O626" s="7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7">
        <f t="shared" si="37"/>
        <v>43857.25</v>
      </c>
      <c r="O627" s="7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7">
        <f t="shared" si="37"/>
        <v>40449.208333333336</v>
      </c>
      <c r="O628" s="7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7">
        <f t="shared" si="37"/>
        <v>40345.208333333336</v>
      </c>
      <c r="O629" s="7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7">
        <f t="shared" si="37"/>
        <v>40455.208333333336</v>
      </c>
      <c r="O630" s="7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7">
        <f t="shared" si="37"/>
        <v>42557.208333333328</v>
      </c>
      <c r="O631" s="7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7">
        <f t="shared" si="37"/>
        <v>43586.208333333328</v>
      </c>
      <c r="O632" s="7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7">
        <f t="shared" si="37"/>
        <v>43550.208333333328</v>
      </c>
      <c r="O633" s="7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7">
        <f t="shared" si="37"/>
        <v>41945.208333333336</v>
      </c>
      <c r="O634" s="7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7">
        <f t="shared" si="37"/>
        <v>42315.25</v>
      </c>
      <c r="O635" s="7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7">
        <f t="shared" si="37"/>
        <v>42819.208333333328</v>
      </c>
      <c r="O636" s="7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7">
        <f t="shared" si="37"/>
        <v>41314.25</v>
      </c>
      <c r="O637" s="7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7">
        <f t="shared" si="37"/>
        <v>40926.25</v>
      </c>
      <c r="O638" s="7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7">
        <f t="shared" si="37"/>
        <v>42688.25</v>
      </c>
      <c r="O639" s="7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7">
        <f t="shared" si="37"/>
        <v>40386.208333333336</v>
      </c>
      <c r="O640" s="7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7">
        <f t="shared" si="37"/>
        <v>43309.208333333328</v>
      </c>
      <c r="O641" s="7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7">
        <f t="shared" si="37"/>
        <v>42387.25</v>
      </c>
      <c r="O642" s="7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7">
        <f t="shared" ref="N643:N706" si="41">(((L643/60)/60)/24)+DATE(1970,1,1)</f>
        <v>42786.25</v>
      </c>
      <c r="O643" s="7">
        <f t="shared" ref="O643:O706" si="42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ROUND(E644/H644,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7">
        <f t="shared" si="41"/>
        <v>43451.25</v>
      </c>
      <c r="O644" s="7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7">
        <f t="shared" si="41"/>
        <v>42795.25</v>
      </c>
      <c r="O645" s="7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7">
        <f t="shared" si="41"/>
        <v>43452.25</v>
      </c>
      <c r="O646" s="7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7">
        <f t="shared" si="41"/>
        <v>43369.208333333328</v>
      </c>
      <c r="O647" s="7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7">
        <f t="shared" si="41"/>
        <v>41346.208333333336</v>
      </c>
      <c r="O648" s="7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7">
        <f t="shared" si="41"/>
        <v>43199.208333333328</v>
      </c>
      <c r="O649" s="7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7">
        <f t="shared" si="41"/>
        <v>42922.208333333328</v>
      </c>
      <c r="O650" s="7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7">
        <f t="shared" si="41"/>
        <v>40471.208333333336</v>
      </c>
      <c r="O651" s="7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7">
        <f t="shared" si="41"/>
        <v>41828.208333333336</v>
      </c>
      <c r="O652" s="7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7">
        <f t="shared" si="41"/>
        <v>41692.25</v>
      </c>
      <c r="O653" s="7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7">
        <f t="shared" si="41"/>
        <v>42587.208333333328</v>
      </c>
      <c r="O654" s="7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7">
        <f t="shared" si="41"/>
        <v>42468.208333333328</v>
      </c>
      <c r="O655" s="7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7">
        <f t="shared" si="41"/>
        <v>42240.208333333328</v>
      </c>
      <c r="O656" s="7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7">
        <f t="shared" si="41"/>
        <v>42796.25</v>
      </c>
      <c r="O657" s="7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7">
        <f t="shared" si="41"/>
        <v>43097.25</v>
      </c>
      <c r="O658" s="7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7">
        <f t="shared" si="41"/>
        <v>43096.25</v>
      </c>
      <c r="O659" s="7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7">
        <f t="shared" si="41"/>
        <v>42246.208333333328</v>
      </c>
      <c r="O660" s="7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7">
        <f t="shared" si="41"/>
        <v>40570.25</v>
      </c>
      <c r="O661" s="7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7">
        <f t="shared" si="41"/>
        <v>42237.208333333328</v>
      </c>
      <c r="O662" s="7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7">
        <f t="shared" si="41"/>
        <v>40996.208333333336</v>
      </c>
      <c r="O663" s="7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7">
        <f t="shared" si="41"/>
        <v>43443.25</v>
      </c>
      <c r="O664" s="7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7">
        <f t="shared" si="41"/>
        <v>40458.208333333336</v>
      </c>
      <c r="O665" s="7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7">
        <f t="shared" si="41"/>
        <v>40959.25</v>
      </c>
      <c r="O666" s="7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7">
        <f t="shared" si="41"/>
        <v>40733.208333333336</v>
      </c>
      <c r="O667" s="7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7">
        <f t="shared" si="41"/>
        <v>41516.208333333336</v>
      </c>
      <c r="O668" s="7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7">
        <f t="shared" si="41"/>
        <v>41892.208333333336</v>
      </c>
      <c r="O669" s="7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7">
        <f t="shared" si="41"/>
        <v>41122.208333333336</v>
      </c>
      <c r="O670" s="7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7">
        <f t="shared" si="41"/>
        <v>42912.208333333328</v>
      </c>
      <c r="O671" s="7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7">
        <f t="shared" si="41"/>
        <v>42425.25</v>
      </c>
      <c r="O672" s="7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7">
        <f t="shared" si="41"/>
        <v>40390.208333333336</v>
      </c>
      <c r="O673" s="7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7">
        <f t="shared" si="41"/>
        <v>43180.208333333328</v>
      </c>
      <c r="O674" s="7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7">
        <f t="shared" si="41"/>
        <v>42475.208333333328</v>
      </c>
      <c r="O675" s="7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7">
        <f t="shared" si="41"/>
        <v>40774.208333333336</v>
      </c>
      <c r="O676" s="7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7">
        <f t="shared" si="41"/>
        <v>43719.208333333328</v>
      </c>
      <c r="O677" s="7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7">
        <f t="shared" si="41"/>
        <v>41178.208333333336</v>
      </c>
      <c r="O678" s="7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7">
        <f t="shared" si="41"/>
        <v>42561.208333333328</v>
      </c>
      <c r="O679" s="7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7">
        <f t="shared" si="41"/>
        <v>43484.25</v>
      </c>
      <c r="O680" s="7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7">
        <f t="shared" si="41"/>
        <v>43756.208333333328</v>
      </c>
      <c r="O681" s="7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7">
        <f t="shared" si="41"/>
        <v>43813.25</v>
      </c>
      <c r="O682" s="7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7">
        <f t="shared" si="41"/>
        <v>40898.25</v>
      </c>
      <c r="O683" s="7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7">
        <f t="shared" si="41"/>
        <v>41619.25</v>
      </c>
      <c r="O684" s="7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7">
        <f t="shared" si="41"/>
        <v>43359.208333333328</v>
      </c>
      <c r="O685" s="7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7">
        <f t="shared" si="41"/>
        <v>40358.208333333336</v>
      </c>
      <c r="O686" s="7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7">
        <f t="shared" si="41"/>
        <v>42239.208333333328</v>
      </c>
      <c r="O687" s="7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7">
        <f t="shared" si="41"/>
        <v>43186.208333333328</v>
      </c>
      <c r="O688" s="7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7">
        <f t="shared" si="41"/>
        <v>42806.25</v>
      </c>
      <c r="O689" s="7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7">
        <f t="shared" si="41"/>
        <v>43475.25</v>
      </c>
      <c r="O690" s="7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7">
        <f t="shared" si="41"/>
        <v>41576.208333333336</v>
      </c>
      <c r="O691" s="7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7">
        <f t="shared" si="41"/>
        <v>40874.25</v>
      </c>
      <c r="O692" s="7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7">
        <f t="shared" si="41"/>
        <v>41185.208333333336</v>
      </c>
      <c r="O693" s="7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7">
        <f t="shared" si="41"/>
        <v>43655.208333333328</v>
      </c>
      <c r="O694" s="7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7">
        <f t="shared" si="41"/>
        <v>43025.208333333328</v>
      </c>
      <c r="O695" s="7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7">
        <f t="shared" si="41"/>
        <v>43066.25</v>
      </c>
      <c r="O696" s="7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7">
        <f t="shared" si="41"/>
        <v>42322.25</v>
      </c>
      <c r="O697" s="7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7">
        <f t="shared" si="41"/>
        <v>42114.208333333328</v>
      </c>
      <c r="O698" s="7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7">
        <f t="shared" si="41"/>
        <v>43190.208333333328</v>
      </c>
      <c r="O699" s="7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7">
        <f t="shared" si="41"/>
        <v>40871.25</v>
      </c>
      <c r="O700" s="7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7">
        <f t="shared" si="41"/>
        <v>43641.208333333328</v>
      </c>
      <c r="O701" s="7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7">
        <f t="shared" si="41"/>
        <v>40203.25</v>
      </c>
      <c r="O702" s="7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7">
        <f t="shared" si="41"/>
        <v>40629.208333333336</v>
      </c>
      <c r="O703" s="7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7">
        <f t="shared" si="41"/>
        <v>41477.208333333336</v>
      </c>
      <c r="O704" s="7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7">
        <f t="shared" si="41"/>
        <v>41020.208333333336</v>
      </c>
      <c r="O705" s="7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7">
        <f t="shared" si="41"/>
        <v>42555.208333333328</v>
      </c>
      <c r="O706" s="7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7">
        <f t="shared" ref="N707:N770" si="45">(((L707/60)/60)/24)+DATE(1970,1,1)</f>
        <v>41619.25</v>
      </c>
      <c r="O707" s="7">
        <f t="shared" ref="O707:O770" si="46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ROUND(E708/H708,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7">
        <f t="shared" si="45"/>
        <v>43471.25</v>
      </c>
      <c r="O708" s="7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7">
        <f t="shared" si="45"/>
        <v>43442.25</v>
      </c>
      <c r="O709" s="7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7">
        <f t="shared" si="45"/>
        <v>42877.208333333328</v>
      </c>
      <c r="O710" s="7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7">
        <f t="shared" si="45"/>
        <v>41018.208333333336</v>
      </c>
      <c r="O711" s="7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7">
        <f t="shared" si="45"/>
        <v>43295.208333333328</v>
      </c>
      <c r="O712" s="7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7">
        <f t="shared" si="45"/>
        <v>42393.25</v>
      </c>
      <c r="O713" s="7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7">
        <f t="shared" si="45"/>
        <v>42559.208333333328</v>
      </c>
      <c r="O714" s="7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7">
        <f t="shared" si="45"/>
        <v>42604.208333333328</v>
      </c>
      <c r="O715" s="7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7">
        <f t="shared" si="45"/>
        <v>41870.208333333336</v>
      </c>
      <c r="O716" s="7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7">
        <f t="shared" si="45"/>
        <v>40397.208333333336</v>
      </c>
      <c r="O717" s="7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7">
        <f t="shared" si="45"/>
        <v>41465.208333333336</v>
      </c>
      <c r="O718" s="7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7">
        <f t="shared" si="45"/>
        <v>40777.208333333336</v>
      </c>
      <c r="O719" s="7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7">
        <f t="shared" si="45"/>
        <v>41442.208333333336</v>
      </c>
      <c r="O720" s="7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7">
        <f t="shared" si="45"/>
        <v>41058.208333333336</v>
      </c>
      <c r="O721" s="7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7">
        <f t="shared" si="45"/>
        <v>43152.25</v>
      </c>
      <c r="O722" s="7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7">
        <f t="shared" si="45"/>
        <v>43194.208333333328</v>
      </c>
      <c r="O723" s="7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7">
        <f t="shared" si="45"/>
        <v>43045.25</v>
      </c>
      <c r="O724" s="7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7">
        <f t="shared" si="45"/>
        <v>42431.25</v>
      </c>
      <c r="O725" s="7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7">
        <f t="shared" si="45"/>
        <v>41934.208333333336</v>
      </c>
      <c r="O726" s="7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7">
        <f t="shared" si="45"/>
        <v>41958.25</v>
      </c>
      <c r="O727" s="7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7">
        <f t="shared" si="45"/>
        <v>40476.208333333336</v>
      </c>
      <c r="O728" s="7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7">
        <f t="shared" si="45"/>
        <v>43485.25</v>
      </c>
      <c r="O729" s="7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7">
        <f t="shared" si="45"/>
        <v>42515.208333333328</v>
      </c>
      <c r="O730" s="7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7">
        <f t="shared" si="45"/>
        <v>41309.25</v>
      </c>
      <c r="O731" s="7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7">
        <f t="shared" si="45"/>
        <v>42147.208333333328</v>
      </c>
      <c r="O732" s="7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7">
        <f t="shared" si="45"/>
        <v>42939.208333333328</v>
      </c>
      <c r="O733" s="7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7">
        <f t="shared" si="45"/>
        <v>42816.208333333328</v>
      </c>
      <c r="O734" s="7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7">
        <f t="shared" si="45"/>
        <v>41844.208333333336</v>
      </c>
      <c r="O735" s="7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7">
        <f t="shared" si="45"/>
        <v>42763.25</v>
      </c>
      <c r="O736" s="7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7">
        <f t="shared" si="45"/>
        <v>42459.208333333328</v>
      </c>
      <c r="O737" s="7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7">
        <f t="shared" si="45"/>
        <v>42055.25</v>
      </c>
      <c r="O738" s="7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7">
        <f t="shared" si="45"/>
        <v>42685.25</v>
      </c>
      <c r="O739" s="7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7">
        <f t="shared" si="45"/>
        <v>41959.25</v>
      </c>
      <c r="O740" s="7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7">
        <f t="shared" si="45"/>
        <v>41089.208333333336</v>
      </c>
      <c r="O741" s="7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7">
        <f t="shared" si="45"/>
        <v>42769.25</v>
      </c>
      <c r="O742" s="7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7">
        <f t="shared" si="45"/>
        <v>40321.208333333336</v>
      </c>
      <c r="O743" s="7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7">
        <f t="shared" si="45"/>
        <v>40197.25</v>
      </c>
      <c r="O744" s="7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7">
        <f t="shared" si="45"/>
        <v>42298.208333333328</v>
      </c>
      <c r="O745" s="7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7">
        <f t="shared" si="45"/>
        <v>43322.208333333328</v>
      </c>
      <c r="O746" s="7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7">
        <f t="shared" si="45"/>
        <v>40328.208333333336</v>
      </c>
      <c r="O747" s="7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7">
        <f t="shared" si="45"/>
        <v>40825.208333333336</v>
      </c>
      <c r="O748" s="7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7">
        <f t="shared" si="45"/>
        <v>40423.208333333336</v>
      </c>
      <c r="O749" s="7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7">
        <f t="shared" si="45"/>
        <v>40238.25</v>
      </c>
      <c r="O750" s="7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7">
        <f t="shared" si="45"/>
        <v>41920.208333333336</v>
      </c>
      <c r="O751" s="7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7">
        <f t="shared" si="45"/>
        <v>40360.208333333336</v>
      </c>
      <c r="O752" s="7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7">
        <f t="shared" si="45"/>
        <v>42446.208333333328</v>
      </c>
      <c r="O753" s="7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7">
        <f t="shared" si="45"/>
        <v>40395.208333333336</v>
      </c>
      <c r="O754" s="7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7">
        <f t="shared" si="45"/>
        <v>40321.208333333336</v>
      </c>
      <c r="O755" s="7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7">
        <f t="shared" si="45"/>
        <v>41210.208333333336</v>
      </c>
      <c r="O756" s="7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7">
        <f t="shared" si="45"/>
        <v>43096.25</v>
      </c>
      <c r="O757" s="7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7">
        <f t="shared" si="45"/>
        <v>42024.25</v>
      </c>
      <c r="O758" s="7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7">
        <f t="shared" si="45"/>
        <v>40675.208333333336</v>
      </c>
      <c r="O759" s="7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7">
        <f t="shared" si="45"/>
        <v>41936.208333333336</v>
      </c>
      <c r="O760" s="7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7">
        <f t="shared" si="45"/>
        <v>43136.25</v>
      </c>
      <c r="O761" s="7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7">
        <f t="shared" si="45"/>
        <v>43678.208333333328</v>
      </c>
      <c r="O762" s="7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7">
        <f t="shared" si="45"/>
        <v>42938.208333333328</v>
      </c>
      <c r="O763" s="7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7">
        <f t="shared" si="45"/>
        <v>41241.25</v>
      </c>
      <c r="O764" s="7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7">
        <f t="shared" si="45"/>
        <v>41037.208333333336</v>
      </c>
      <c r="O765" s="7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7">
        <f t="shared" si="45"/>
        <v>40676.208333333336</v>
      </c>
      <c r="O766" s="7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7">
        <f t="shared" si="45"/>
        <v>42840.208333333328</v>
      </c>
      <c r="O767" s="7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7">
        <f t="shared" si="45"/>
        <v>43362.208333333328</v>
      </c>
      <c r="O768" s="7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7">
        <f t="shared" si="45"/>
        <v>42283.208333333328</v>
      </c>
      <c r="O769" s="7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7">
        <f t="shared" si="45"/>
        <v>41619.25</v>
      </c>
      <c r="O770" s="7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7">
        <f t="shared" ref="N771:N834" si="49">(((L771/60)/60)/24)+DATE(1970,1,1)</f>
        <v>41501.208333333336</v>
      </c>
      <c r="O771" s="7">
        <f t="shared" ref="O771:O834" si="50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ROUND(E772/H772,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7">
        <f t="shared" si="49"/>
        <v>41743.208333333336</v>
      </c>
      <c r="O772" s="7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7">
        <f t="shared" si="49"/>
        <v>43491.25</v>
      </c>
      <c r="O773" s="7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7">
        <f t="shared" si="49"/>
        <v>43505.25</v>
      </c>
      <c r="O774" s="7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7">
        <f t="shared" si="49"/>
        <v>42838.208333333328</v>
      </c>
      <c r="O775" s="7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7">
        <f t="shared" si="49"/>
        <v>42513.208333333328</v>
      </c>
      <c r="O776" s="7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7">
        <f t="shared" si="49"/>
        <v>41949.25</v>
      </c>
      <c r="O777" s="7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7">
        <f t="shared" si="49"/>
        <v>43650.208333333328</v>
      </c>
      <c r="O778" s="7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7">
        <f t="shared" si="49"/>
        <v>40809.208333333336</v>
      </c>
      <c r="O779" s="7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7">
        <f t="shared" si="49"/>
        <v>40768.208333333336</v>
      </c>
      <c r="O780" s="7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7">
        <f t="shared" si="49"/>
        <v>42230.208333333328</v>
      </c>
      <c r="O781" s="7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7">
        <f t="shared" si="49"/>
        <v>42573.208333333328</v>
      </c>
      <c r="O782" s="7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7">
        <f t="shared" si="49"/>
        <v>40482.208333333336</v>
      </c>
      <c r="O783" s="7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7">
        <f t="shared" si="49"/>
        <v>40603.25</v>
      </c>
      <c r="O784" s="7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7">
        <f t="shared" si="49"/>
        <v>41625.25</v>
      </c>
      <c r="O785" s="7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7">
        <f t="shared" si="49"/>
        <v>42435.25</v>
      </c>
      <c r="O786" s="7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7">
        <f t="shared" si="49"/>
        <v>43582.208333333328</v>
      </c>
      <c r="O787" s="7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7">
        <f t="shared" si="49"/>
        <v>43186.208333333328</v>
      </c>
      <c r="O788" s="7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7">
        <f t="shared" si="49"/>
        <v>40684.208333333336</v>
      </c>
      <c r="O789" s="7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7">
        <f t="shared" si="49"/>
        <v>41202.208333333336</v>
      </c>
      <c r="O790" s="7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7">
        <f t="shared" si="49"/>
        <v>41786.208333333336</v>
      </c>
      <c r="O791" s="7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7">
        <f t="shared" si="49"/>
        <v>40223.25</v>
      </c>
      <c r="O792" s="7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7">
        <f t="shared" si="49"/>
        <v>42715.25</v>
      </c>
      <c r="O793" s="7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7">
        <f t="shared" si="49"/>
        <v>41451.208333333336</v>
      </c>
      <c r="O794" s="7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7">
        <f t="shared" si="49"/>
        <v>41450.208333333336</v>
      </c>
      <c r="O795" s="7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7">
        <f t="shared" si="49"/>
        <v>43091.25</v>
      </c>
      <c r="O796" s="7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7">
        <f t="shared" si="49"/>
        <v>42675.208333333328</v>
      </c>
      <c r="O797" s="7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7">
        <f t="shared" si="49"/>
        <v>41859.208333333336</v>
      </c>
      <c r="O798" s="7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7">
        <f t="shared" si="49"/>
        <v>43464.25</v>
      </c>
      <c r="O799" s="7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7">
        <f t="shared" si="49"/>
        <v>41060.208333333336</v>
      </c>
      <c r="O800" s="7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7">
        <f t="shared" si="49"/>
        <v>42399.25</v>
      </c>
      <c r="O801" s="7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7">
        <f t="shared" si="49"/>
        <v>42167.208333333328</v>
      </c>
      <c r="O802" s="7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7">
        <f t="shared" si="49"/>
        <v>43830.25</v>
      </c>
      <c r="O803" s="7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7">
        <f t="shared" si="49"/>
        <v>43650.208333333328</v>
      </c>
      <c r="O804" s="7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7">
        <f t="shared" si="49"/>
        <v>43492.25</v>
      </c>
      <c r="O805" s="7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7">
        <f t="shared" si="49"/>
        <v>43102.25</v>
      </c>
      <c r="O806" s="7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7">
        <f t="shared" si="49"/>
        <v>41958.25</v>
      </c>
      <c r="O807" s="7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7">
        <f t="shared" si="49"/>
        <v>40973.25</v>
      </c>
      <c r="O808" s="7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7">
        <f t="shared" si="49"/>
        <v>43753.208333333328</v>
      </c>
      <c r="O809" s="7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7">
        <f t="shared" si="49"/>
        <v>42507.208333333328</v>
      </c>
      <c r="O810" s="7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7">
        <f t="shared" si="49"/>
        <v>41135.208333333336</v>
      </c>
      <c r="O811" s="7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7">
        <f t="shared" si="49"/>
        <v>43067.25</v>
      </c>
      <c r="O812" s="7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7">
        <f t="shared" si="49"/>
        <v>42378.25</v>
      </c>
      <c r="O813" s="7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7">
        <f t="shared" si="49"/>
        <v>43206.208333333328</v>
      </c>
      <c r="O814" s="7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7">
        <f t="shared" si="49"/>
        <v>41148.208333333336</v>
      </c>
      <c r="O815" s="7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7">
        <f t="shared" si="49"/>
        <v>42517.208333333328</v>
      </c>
      <c r="O816" s="7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7">
        <f t="shared" si="49"/>
        <v>43068.25</v>
      </c>
      <c r="O817" s="7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7">
        <f t="shared" si="49"/>
        <v>41680.25</v>
      </c>
      <c r="O818" s="7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7">
        <f t="shared" si="49"/>
        <v>43589.208333333328</v>
      </c>
      <c r="O819" s="7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7">
        <f t="shared" si="49"/>
        <v>43486.25</v>
      </c>
      <c r="O820" s="7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7">
        <f t="shared" si="49"/>
        <v>41237.25</v>
      </c>
      <c r="O821" s="7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7">
        <f t="shared" si="49"/>
        <v>43310.208333333328</v>
      </c>
      <c r="O822" s="7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7">
        <f t="shared" si="49"/>
        <v>42794.25</v>
      </c>
      <c r="O823" s="7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7">
        <f t="shared" si="49"/>
        <v>41698.25</v>
      </c>
      <c r="O824" s="7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7">
        <f t="shared" si="49"/>
        <v>41892.208333333336</v>
      </c>
      <c r="O825" s="7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7">
        <f t="shared" si="49"/>
        <v>40348.208333333336</v>
      </c>
      <c r="O826" s="7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7">
        <f t="shared" si="49"/>
        <v>42941.208333333328</v>
      </c>
      <c r="O827" s="7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7">
        <f t="shared" si="49"/>
        <v>40525.25</v>
      </c>
      <c r="O828" s="7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7">
        <f t="shared" si="49"/>
        <v>40666.208333333336</v>
      </c>
      <c r="O829" s="7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7">
        <f t="shared" si="49"/>
        <v>43340.208333333328</v>
      </c>
      <c r="O830" s="7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7">
        <f t="shared" si="49"/>
        <v>42164.208333333328</v>
      </c>
      <c r="O831" s="7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7">
        <f t="shared" si="49"/>
        <v>43103.25</v>
      </c>
      <c r="O832" s="7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7">
        <f t="shared" si="49"/>
        <v>40994.208333333336</v>
      </c>
      <c r="O833" s="7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7">
        <f t="shared" si="49"/>
        <v>42299.208333333328</v>
      </c>
      <c r="O834" s="7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7">
        <f t="shared" ref="N835:N898" si="53">(((L835/60)/60)/24)+DATE(1970,1,1)</f>
        <v>40588.25</v>
      </c>
      <c r="O835" s="7">
        <f t="shared" ref="O835:O898" si="54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ROUND(E836/H836,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7">
        <f t="shared" si="53"/>
        <v>41448.208333333336</v>
      </c>
      <c r="O836" s="7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7">
        <f t="shared" si="53"/>
        <v>42063.25</v>
      </c>
      <c r="O837" s="7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7">
        <f t="shared" si="53"/>
        <v>40214.25</v>
      </c>
      <c r="O838" s="7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7">
        <f t="shared" si="53"/>
        <v>40629.208333333336</v>
      </c>
      <c r="O839" s="7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7">
        <f t="shared" si="53"/>
        <v>43370.208333333328</v>
      </c>
      <c r="O840" s="7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7">
        <f t="shared" si="53"/>
        <v>41715.208333333336</v>
      </c>
      <c r="O841" s="7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7">
        <f t="shared" si="53"/>
        <v>41836.208333333336</v>
      </c>
      <c r="O842" s="7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7">
        <f t="shared" si="53"/>
        <v>42419.25</v>
      </c>
      <c r="O843" s="7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7">
        <f t="shared" si="53"/>
        <v>43266.208333333328</v>
      </c>
      <c r="O844" s="7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7">
        <f t="shared" si="53"/>
        <v>43338.208333333328</v>
      </c>
      <c r="O845" s="7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7">
        <f t="shared" si="53"/>
        <v>40930.25</v>
      </c>
      <c r="O846" s="7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7">
        <f t="shared" si="53"/>
        <v>43235.208333333328</v>
      </c>
      <c r="O847" s="7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7">
        <f t="shared" si="53"/>
        <v>43302.208333333328</v>
      </c>
      <c r="O848" s="7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7">
        <f t="shared" si="53"/>
        <v>43107.25</v>
      </c>
      <c r="O849" s="7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7">
        <f t="shared" si="53"/>
        <v>40341.208333333336</v>
      </c>
      <c r="O850" s="7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7">
        <f t="shared" si="53"/>
        <v>40948.25</v>
      </c>
      <c r="O851" s="7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7">
        <f t="shared" si="53"/>
        <v>40866.25</v>
      </c>
      <c r="O852" s="7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7">
        <f t="shared" si="53"/>
        <v>41031.208333333336</v>
      </c>
      <c r="O853" s="7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7">
        <f t="shared" si="53"/>
        <v>40740.208333333336</v>
      </c>
      <c r="O854" s="7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7">
        <f t="shared" si="53"/>
        <v>40714.208333333336</v>
      </c>
      <c r="O855" s="7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7">
        <f t="shared" si="53"/>
        <v>43787.25</v>
      </c>
      <c r="O856" s="7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7">
        <f t="shared" si="53"/>
        <v>40712.208333333336</v>
      </c>
      <c r="O857" s="7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7">
        <f t="shared" si="53"/>
        <v>41023.208333333336</v>
      </c>
      <c r="O858" s="7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7">
        <f t="shared" si="53"/>
        <v>40944.25</v>
      </c>
      <c r="O859" s="7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7">
        <f t="shared" si="53"/>
        <v>43211.208333333328</v>
      </c>
      <c r="O860" s="7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7">
        <f t="shared" si="53"/>
        <v>41334.25</v>
      </c>
      <c r="O861" s="7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7">
        <f t="shared" si="53"/>
        <v>43515.25</v>
      </c>
      <c r="O862" s="7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7">
        <f t="shared" si="53"/>
        <v>40258.208333333336</v>
      </c>
      <c r="O863" s="7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7">
        <f t="shared" si="53"/>
        <v>40756.208333333336</v>
      </c>
      <c r="O864" s="7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7">
        <f t="shared" si="53"/>
        <v>42172.208333333328</v>
      </c>
      <c r="O865" s="7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7">
        <f t="shared" si="53"/>
        <v>42601.208333333328</v>
      </c>
      <c r="O866" s="7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7">
        <f t="shared" si="53"/>
        <v>41897.208333333336</v>
      </c>
      <c r="O867" s="7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7">
        <f t="shared" si="53"/>
        <v>40671.208333333336</v>
      </c>
      <c r="O868" s="7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7">
        <f t="shared" si="53"/>
        <v>43382.208333333328</v>
      </c>
      <c r="O869" s="7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7">
        <f t="shared" si="53"/>
        <v>41559.208333333336</v>
      </c>
      <c r="O870" s="7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7">
        <f t="shared" si="53"/>
        <v>40350.208333333336</v>
      </c>
      <c r="O871" s="7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7">
        <f t="shared" si="53"/>
        <v>42240.208333333328</v>
      </c>
      <c r="O872" s="7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7">
        <f t="shared" si="53"/>
        <v>43040.208333333328</v>
      </c>
      <c r="O873" s="7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7">
        <f t="shared" si="53"/>
        <v>43346.208333333328</v>
      </c>
      <c r="O874" s="7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7">
        <f t="shared" si="53"/>
        <v>41647.25</v>
      </c>
      <c r="O875" s="7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7">
        <f t="shared" si="53"/>
        <v>40291.208333333336</v>
      </c>
      <c r="O876" s="7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7">
        <f t="shared" si="53"/>
        <v>40556.25</v>
      </c>
      <c r="O877" s="7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7">
        <f t="shared" si="53"/>
        <v>43624.208333333328</v>
      </c>
      <c r="O878" s="7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7">
        <f t="shared" si="53"/>
        <v>42577.208333333328</v>
      </c>
      <c r="O879" s="7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7">
        <f t="shared" si="53"/>
        <v>43845.25</v>
      </c>
      <c r="O880" s="7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7">
        <f t="shared" si="53"/>
        <v>42788.25</v>
      </c>
      <c r="O881" s="7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7">
        <f t="shared" si="53"/>
        <v>43667.208333333328</v>
      </c>
      <c r="O882" s="7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7">
        <f t="shared" si="53"/>
        <v>42194.208333333328</v>
      </c>
      <c r="O883" s="7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7">
        <f t="shared" si="53"/>
        <v>42025.25</v>
      </c>
      <c r="O884" s="7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7">
        <f t="shared" si="53"/>
        <v>40323.208333333336</v>
      </c>
      <c r="O885" s="7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7">
        <f t="shared" si="53"/>
        <v>41763.208333333336</v>
      </c>
      <c r="O886" s="7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7">
        <f t="shared" si="53"/>
        <v>40335.208333333336</v>
      </c>
      <c r="O887" s="7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7">
        <f t="shared" si="53"/>
        <v>40416.208333333336</v>
      </c>
      <c r="O888" s="7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7">
        <f t="shared" si="53"/>
        <v>42202.208333333328</v>
      </c>
      <c r="O889" s="7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7">
        <f t="shared" si="53"/>
        <v>42836.208333333328</v>
      </c>
      <c r="O890" s="7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7">
        <f t="shared" si="53"/>
        <v>41710.208333333336</v>
      </c>
      <c r="O891" s="7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7">
        <f t="shared" si="53"/>
        <v>43640.208333333328</v>
      </c>
      <c r="O892" s="7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7">
        <f t="shared" si="53"/>
        <v>40880.25</v>
      </c>
      <c r="O893" s="7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7">
        <f t="shared" si="53"/>
        <v>40319.208333333336</v>
      </c>
      <c r="O894" s="7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7">
        <f t="shared" si="53"/>
        <v>42170.208333333328</v>
      </c>
      <c r="O895" s="7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7">
        <f t="shared" si="53"/>
        <v>41466.208333333336</v>
      </c>
      <c r="O896" s="7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7">
        <f t="shared" si="53"/>
        <v>43134.25</v>
      </c>
      <c r="O897" s="7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7">
        <f t="shared" si="53"/>
        <v>40738.208333333336</v>
      </c>
      <c r="O898" s="7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7">
        <f t="shared" ref="N899:N962" si="57">(((L899/60)/60)/24)+DATE(1970,1,1)</f>
        <v>43583.208333333328</v>
      </c>
      <c r="O899" s="7">
        <f t="shared" ref="O899:O962" si="58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ROUND(E900/H900,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7">
        <f t="shared" si="57"/>
        <v>43815.25</v>
      </c>
      <c r="O900" s="7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7">
        <f t="shared" si="57"/>
        <v>41554.208333333336</v>
      </c>
      <c r="O901" s="7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7">
        <f t="shared" si="57"/>
        <v>41901.208333333336</v>
      </c>
      <c r="O902" s="7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7">
        <f t="shared" si="57"/>
        <v>43298.208333333328</v>
      </c>
      <c r="O903" s="7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7">
        <f t="shared" si="57"/>
        <v>42399.25</v>
      </c>
      <c r="O904" s="7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7">
        <f t="shared" si="57"/>
        <v>41034.208333333336</v>
      </c>
      <c r="O905" s="7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7">
        <f t="shared" si="57"/>
        <v>41186.208333333336</v>
      </c>
      <c r="O906" s="7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7">
        <f t="shared" si="57"/>
        <v>41536.208333333336</v>
      </c>
      <c r="O907" s="7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7">
        <f t="shared" si="57"/>
        <v>42868.208333333328</v>
      </c>
      <c r="O908" s="7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7">
        <f t="shared" si="57"/>
        <v>40660.208333333336</v>
      </c>
      <c r="O909" s="7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7">
        <f t="shared" si="57"/>
        <v>41031.208333333336</v>
      </c>
      <c r="O910" s="7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7">
        <f t="shared" si="57"/>
        <v>43255.208333333328</v>
      </c>
      <c r="O911" s="7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7">
        <f t="shared" si="57"/>
        <v>42026.25</v>
      </c>
      <c r="O912" s="7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7">
        <f t="shared" si="57"/>
        <v>43717.208333333328</v>
      </c>
      <c r="O913" s="7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7">
        <f t="shared" si="57"/>
        <v>41157.208333333336</v>
      </c>
      <c r="O914" s="7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7">
        <f t="shared" si="57"/>
        <v>43597.208333333328</v>
      </c>
      <c r="O915" s="7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7">
        <f t="shared" si="57"/>
        <v>41490.208333333336</v>
      </c>
      <c r="O916" s="7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7">
        <f t="shared" si="57"/>
        <v>42976.208333333328</v>
      </c>
      <c r="O917" s="7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7">
        <f t="shared" si="57"/>
        <v>41991.25</v>
      </c>
      <c r="O918" s="7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7">
        <f t="shared" si="57"/>
        <v>40722.208333333336</v>
      </c>
      <c r="O919" s="7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7">
        <f t="shared" si="57"/>
        <v>41117.208333333336</v>
      </c>
      <c r="O920" s="7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7">
        <f t="shared" si="57"/>
        <v>43022.208333333328</v>
      </c>
      <c r="O921" s="7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7">
        <f t="shared" si="57"/>
        <v>43503.25</v>
      </c>
      <c r="O922" s="7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7">
        <f t="shared" si="57"/>
        <v>40951.25</v>
      </c>
      <c r="O923" s="7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7">
        <f t="shared" si="57"/>
        <v>43443.25</v>
      </c>
      <c r="O924" s="7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7">
        <f t="shared" si="57"/>
        <v>40373.208333333336</v>
      </c>
      <c r="O925" s="7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7">
        <f t="shared" si="57"/>
        <v>43769.208333333328</v>
      </c>
      <c r="O926" s="7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7">
        <f t="shared" si="57"/>
        <v>43000.208333333328</v>
      </c>
      <c r="O927" s="7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7">
        <f t="shared" si="57"/>
        <v>42502.208333333328</v>
      </c>
      <c r="O928" s="7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7">
        <f t="shared" si="57"/>
        <v>41102.208333333336</v>
      </c>
      <c r="O929" s="7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7">
        <f t="shared" si="57"/>
        <v>41637.25</v>
      </c>
      <c r="O930" s="7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7">
        <f t="shared" si="57"/>
        <v>42858.208333333328</v>
      </c>
      <c r="O931" s="7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7">
        <f t="shared" si="57"/>
        <v>42060.25</v>
      </c>
      <c r="O932" s="7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7">
        <f t="shared" si="57"/>
        <v>41818.208333333336</v>
      </c>
      <c r="O933" s="7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7">
        <f t="shared" si="57"/>
        <v>41709.208333333336</v>
      </c>
      <c r="O934" s="7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7">
        <f t="shared" si="57"/>
        <v>41372.208333333336</v>
      </c>
      <c r="O935" s="7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7">
        <f t="shared" si="57"/>
        <v>42422.25</v>
      </c>
      <c r="O936" s="7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7">
        <f t="shared" si="57"/>
        <v>42209.208333333328</v>
      </c>
      <c r="O937" s="7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7">
        <f t="shared" si="57"/>
        <v>43668.208333333328</v>
      </c>
      <c r="O938" s="7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7">
        <f t="shared" si="57"/>
        <v>42334.25</v>
      </c>
      <c r="O939" s="7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7">
        <f t="shared" si="57"/>
        <v>43263.208333333328</v>
      </c>
      <c r="O940" s="7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7">
        <f t="shared" si="57"/>
        <v>40670.208333333336</v>
      </c>
      <c r="O941" s="7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7">
        <f t="shared" si="57"/>
        <v>41244.25</v>
      </c>
      <c r="O942" s="7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7">
        <f t="shared" si="57"/>
        <v>40552.25</v>
      </c>
      <c r="O943" s="7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7">
        <f t="shared" si="57"/>
        <v>40568.25</v>
      </c>
      <c r="O944" s="7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7">
        <f t="shared" si="57"/>
        <v>41906.208333333336</v>
      </c>
      <c r="O945" s="7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7">
        <f t="shared" si="57"/>
        <v>42776.25</v>
      </c>
      <c r="O946" s="7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7">
        <f t="shared" si="57"/>
        <v>41004.208333333336</v>
      </c>
      <c r="O947" s="7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7">
        <f t="shared" si="57"/>
        <v>40710.208333333336</v>
      </c>
      <c r="O948" s="7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7">
        <f t="shared" si="57"/>
        <v>41908.208333333336</v>
      </c>
      <c r="O949" s="7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7">
        <f t="shared" si="57"/>
        <v>41985.25</v>
      </c>
      <c r="O950" s="7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7">
        <f t="shared" si="57"/>
        <v>42112.208333333328</v>
      </c>
      <c r="O951" s="7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7">
        <f t="shared" si="57"/>
        <v>43571.208333333328</v>
      </c>
      <c r="O952" s="7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7">
        <f t="shared" si="57"/>
        <v>42730.25</v>
      </c>
      <c r="O953" s="7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7">
        <f t="shared" si="57"/>
        <v>42591.208333333328</v>
      </c>
      <c r="O954" s="7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7">
        <f t="shared" si="57"/>
        <v>42358.25</v>
      </c>
      <c r="O955" s="7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7">
        <f t="shared" si="57"/>
        <v>41174.208333333336</v>
      </c>
      <c r="O956" s="7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7">
        <f t="shared" si="57"/>
        <v>41238.25</v>
      </c>
      <c r="O957" s="7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7">
        <f t="shared" si="57"/>
        <v>42360.25</v>
      </c>
      <c r="O958" s="7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7">
        <f t="shared" si="57"/>
        <v>40955.25</v>
      </c>
      <c r="O959" s="7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7">
        <f t="shared" si="57"/>
        <v>40350.208333333336</v>
      </c>
      <c r="O960" s="7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7">
        <f t="shared" si="57"/>
        <v>40357.208333333336</v>
      </c>
      <c r="O961" s="7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7">
        <f t="shared" si="57"/>
        <v>42408.25</v>
      </c>
      <c r="O962" s="7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7">
        <f t="shared" ref="N963:N1001" si="61">(((L963/60)/60)/24)+DATE(1970,1,1)</f>
        <v>40591.25</v>
      </c>
      <c r="O963" s="7">
        <f t="shared" ref="O963:O1001" si="62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ROUND(E964/H964,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7">
        <f t="shared" si="61"/>
        <v>41592.25</v>
      </c>
      <c r="O964" s="7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7">
        <f t="shared" si="61"/>
        <v>40607.25</v>
      </c>
      <c r="O965" s="7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7">
        <f t="shared" si="61"/>
        <v>42135.208333333328</v>
      </c>
      <c r="O966" s="7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7">
        <f t="shared" si="61"/>
        <v>40203.25</v>
      </c>
      <c r="O967" s="7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7">
        <f t="shared" si="61"/>
        <v>42901.208333333328</v>
      </c>
      <c r="O968" s="7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7">
        <f t="shared" si="61"/>
        <v>41005.208333333336</v>
      </c>
      <c r="O969" s="7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7">
        <f t="shared" si="61"/>
        <v>40544.25</v>
      </c>
      <c r="O970" s="7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7">
        <f t="shared" si="61"/>
        <v>43821.25</v>
      </c>
      <c r="O971" s="7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7">
        <f t="shared" si="61"/>
        <v>40672.208333333336</v>
      </c>
      <c r="O972" s="7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7">
        <f t="shared" si="61"/>
        <v>41555.208333333336</v>
      </c>
      <c r="O973" s="7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7">
        <f t="shared" si="61"/>
        <v>41792.208333333336</v>
      </c>
      <c r="O974" s="7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7">
        <f t="shared" si="61"/>
        <v>40522.25</v>
      </c>
      <c r="O975" s="7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7">
        <f t="shared" si="61"/>
        <v>41412.208333333336</v>
      </c>
      <c r="O976" s="7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7">
        <f t="shared" si="61"/>
        <v>42337.25</v>
      </c>
      <c r="O977" s="7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7">
        <f t="shared" si="61"/>
        <v>40571.25</v>
      </c>
      <c r="O978" s="7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7">
        <f t="shared" si="61"/>
        <v>43138.25</v>
      </c>
      <c r="O979" s="7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7">
        <f t="shared" si="61"/>
        <v>42686.25</v>
      </c>
      <c r="O980" s="7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7">
        <f t="shared" si="61"/>
        <v>42078.208333333328</v>
      </c>
      <c r="O981" s="7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7">
        <f t="shared" si="61"/>
        <v>42307.208333333328</v>
      </c>
      <c r="O982" s="7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7">
        <f t="shared" si="61"/>
        <v>43094.25</v>
      </c>
      <c r="O983" s="7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7">
        <f t="shared" si="61"/>
        <v>40743.208333333336</v>
      </c>
      <c r="O984" s="7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7">
        <f t="shared" si="61"/>
        <v>43681.208333333328</v>
      </c>
      <c r="O985" s="7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7">
        <f t="shared" si="61"/>
        <v>43716.208333333328</v>
      </c>
      <c r="O986" s="7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7">
        <f t="shared" si="61"/>
        <v>41614.25</v>
      </c>
      <c r="O987" s="7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7">
        <f t="shared" si="61"/>
        <v>40638.208333333336</v>
      </c>
      <c r="O988" s="7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7">
        <f t="shared" si="61"/>
        <v>42852.208333333328</v>
      </c>
      <c r="O989" s="7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7">
        <f t="shared" si="61"/>
        <v>42686.25</v>
      </c>
      <c r="O990" s="7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7">
        <f t="shared" si="61"/>
        <v>43571.208333333328</v>
      </c>
      <c r="O991" s="7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7">
        <f t="shared" si="61"/>
        <v>42432.25</v>
      </c>
      <c r="O992" s="7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7">
        <f t="shared" si="61"/>
        <v>41907.208333333336</v>
      </c>
      <c r="O993" s="7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7">
        <f t="shared" si="61"/>
        <v>43227.208333333328</v>
      </c>
      <c r="O994" s="7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7">
        <f t="shared" si="61"/>
        <v>42362.25</v>
      </c>
      <c r="O995" s="7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7">
        <f t="shared" si="61"/>
        <v>41929.208333333336</v>
      </c>
      <c r="O996" s="7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7">
        <f t="shared" si="61"/>
        <v>43408.208333333328</v>
      </c>
      <c r="O997" s="7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7">
        <f t="shared" si="61"/>
        <v>41276.25</v>
      </c>
      <c r="O998" s="7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7">
        <f t="shared" si="61"/>
        <v>41659.25</v>
      </c>
      <c r="O999" s="7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7">
        <f t="shared" si="61"/>
        <v>40220.25</v>
      </c>
      <c r="O1000" s="7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7">
        <f t="shared" si="61"/>
        <v>42550.208333333328</v>
      </c>
      <c r="O1001" s="7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2:F1001">
    <cfRule type="cellIs" dxfId="17" priority="1" operator="greaterThan">
      <formula>199</formula>
    </cfRule>
    <cfRule type="cellIs" dxfId="16" priority="2" operator="between">
      <formula>100</formula>
      <formula>200</formula>
    </cfRule>
    <cfRule type="cellIs" dxfId="15" priority="3" operator="lessThan">
      <formula>100</formula>
    </cfRule>
  </conditionalFormatting>
  <conditionalFormatting sqref="G2:G1001">
    <cfRule type="containsText" dxfId="14" priority="4" operator="containsText" text="failed">
      <formula>NOT(ISERROR(SEARCH("failed",G2)))</formula>
    </cfRule>
    <cfRule type="containsText" dxfId="13" priority="5" operator="containsText" text="canceled">
      <formula>NOT(ISERROR(SEARCH("canceled",G2)))</formula>
    </cfRule>
    <cfRule type="containsText" dxfId="12" priority="6" operator="containsText" text="live">
      <formula>NOT(ISERROR(SEARCH("live",G2)))</formula>
    </cfRule>
    <cfRule type="containsText" dxfId="11" priority="7" operator="containsText" text="successful">
      <formula>NOT(ISERROR(SEARCH("successful",G2)))</formula>
    </cfRule>
    <cfRule type="containsText" dxfId="10" priority="8" operator="containsText" text="failed">
      <formula>NOT(ISERROR(SEARCH("failed",G2)))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0D7AC-84E1-4C56-AD5F-202D61AE5A93}">
  <dimension ref="A8:F21"/>
  <sheetViews>
    <sheetView topLeftCell="C1" zoomScaleNormal="100" workbookViewId="0">
      <selection activeCell="E23" sqref="E23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8" spans="1:6" x14ac:dyDescent="0.3">
      <c r="A8" s="4" t="s">
        <v>6</v>
      </c>
      <c r="B8" t="s">
        <v>2070</v>
      </c>
    </row>
    <row r="10" spans="1:6" x14ac:dyDescent="0.3">
      <c r="A10" s="4" t="s">
        <v>2069</v>
      </c>
      <c r="B10" s="4" t="s">
        <v>2068</v>
      </c>
    </row>
    <row r="11" spans="1:6" x14ac:dyDescent="0.3">
      <c r="A11" s="4" t="s">
        <v>2066</v>
      </c>
      <c r="B11" t="s">
        <v>74</v>
      </c>
      <c r="C11" t="s">
        <v>14</v>
      </c>
      <c r="D11" t="s">
        <v>47</v>
      </c>
      <c r="E11" t="s">
        <v>20</v>
      </c>
      <c r="F11" t="s">
        <v>2067</v>
      </c>
    </row>
    <row r="12" spans="1:6" x14ac:dyDescent="0.3">
      <c r="A12" s="5" t="s">
        <v>2041</v>
      </c>
      <c r="B12">
        <v>11</v>
      </c>
      <c r="C12">
        <v>60</v>
      </c>
      <c r="D12">
        <v>5</v>
      </c>
      <c r="E12">
        <v>102</v>
      </c>
      <c r="F12">
        <v>178</v>
      </c>
    </row>
    <row r="13" spans="1:6" x14ac:dyDescent="0.3">
      <c r="A13" s="5" t="s">
        <v>2033</v>
      </c>
      <c r="B13">
        <v>4</v>
      </c>
      <c r="C13">
        <v>20</v>
      </c>
      <c r="E13">
        <v>22</v>
      </c>
      <c r="F13">
        <v>46</v>
      </c>
    </row>
    <row r="14" spans="1:6" x14ac:dyDescent="0.3">
      <c r="A14" s="5" t="s">
        <v>2050</v>
      </c>
      <c r="B14">
        <v>1</v>
      </c>
      <c r="C14">
        <v>23</v>
      </c>
      <c r="D14">
        <v>3</v>
      </c>
      <c r="E14">
        <v>21</v>
      </c>
      <c r="F14">
        <v>48</v>
      </c>
    </row>
    <row r="15" spans="1:6" x14ac:dyDescent="0.3">
      <c r="A15" s="5" t="s">
        <v>2064</v>
      </c>
      <c r="E15">
        <v>4</v>
      </c>
      <c r="F15">
        <v>4</v>
      </c>
    </row>
    <row r="16" spans="1:6" x14ac:dyDescent="0.3">
      <c r="A16" s="5" t="s">
        <v>2035</v>
      </c>
      <c r="B16">
        <v>10</v>
      </c>
      <c r="C16">
        <v>66</v>
      </c>
      <c r="E16">
        <v>99</v>
      </c>
      <c r="F16">
        <v>175</v>
      </c>
    </row>
    <row r="17" spans="1:6" x14ac:dyDescent="0.3">
      <c r="A17" s="5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5" t="s">
        <v>2047</v>
      </c>
      <c r="B18">
        <v>2</v>
      </c>
      <c r="C18">
        <v>24</v>
      </c>
      <c r="D18">
        <v>1</v>
      </c>
      <c r="E18">
        <v>40</v>
      </c>
      <c r="F18">
        <v>67</v>
      </c>
    </row>
    <row r="19" spans="1:6" x14ac:dyDescent="0.3">
      <c r="A19" s="5" t="s">
        <v>2037</v>
      </c>
      <c r="B19">
        <v>2</v>
      </c>
      <c r="C19">
        <v>28</v>
      </c>
      <c r="D19">
        <v>2</v>
      </c>
      <c r="E19">
        <v>64</v>
      </c>
      <c r="F19">
        <v>96</v>
      </c>
    </row>
    <row r="20" spans="1:6" x14ac:dyDescent="0.3">
      <c r="A20" s="5" t="s">
        <v>2039</v>
      </c>
      <c r="B20">
        <v>23</v>
      </c>
      <c r="C20">
        <v>132</v>
      </c>
      <c r="D20">
        <v>2</v>
      </c>
      <c r="E20">
        <v>187</v>
      </c>
      <c r="F20">
        <v>344</v>
      </c>
    </row>
    <row r="21" spans="1:6" x14ac:dyDescent="0.3">
      <c r="A21" s="5" t="s">
        <v>2067</v>
      </c>
      <c r="B21">
        <v>57</v>
      </c>
      <c r="C21">
        <v>364</v>
      </c>
      <c r="D21">
        <v>14</v>
      </c>
      <c r="E21">
        <v>565</v>
      </c>
      <c r="F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E425-0CD1-4A73-91A4-35B178A7B373}">
  <dimension ref="A1:F30"/>
  <sheetViews>
    <sheetView zoomScale="76" zoomScaleNormal="38" workbookViewId="0">
      <selection activeCell="K30" sqref="K30"/>
    </sheetView>
  </sheetViews>
  <sheetFormatPr defaultRowHeight="15.6" x14ac:dyDescent="0.3"/>
  <cols>
    <col min="1" max="1" width="21.5976562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4" t="s">
        <v>6</v>
      </c>
      <c r="B1" t="s">
        <v>2070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5" t="s">
        <v>2065</v>
      </c>
      <c r="E7">
        <v>4</v>
      </c>
      <c r="F7">
        <v>4</v>
      </c>
    </row>
    <row r="8" spans="1:6" x14ac:dyDescent="0.3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5" t="s">
        <v>2043</v>
      </c>
      <c r="C10">
        <v>8</v>
      </c>
      <c r="E10">
        <v>10</v>
      </c>
      <c r="F10">
        <v>18</v>
      </c>
    </row>
    <row r="11" spans="1:6" x14ac:dyDescent="0.3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5" t="s">
        <v>2057</v>
      </c>
      <c r="C15">
        <v>3</v>
      </c>
      <c r="E15">
        <v>4</v>
      </c>
      <c r="F15">
        <v>7</v>
      </c>
    </row>
    <row r="16" spans="1:6" x14ac:dyDescent="0.3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5" t="s">
        <v>2056</v>
      </c>
      <c r="C20">
        <v>4</v>
      </c>
      <c r="E20">
        <v>4</v>
      </c>
      <c r="F20">
        <v>8</v>
      </c>
    </row>
    <row r="21" spans="1:6" x14ac:dyDescent="0.3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5" t="s">
        <v>2063</v>
      </c>
      <c r="C22">
        <v>9</v>
      </c>
      <c r="E22">
        <v>5</v>
      </c>
      <c r="F22">
        <v>14</v>
      </c>
    </row>
    <row r="23" spans="1:6" x14ac:dyDescent="0.3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5" t="s">
        <v>2059</v>
      </c>
      <c r="C25">
        <v>7</v>
      </c>
      <c r="E25">
        <v>14</v>
      </c>
      <c r="F25">
        <v>21</v>
      </c>
    </row>
    <row r="26" spans="1:6" x14ac:dyDescent="0.3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5" t="s">
        <v>2062</v>
      </c>
      <c r="E29">
        <v>3</v>
      </c>
      <c r="F29">
        <v>3</v>
      </c>
    </row>
    <row r="30" spans="1:6" x14ac:dyDescent="0.3">
      <c r="A30" s="5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68F3-C0EA-4972-B0EB-AC93782EEAFC}">
  <dimension ref="A1:E18"/>
  <sheetViews>
    <sheetView workbookViewId="0">
      <selection activeCell="N15" sqref="N15"/>
    </sheetView>
  </sheetViews>
  <sheetFormatPr defaultRowHeight="15.6" x14ac:dyDescent="0.3"/>
  <cols>
    <col min="1" max="1" width="18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4" t="s">
        <v>2031</v>
      </c>
      <c r="B1" t="s">
        <v>2070</v>
      </c>
    </row>
    <row r="2" spans="1:5" x14ac:dyDescent="0.3">
      <c r="A2" s="4" t="s">
        <v>2085</v>
      </c>
      <c r="B2" t="s">
        <v>2070</v>
      </c>
    </row>
    <row r="4" spans="1:5" x14ac:dyDescent="0.3">
      <c r="A4" s="4" t="s">
        <v>2069</v>
      </c>
      <c r="B4" s="4" t="s">
        <v>2068</v>
      </c>
    </row>
    <row r="5" spans="1:5" x14ac:dyDescent="0.3">
      <c r="A5" s="4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9D640-C5A2-442F-9CB3-729FCBD92A50}">
  <dimension ref="A1:H13"/>
  <sheetViews>
    <sheetView zoomScale="85" workbookViewId="0">
      <selection activeCell="K13" sqref="K13"/>
    </sheetView>
  </sheetViews>
  <sheetFormatPr defaultRowHeight="15.6" x14ac:dyDescent="0.3"/>
  <cols>
    <col min="1" max="1" width="17.19921875" customWidth="1"/>
    <col min="2" max="2" width="18.296875" customWidth="1"/>
    <col min="3" max="3" width="15.8984375" customWidth="1"/>
    <col min="4" max="4" width="15.796875" customWidth="1"/>
    <col min="5" max="5" width="14.59765625" customWidth="1"/>
    <col min="6" max="6" width="21.69921875" customWidth="1"/>
    <col min="7" max="7" width="16.19921875" customWidth="1"/>
    <col min="8" max="8" width="19.59765625" customWidth="1"/>
  </cols>
  <sheetData>
    <row r="1" spans="1:8" x14ac:dyDescent="0.3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3">
      <c r="A2" s="6" t="s">
        <v>2094</v>
      </c>
      <c r="B2" s="6">
        <v>30</v>
      </c>
      <c r="C2" s="6">
        <v>20</v>
      </c>
      <c r="D2" s="6">
        <v>1</v>
      </c>
      <c r="E2" s="6">
        <f>SUM(B2:D2)</f>
        <v>51</v>
      </c>
      <c r="F2" s="9">
        <f>ROUND(B2/E2, 2)</f>
        <v>0.59</v>
      </c>
      <c r="G2" s="9">
        <f>ROUND(C2/E2, 2)</f>
        <v>0.39</v>
      </c>
      <c r="H2" s="9">
        <f>ROUND(D2/E2, 2)</f>
        <v>0.02</v>
      </c>
    </row>
    <row r="3" spans="1:8" x14ac:dyDescent="0.3">
      <c r="A3" s="6" t="s">
        <v>2095</v>
      </c>
      <c r="B3" s="6">
        <v>191</v>
      </c>
      <c r="C3" s="6">
        <v>38</v>
      </c>
      <c r="D3" s="6">
        <v>2</v>
      </c>
      <c r="E3" s="6">
        <f t="shared" ref="E3:E13" si="0">SUM(B3:D3)</f>
        <v>231</v>
      </c>
      <c r="F3" s="9">
        <f t="shared" ref="F3:F13" si="1">ROUND(B3/E3, 2)</f>
        <v>0.83</v>
      </c>
      <c r="G3" s="9">
        <f t="shared" ref="G3:G13" si="2">ROUND(C3/E3, 2)</f>
        <v>0.16</v>
      </c>
      <c r="H3" s="9">
        <f t="shared" ref="H3:H13" si="3">ROUND(D3/E3, 2)</f>
        <v>0.01</v>
      </c>
    </row>
    <row r="4" spans="1:8" x14ac:dyDescent="0.3">
      <c r="A4" s="6" t="s">
        <v>2096</v>
      </c>
      <c r="B4" s="6">
        <v>164</v>
      </c>
      <c r="C4" s="6">
        <v>126</v>
      </c>
      <c r="D4" s="6">
        <v>25</v>
      </c>
      <c r="E4" s="6">
        <f t="shared" si="0"/>
        <v>315</v>
      </c>
      <c r="F4" s="9">
        <f t="shared" si="1"/>
        <v>0.52</v>
      </c>
      <c r="G4" s="9">
        <f t="shared" si="2"/>
        <v>0.4</v>
      </c>
      <c r="H4" s="9">
        <f t="shared" si="3"/>
        <v>0.08</v>
      </c>
    </row>
    <row r="5" spans="1:8" x14ac:dyDescent="0.3">
      <c r="A5" s="6" t="s">
        <v>2097</v>
      </c>
      <c r="B5" s="6">
        <v>4</v>
      </c>
      <c r="C5" s="6">
        <v>5</v>
      </c>
      <c r="D5" s="6">
        <v>0</v>
      </c>
      <c r="E5" s="6">
        <f t="shared" si="0"/>
        <v>9</v>
      </c>
      <c r="F5" s="9">
        <f t="shared" si="1"/>
        <v>0.44</v>
      </c>
      <c r="G5" s="9">
        <f t="shared" si="2"/>
        <v>0.56000000000000005</v>
      </c>
      <c r="H5" s="9">
        <f t="shared" si="3"/>
        <v>0</v>
      </c>
    </row>
    <row r="6" spans="1:8" x14ac:dyDescent="0.3">
      <c r="A6" s="6" t="s">
        <v>2098</v>
      </c>
      <c r="B6" s="6">
        <v>10</v>
      </c>
      <c r="C6" s="6">
        <v>0</v>
      </c>
      <c r="D6" s="6">
        <v>0</v>
      </c>
      <c r="E6" s="6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3">
      <c r="A7" s="6" t="s">
        <v>2099</v>
      </c>
      <c r="B7" s="6">
        <v>7</v>
      </c>
      <c r="C7" s="6">
        <v>0</v>
      </c>
      <c r="D7" s="6">
        <v>0</v>
      </c>
      <c r="E7" s="6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3">
      <c r="A8" s="6" t="s">
        <v>2100</v>
      </c>
      <c r="B8" s="6">
        <v>11</v>
      </c>
      <c r="C8" s="6">
        <v>3</v>
      </c>
      <c r="D8" s="6">
        <v>0</v>
      </c>
      <c r="E8" s="6">
        <f t="shared" si="0"/>
        <v>14</v>
      </c>
      <c r="F8" s="9">
        <f t="shared" si="1"/>
        <v>0.79</v>
      </c>
      <c r="G8" s="9">
        <f t="shared" si="2"/>
        <v>0.21</v>
      </c>
      <c r="H8" s="9">
        <f t="shared" si="3"/>
        <v>0</v>
      </c>
    </row>
    <row r="9" spans="1:8" x14ac:dyDescent="0.3">
      <c r="A9" s="6" t="s">
        <v>2101</v>
      </c>
      <c r="B9" s="6">
        <v>7</v>
      </c>
      <c r="C9" s="6">
        <v>0</v>
      </c>
      <c r="D9" s="6">
        <v>0</v>
      </c>
      <c r="E9" s="6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3">
      <c r="A10" s="6" t="s">
        <v>2102</v>
      </c>
      <c r="B10" s="6">
        <v>8</v>
      </c>
      <c r="C10" s="6">
        <v>3</v>
      </c>
      <c r="D10" s="6">
        <v>1</v>
      </c>
      <c r="E10" s="6">
        <f t="shared" si="0"/>
        <v>12</v>
      </c>
      <c r="F10" s="9">
        <f t="shared" si="1"/>
        <v>0.67</v>
      </c>
      <c r="G10" s="9">
        <f t="shared" si="2"/>
        <v>0.25</v>
      </c>
      <c r="H10" s="9">
        <f t="shared" si="3"/>
        <v>0.08</v>
      </c>
    </row>
    <row r="11" spans="1:8" x14ac:dyDescent="0.3">
      <c r="A11" s="6" t="s">
        <v>2103</v>
      </c>
      <c r="B11" s="6">
        <v>11</v>
      </c>
      <c r="C11" s="6">
        <v>3</v>
      </c>
      <c r="D11" s="6">
        <v>0</v>
      </c>
      <c r="E11" s="6">
        <f t="shared" si="0"/>
        <v>14</v>
      </c>
      <c r="F11" s="9">
        <f t="shared" si="1"/>
        <v>0.79</v>
      </c>
      <c r="G11" s="9">
        <f t="shared" si="2"/>
        <v>0.21</v>
      </c>
      <c r="H11" s="9">
        <f t="shared" si="3"/>
        <v>0</v>
      </c>
    </row>
    <row r="12" spans="1:8" x14ac:dyDescent="0.3">
      <c r="A12" s="6" t="s">
        <v>2104</v>
      </c>
      <c r="B12" s="6">
        <v>8</v>
      </c>
      <c r="C12" s="6">
        <v>3</v>
      </c>
      <c r="D12" s="6">
        <v>0</v>
      </c>
      <c r="E12" s="6">
        <f t="shared" si="0"/>
        <v>11</v>
      </c>
      <c r="F12" s="9">
        <f t="shared" si="1"/>
        <v>0.73</v>
      </c>
      <c r="G12" s="9">
        <f t="shared" si="2"/>
        <v>0.27</v>
      </c>
      <c r="H12" s="9">
        <f t="shared" si="3"/>
        <v>0</v>
      </c>
    </row>
    <row r="13" spans="1:8" x14ac:dyDescent="0.3">
      <c r="A13" s="6" t="s">
        <v>2105</v>
      </c>
      <c r="B13" s="6">
        <v>114</v>
      </c>
      <c r="C13" s="6">
        <v>163</v>
      </c>
      <c r="D13" s="6">
        <v>28</v>
      </c>
      <c r="E13" s="6">
        <f t="shared" si="0"/>
        <v>305</v>
      </c>
      <c r="F13" s="9">
        <f t="shared" si="1"/>
        <v>0.37</v>
      </c>
      <c r="G13" s="9">
        <f t="shared" si="2"/>
        <v>0.53</v>
      </c>
      <c r="H13" s="9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9069-7D83-4361-B43C-513D7E1A8EE8}">
  <dimension ref="A1:G566"/>
  <sheetViews>
    <sheetView tabSelected="1" zoomScale="82" workbookViewId="0">
      <selection activeCell="G16" sqref="G16"/>
    </sheetView>
  </sheetViews>
  <sheetFormatPr defaultRowHeight="15.6" x14ac:dyDescent="0.3"/>
  <cols>
    <col min="1" max="1" width="11.8984375" customWidth="1"/>
    <col min="2" max="2" width="15.796875" customWidth="1"/>
    <col min="3" max="3" width="10.796875" customWidth="1"/>
    <col min="4" max="4" width="12.59765625" customWidth="1"/>
    <col min="6" max="6" width="26.3984375" customWidth="1"/>
    <col min="7" max="7" width="9.8984375" bestFit="1" customWidth="1"/>
  </cols>
  <sheetData>
    <row r="1" spans="1:7" x14ac:dyDescent="0.3">
      <c r="A1" s="1" t="s">
        <v>4</v>
      </c>
      <c r="B1" s="1" t="s">
        <v>5</v>
      </c>
      <c r="C1" s="1" t="s">
        <v>4</v>
      </c>
      <c r="D1" s="1" t="s">
        <v>5</v>
      </c>
      <c r="F1" s="1" t="s">
        <v>2112</v>
      </c>
    </row>
    <row r="2" spans="1:7" x14ac:dyDescent="0.3">
      <c r="A2" t="s">
        <v>20</v>
      </c>
      <c r="B2">
        <v>158</v>
      </c>
      <c r="C2" t="s">
        <v>14</v>
      </c>
      <c r="D2">
        <v>0</v>
      </c>
      <c r="F2" s="6" t="s">
        <v>2106</v>
      </c>
      <c r="G2">
        <f>ROUND(AVERAGE(B2:B566),0)</f>
        <v>851</v>
      </c>
    </row>
    <row r="3" spans="1:7" x14ac:dyDescent="0.3">
      <c r="A3" t="s">
        <v>20</v>
      </c>
      <c r="B3">
        <v>1425</v>
      </c>
      <c r="C3" t="s">
        <v>14</v>
      </c>
      <c r="D3">
        <v>24</v>
      </c>
      <c r="F3" s="6" t="s">
        <v>2107</v>
      </c>
      <c r="G3">
        <f>ROUND(MEDIAN(B2:B566),0)</f>
        <v>201</v>
      </c>
    </row>
    <row r="4" spans="1:7" x14ac:dyDescent="0.3">
      <c r="A4" t="s">
        <v>20</v>
      </c>
      <c r="B4">
        <v>174</v>
      </c>
      <c r="C4" t="s">
        <v>14</v>
      </c>
      <c r="D4">
        <v>53</v>
      </c>
      <c r="F4" s="6" t="s">
        <v>2108</v>
      </c>
      <c r="G4">
        <f>MIN(B2:B566)</f>
        <v>16</v>
      </c>
    </row>
    <row r="5" spans="1:7" x14ac:dyDescent="0.3">
      <c r="A5" t="s">
        <v>20</v>
      </c>
      <c r="B5">
        <v>227</v>
      </c>
      <c r="C5" t="s">
        <v>14</v>
      </c>
      <c r="D5">
        <v>18</v>
      </c>
      <c r="F5" s="6" t="s">
        <v>2109</v>
      </c>
      <c r="G5">
        <f>MAX(B2:B566)</f>
        <v>7295</v>
      </c>
    </row>
    <row r="6" spans="1:7" x14ac:dyDescent="0.3">
      <c r="A6" t="s">
        <v>20</v>
      </c>
      <c r="B6">
        <v>220</v>
      </c>
      <c r="C6" t="s">
        <v>14</v>
      </c>
      <c r="D6">
        <v>44</v>
      </c>
      <c r="F6" s="6" t="s">
        <v>2110</v>
      </c>
      <c r="G6">
        <f>ROUND(_xlfn.VAR.P(B2:B566),0)</f>
        <v>1603374</v>
      </c>
    </row>
    <row r="7" spans="1:7" x14ac:dyDescent="0.3">
      <c r="A7" t="s">
        <v>20</v>
      </c>
      <c r="B7">
        <v>98</v>
      </c>
      <c r="C7" t="s">
        <v>14</v>
      </c>
      <c r="D7">
        <v>27</v>
      </c>
      <c r="F7" s="6" t="s">
        <v>2111</v>
      </c>
      <c r="G7">
        <f>ROUND(_xlfn.STDEV.P(B2:B566),0)</f>
        <v>1266</v>
      </c>
    </row>
    <row r="8" spans="1:7" x14ac:dyDescent="0.3">
      <c r="A8" t="s">
        <v>20</v>
      </c>
      <c r="B8">
        <v>100</v>
      </c>
      <c r="C8" t="s">
        <v>14</v>
      </c>
      <c r="D8">
        <v>55</v>
      </c>
    </row>
    <row r="9" spans="1:7" x14ac:dyDescent="0.3">
      <c r="A9" t="s">
        <v>20</v>
      </c>
      <c r="B9">
        <v>1249</v>
      </c>
      <c r="C9" t="s">
        <v>14</v>
      </c>
      <c r="D9">
        <v>200</v>
      </c>
      <c r="F9" s="6" t="s">
        <v>2113</v>
      </c>
    </row>
    <row r="10" spans="1:7" x14ac:dyDescent="0.3">
      <c r="A10" t="s">
        <v>20</v>
      </c>
      <c r="B10">
        <v>1396</v>
      </c>
      <c r="C10" t="s">
        <v>14</v>
      </c>
      <c r="D10">
        <v>452</v>
      </c>
      <c r="F10" s="6" t="s">
        <v>2106</v>
      </c>
      <c r="G10">
        <f>ROUND(AVERAGE(D2:D365),0)</f>
        <v>586</v>
      </c>
    </row>
    <row r="11" spans="1:7" x14ac:dyDescent="0.3">
      <c r="A11" t="s">
        <v>20</v>
      </c>
      <c r="B11">
        <v>890</v>
      </c>
      <c r="C11" t="s">
        <v>14</v>
      </c>
      <c r="D11">
        <v>674</v>
      </c>
      <c r="F11" s="6" t="s">
        <v>2107</v>
      </c>
      <c r="G11">
        <f>ROUND(MEDIAN(D2:D365),0)</f>
        <v>115</v>
      </c>
    </row>
    <row r="12" spans="1:7" x14ac:dyDescent="0.3">
      <c r="A12" t="s">
        <v>20</v>
      </c>
      <c r="B12">
        <v>142</v>
      </c>
      <c r="C12" t="s">
        <v>14</v>
      </c>
      <c r="D12">
        <v>558</v>
      </c>
      <c r="F12" s="6" t="s">
        <v>2108</v>
      </c>
      <c r="G12">
        <f>MIN(D2:D365)</f>
        <v>0</v>
      </c>
    </row>
    <row r="13" spans="1:7" x14ac:dyDescent="0.3">
      <c r="A13" t="s">
        <v>20</v>
      </c>
      <c r="B13">
        <v>2673</v>
      </c>
      <c r="C13" t="s">
        <v>14</v>
      </c>
      <c r="D13">
        <v>15</v>
      </c>
      <c r="F13" s="6" t="s">
        <v>2109</v>
      </c>
      <c r="G13">
        <f>MAX(D2:D365)</f>
        <v>6080</v>
      </c>
    </row>
    <row r="14" spans="1:7" x14ac:dyDescent="0.3">
      <c r="A14" t="s">
        <v>20</v>
      </c>
      <c r="B14">
        <v>163</v>
      </c>
      <c r="C14" t="s">
        <v>14</v>
      </c>
      <c r="D14">
        <v>2307</v>
      </c>
      <c r="F14" s="6" t="s">
        <v>2110</v>
      </c>
      <c r="G14">
        <f>ROUND(_xlfn.VAR.P(D2:D365),0)</f>
        <v>921575</v>
      </c>
    </row>
    <row r="15" spans="1:7" x14ac:dyDescent="0.3">
      <c r="A15" t="s">
        <v>20</v>
      </c>
      <c r="B15">
        <v>2220</v>
      </c>
      <c r="C15" t="s">
        <v>14</v>
      </c>
      <c r="D15">
        <v>88</v>
      </c>
      <c r="F15" s="6" t="s">
        <v>2111</v>
      </c>
      <c r="G15">
        <f>ROUND(_xlfn.STDEV.P(D2:D365),0)</f>
        <v>960</v>
      </c>
    </row>
    <row r="16" spans="1:7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ontainsText" dxfId="9" priority="6" operator="containsText" text="failed">
      <formula>NOT(ISERROR(SEARCH("failed",A2)))</formula>
    </cfRule>
    <cfRule type="containsText" dxfId="8" priority="7" operator="containsText" text="canceled">
      <formula>NOT(ISERROR(SEARCH("canceled",A2)))</formula>
    </cfRule>
    <cfRule type="containsText" dxfId="7" priority="8" operator="containsText" text="live">
      <formula>NOT(ISERROR(SEARCH("live",A2)))</formula>
    </cfRule>
    <cfRule type="containsText" dxfId="6" priority="9" operator="containsText" text="successful">
      <formula>NOT(ISERROR(SEARCH("successful",A2)))</formula>
    </cfRule>
    <cfRule type="containsText" dxfId="5" priority="10" operator="containsText" text="failed">
      <formula>NOT(ISERROR(SEARCH("failed",A2)))</formula>
    </cfRule>
  </conditionalFormatting>
  <conditionalFormatting sqref="C2:C365">
    <cfRule type="containsText" dxfId="4" priority="1" operator="containsText" text="failed">
      <formula>NOT(ISERROR(SEARCH("failed",C2)))</formula>
    </cfRule>
    <cfRule type="containsText" dxfId="3" priority="2" operator="containsText" text="canceled">
      <formula>NOT(ISERROR(SEARCH("canceled",C2)))</formula>
    </cfRule>
    <cfRule type="containsText" dxfId="2" priority="3" operator="containsText" text="live">
      <formula>NOT(ISERROR(SEARCH("live",C2)))</formula>
    </cfRule>
    <cfRule type="containsText" dxfId="1" priority="4" operator="containsText" text="successful">
      <formula>NOT(ISERROR(SEARCH("successful",C2)))</formula>
    </cfRule>
    <cfRule type="containsText" dxfId="0" priority="5" operator="containsText" text="failed">
      <formula>NOT(ISERROR(SEARCH("failed",C2)))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Bobby Earland</cp:lastModifiedBy>
  <dcterms:created xsi:type="dcterms:W3CDTF">2021-09-29T18:52:28Z</dcterms:created>
  <dcterms:modified xsi:type="dcterms:W3CDTF">2023-04-06T01:46:33Z</dcterms:modified>
</cp:coreProperties>
</file>