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n Canvas New" sheetId="1" r:id="rId4"/>
    <sheet state="visible" name="Риски" sheetId="2" r:id="rId5"/>
    <sheet state="visible" name="Цели &amp; Гипотезы" sheetId="3" r:id="rId6"/>
    <sheet state="visible" name="CustDev" sheetId="4" r:id="rId7"/>
    <sheet state="visible" name="Маркетинг" sheetId="5" r:id="rId8"/>
    <sheet state="visible" name="Unit-economy" sheetId="6" r:id="rId9"/>
    <sheet state="visible" name="CJM" sheetId="7" r:id="rId10"/>
    <sheet state="visible" name="Тексты" sheetId="8" r:id="rId11"/>
    <sheet state="visible" name="Lean Canvas Потреб" sheetId="9" r:id="rId12"/>
    <sheet state="visible" name="Lean Canvas Пользоват" sheetId="10" r:id="rId13"/>
    <sheet state="visible" name="Osterwalder Business Model " sheetId="11" r:id="rId14"/>
    <sheet state="visible" name="Value Proposition Canvas i" sheetId="12" r:id="rId15"/>
  </sheets>
  <definedNames/>
  <calcPr/>
  <extLst>
    <ext uri="GoogleSheetsCustomDataVersion1">
      <go:sheetsCustomData xmlns:go="http://customooxmlschemas.google.com/" r:id="rId16" roundtripDataSignature="AMtx7miWfeSVlWIlPkzgAZU03qJ9eFgqvg=="/>
    </ext>
  </extLst>
</workbook>
</file>

<file path=xl/comments1.xml><?xml version="1.0" encoding="utf-8"?>
<comments xmlns:r="http://schemas.openxmlformats.org/officeDocument/2006/relationships" xmlns="http://schemas.openxmlformats.org/spreadsheetml/2006/main">
  <authors>
    <author/>
  </authors>
  <commentList>
    <comment authorId="0" ref="F8">
      <text>
        <t xml:space="preserve">======
ID#AAAAZ4xOTEU
Boon    (2022-06-08 11:18:57)
Топ 3 решений
------
ID#AAAAZ4xOTEY
Boon    (2022-06-08 11:19:47)
В формате фичей продукта</t>
      </text>
    </comment>
    <comment authorId="0" ref="B8">
      <text>
        <t xml:space="preserve">======
ID#AAAAZ4xOTEM
Boon    (2022-06-08 11:18:34)
Топ 3 проблемы</t>
      </text>
    </comment>
  </commentList>
  <extLst>
    <ext uri="GoogleSheetsCustomDataVersion1">
      <go:sheetsCustomData xmlns:go="http://customooxmlschemas.google.com/" r:id="rId1" roundtripDataSignature="AMtx7mjA1RT5opHwTeW5sau/l+KF3ygZQw=="/>
    </ext>
  </extLst>
</comments>
</file>

<file path=xl/comments2.xml><?xml version="1.0" encoding="utf-8"?>
<comments xmlns:r="http://schemas.openxmlformats.org/officeDocument/2006/relationships" xmlns="http://schemas.openxmlformats.org/spreadsheetml/2006/main">
  <authors>
    <author/>
  </authors>
  <commentList>
    <comment authorId="0" ref="R8">
      <text>
        <t xml:space="preserve">======
ID#AAAAaR8EhUw
Thomas Papanikolaou    (2022-06-03 11:03:00)
For whom are we creating value?
Who are our most important customers?
Mass Market
Niche Market
Segmented
Diversified
Multi-sided Platform</t>
      </text>
    </comment>
    <comment authorId="0" ref="J8">
      <text>
        <t xml:space="preserve">======
ID#AAAAaR8EhUs
Thomas Papanikolaou    (2022-06-03 11:03:00)
What value do we deliver to the customer?
Which one of our customer’s problems are we helping to solve?
What bundles of products and services are we offering to each Customer Segment?
Which customer needs are we satisfying?
CHARACTERISTICS
Newness
Performance
Customization
“Getting the Job Done”
Design
Brand/Status
Price
Cost Reduction
Risk Reduction
Accessibility
Convenience/Usability</t>
      </text>
    </comment>
    <comment authorId="0" ref="F8">
      <text>
        <t xml:space="preserve">======
ID#AAAAaR8EhUY
Thomas Papanikolaou    (2022-06-03 11:03:00)
What Key Activities do our Value Propositions require?
Our Distribution Channels?
Customer Relationships?
Revenue streams?
CATEGORIES
Production
Problem Solving
Platform/Network</t>
      </text>
    </comment>
    <comment authorId="0" ref="B8">
      <text>
        <t xml:space="preserve">======
ID#AAAAaR8EhUU
Thomas Papanikolaou    (2022-06-03 11:03:00)
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text>
    </comment>
    <comment authorId="0" ref="B48">
      <text>
        <t xml:space="preserve">======
ID#AAAAaR8EhUI
Thomas Papanikolaou    (2022-06-03 11:03:00)
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text>
    </comment>
    <comment authorId="0" ref="N8">
      <text>
        <t xml:space="preserve">======
ID#AAAAaR8EhT4
Thomas Papanikolaou    (2022-06-03 11:03:00)
What type of relationship does each of our Customer Segments expect us to establish and maintain with them?
Which ones have we established?
How are they integrated with the rest of our business model?
How costly are they?
EXAMPLES
Personal assistance
Dedicated Personal Assistance
Self-Service
Automated Services
Communities
Co-creation</t>
      </text>
    </comment>
    <comment authorId="0" ref="F28">
      <text>
        <t xml:space="preserve">======
ID#AAAAaR8EhT8
Thomas Papanikolaou    (2022-06-03 11:03:00)
What Key Resources do our Value Propositions require?
Our Distribution Channels? Customer Relationships?
Revenue Streams?
TYPES OF RESOURCES
Physical
Intellectual (brand patents, copyrights, data)
Human
Financial</t>
      </text>
    </comment>
    <comment authorId="0" ref="L48">
      <text>
        <t xml:space="preserve">======
ID#AAAAaR8EhTw
Thomas Papanikolaou    (2022-06-03 11:03:00)
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text>
    </comment>
    <comment authorId="0" ref="N28">
      <text>
        <t xml:space="preserve">======
ID#AAAAaR8EhTs
Thomas Papanikolaou    (2022-06-03 11:03:00)
Through which Channels do our Customer Segments want to be reached?
How are we reaching them now?
How are our Channels integrated?
Which ones work best?
Which ones are most cost-efficient?
How are we integrating them with customer routines?
CHANNEL PHASES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text>
    </comment>
  </commentList>
  <extLst>
    <ext uri="GoogleSheetsCustomDataVersion1">
      <go:sheetsCustomData xmlns:go="http://customooxmlschemas.google.com/" r:id="rId1" roundtripDataSignature="AMtx7miTTzVTxVq3DGEPan65Hn3c8puEiw=="/>
    </ext>
  </extLst>
</comments>
</file>

<file path=xl/comments3.xml><?xml version="1.0" encoding="utf-8"?>
<comments xmlns:r="http://schemas.openxmlformats.org/officeDocument/2006/relationships" xmlns="http://schemas.openxmlformats.org/spreadsheetml/2006/main">
  <authors>
    <author/>
  </authors>
  <commentList>
    <comment authorId="0" ref="N52">
      <text>
        <t xml:space="preserve">======
ID#AAAAaR8EhUc
Thomas Papanikolaou    (2022-06-03 11:03:00)
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t>
      </text>
    </comment>
  </commentList>
  <extLst>
    <ext uri="GoogleSheetsCustomDataVersion1">
      <go:sheetsCustomData xmlns:go="http://customooxmlschemas.google.com/" r:id="rId1" roundtripDataSignature="AMtx7mgbM2DCnDYO9MGiOubO3S5hccOxXg=="/>
    </ext>
  </extLst>
</comments>
</file>

<file path=xl/sharedStrings.xml><?xml version="1.0" encoding="utf-8"?>
<sst xmlns="http://schemas.openxmlformats.org/spreadsheetml/2006/main" count="525" uniqueCount="397">
  <si>
    <t>The Lean Canvas</t>
  </si>
  <si>
    <t>Designed for:</t>
  </si>
  <si>
    <t>Designed by:</t>
  </si>
  <si>
    <t>Date:</t>
  </si>
  <si>
    <t>Version:</t>
  </si>
  <si>
    <t>Documentation:</t>
  </si>
  <si>
    <t>Буткемп</t>
  </si>
  <si>
    <t>Стасяша</t>
  </si>
  <si>
    <t>2.0</t>
  </si>
  <si>
    <t>Read Instructions</t>
  </si>
  <si>
    <t>Watch YouTube video</t>
  </si>
  <si>
    <t>Проблема</t>
  </si>
  <si>
    <t>Решение</t>
  </si>
  <si>
    <t>Уникальное торговое предложение</t>
  </si>
  <si>
    <t>Нечестные преимущества</t>
  </si>
  <si>
    <t>Сегменты потребителей</t>
  </si>
  <si>
    <t xml:space="preserve">- Не хватает практики в реальных запусках продуктов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
-  Проблема трудоустройства выпускников - на рынке много вакансий мидлов и синьоров, мало джунов. </t>
  </si>
  <si>
    <t>- Короткий курс по Product development
- Упор на применение теории в коллективной практике
- Коллективное погружение в процесс создания продукта
- Коллективное управление продуктом
-  Буткемп ускоряет переход, посредством разработки совместной работы</t>
  </si>
  <si>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коллективно запустить продукт совместно с ментором, добавив себе в портфолио или начав им управлять в дальнейшем
в отличии от "теоретических" онлайн-курсов и уроков. </t>
  </si>
  <si>
    <t>Большая база текущих студентов ГБ, которых можно привлечь как ранних пользователей</t>
  </si>
  <si>
    <r>
      <rPr>
        <rFont val="Arial"/>
        <b/>
        <color theme="1"/>
        <sz val="17.0"/>
      </rPr>
      <t xml:space="preserve">Потребители:
</t>
    </r>
    <r>
      <rPr>
        <rFont val="Arial"/>
        <b val="0"/>
        <color theme="1"/>
        <sz val="17.0"/>
      </rPr>
      <t>- студенты факультетов ГБ
- молодые продакты
- внешние слушатели/студенты</t>
    </r>
  </si>
  <si>
    <t>Альтернативные решения</t>
  </si>
  <si>
    <t>Ключевые метрики</t>
  </si>
  <si>
    <t>Описание в одну строку</t>
  </si>
  <si>
    <t>Каналы привлечения</t>
  </si>
  <si>
    <t>Ранние последователи</t>
  </si>
  <si>
    <t>- Симулятор управления продуктом на основе данных от GoPractice
- Акселератор продуктовых IT-команд Skillbox
- Digital Dolina
- Become a Product Manager – Learn the Skills and Get the Job on Udemy
- Youtube/Medium
- Акселератор стартапов
- стажировок в компаниях</t>
  </si>
  <si>
    <t>- C1 (конверсия из приглашения студента в участие)
- C2/C3 (конверсия в "дохождение" до второго/третьего урока
- online/offline просмотры
- LT
- Просмотры/комментарии
- Процент активной/вовлеченной аудитории</t>
  </si>
  <si>
    <t>Буткемп - это короткий практический марафон по коллективному запуску продуктов</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</si>
  <si>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
- Реклама в чатах студентов-продактов
- Развитие "коммьюнити-каналов"</t>
  </si>
  <si>
    <t>- текущие студенты факультетов GB</t>
  </si>
  <si>
    <t>Потоки расходов</t>
  </si>
  <si>
    <t>Потоки доходов</t>
  </si>
  <si>
    <t>- оплата преподавателю/практику
- ФОТ команды методистов
- затраты платформы
- затраты на привлечение</t>
  </si>
  <si>
    <t>- базовая стоимость за участике в буткемпе
- дополнительная стоимость за "предложение" своего продукта
- процент от дохода запущенных продуктов</t>
  </si>
  <si>
    <t>Lean Canvas is adapted from The Business Model Canvas (www.businessmodelgeneration.com/canvas)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</si>
  <si>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</si>
  <si>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</si>
  <si>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Excel implementation by: Neos Chronos Limited (https://neoschronos.com/)</t>
  </si>
  <si>
    <t>№ п/п</t>
  </si>
  <si>
    <t>Риск</t>
  </si>
  <si>
    <t>Категория</t>
  </si>
  <si>
    <t>Значимость</t>
  </si>
  <si>
    <t>Не будет вовлечения студентов в процесс создания продукта</t>
  </si>
  <si>
    <t>Продуктовый риск, проблема пользователя</t>
  </si>
  <si>
    <t>Не возможно сформировать кейс в портфолио из запускаемого продукта</t>
  </si>
  <si>
    <t>Не возможно создать адекватную модель вознаграждения ко-креаторов продукта</t>
  </si>
  <si>
    <t>Не возможно рассказать достаточно материала в рамках короткого курса</t>
  </si>
  <si>
    <t>Не возможно адекватно запустить выбранный продукт за короткий срок</t>
  </si>
  <si>
    <t>Слушателям не интересен продукт который рассматривается на практике</t>
  </si>
  <si>
    <t>Низкие онлайн просмотры относительно просмотров в записи</t>
  </si>
  <si>
    <t>Низкая конверсия студентов в участников буткемпа</t>
  </si>
  <si>
    <t>Каналы</t>
  </si>
  <si>
    <t>Выбранная модель доходов не окупает затраты на буткемп</t>
  </si>
  <si>
    <t>Рыночный риск</t>
  </si>
  <si>
    <t>Риск "большая нагрузка на слушателя" (каждый день, марафон) и как следствие выгорание, падение LT</t>
  </si>
  <si>
    <t>Невозможность масштабировать продукт при условиях выгорание преподавателя</t>
  </si>
  <si>
    <t>Цель</t>
  </si>
  <si>
    <t>Статус</t>
  </si>
  <si>
    <t>К понедельнику сформировать список минимум из 20 гипотез по продукту Буткемп и нивелированию его рисков для подготовки проверки продуктовой идеи.</t>
  </si>
  <si>
    <t>Провести онлайн-опрос минимум 20 студентов и “зум-исследование” минимум 1 студента до 23 июня для формирования финального видения MVP</t>
  </si>
  <si>
    <t>Гипотезы</t>
  </si>
  <si>
    <t xml:space="preserve">Мы допускаем, что люди будут участвовать в процессе создания продукта.
Чтобы это проверить мы запустим тестовый буткемп на ранних последователей.
При этом мы будем измерять процент инициативных студентов вовлеченных в процесс создания продукта.
Наше предположение верно, если конверсия составит не менее 20%.
</t>
  </si>
  <si>
    <t>Тестовый-буткемп</t>
  </si>
  <si>
    <t>Мы допускаем, что слушателям инетерсно участвовать в процессе создания продукта.
Чтобы это проверить мы проведем опрос потенциальных слушателей на готовность участвовать в создании продукта.
При этом мы будем измерять процент готовности принимать участие.
Наше предложение верно, если процент составит не менее 30% опрошенных.</t>
  </si>
  <si>
    <t>Опрос</t>
  </si>
  <si>
    <t>Мы допускаем, что слушатели смогут участвовать в процессе создания продукта и вносить инициативы.
Чтобы это проверить мы проведем тестовый буткемп на ранних последователях.
При этом мы будем измерять количество принятых в работу инициатив.
Наше предложение верно, если процент принятых инициатив относительно работы преподавателя будет не менее 20%</t>
  </si>
  <si>
    <t xml:space="preserve">Мы допускаем, что буткемп получится проводить каждые 6 месяца.
Чтобы это проверить мы запустим два тестовых буткемпа в течении 6-12 месяцев.
При этом мы будем измерять средний LT студентов/слушателей и "дохождение" до конца. 
Наше предположение верно, если средний LT больше 20 дней и "дохождение" не менее 20%. </t>
  </si>
  <si>
    <t>На будущее</t>
  </si>
  <si>
    <t>Мы допускаем, что буткемп получится проводить каждые 6 месяца.
Чтобы это проверить мы будем тестировать преподавателя на его готовность вести следующий.
При этом мы будем измерять 10ти бальной шкале готвоность преподавателя вести следующий буткемп. 
Наше предположение верно, если готовность будет на уровне больше 7.</t>
  </si>
  <si>
    <t>Мы допускаем, что возможно создать адекватную модель вознаграждения ко-креаторов продукта.
Чтобы это проверить составим различные модели вознаграждений и проведем опрос среди слушателей.
При этом мы будем измерять количество голосов за лидирующую модель вознаграждения.
Наше предположение верно, если количество голосов будет не мнее 20% от активных участников буткемпа.</t>
  </si>
  <si>
    <t>Опрос по окончанию</t>
  </si>
  <si>
    <t>Мы допускаем, что возможно сформировать кейс для портфолио из запускаемого продукта на буткемпе.
Чтобы это проверить мы проведем опрос слушателей по окнчанию буткемпа.
При этом мы будем измерять количество сформированных кейсов у прошедших буткемп участников.
Наше преположение верно, если количество сформированных портфолио будет не менее 30% от прошедших марафон.</t>
  </si>
  <si>
    <t>Мы допускаем, что возможно рассказать достаточно теоретического материала за срок буткемпа.
Чтобы это проверить мы проведем опрос слушателей по окончанию буткемпа.
При этом мы будем измерять количество слушателей записавшихся на курсы продуктового менеджмента в других школах.
Наше предположение верно, если количество записавшихся слушателей будет менее 20% от дошедших до конца буткемпа.</t>
  </si>
  <si>
    <t>Мы допускаем, что возможно адекватно запустить выбранный продукт за короткий срок.
Чтобы это проверить мы проведем тестовый буткемп в рамках которого запустим продукт "буткемп".
При этом мы будем измерять количество записавшихся слушателей на следующий буткемп.
Наше предположение верно, если количество записавшихся превысит количество слушателей текущего буткемпа.</t>
  </si>
  <si>
    <t>Мы допускаем, что слушателям инетерсен продукт который запускается в рамках марафона.
Чтобы это проверить мы проведем тестовый марафон.
При этом мы будем измерять LT слушателей.
Наше предположение верно, если средний LT будет не менее 20 дней.</t>
  </si>
  <si>
    <t>Мы допускаем, что большинство слушателей будет участвовать в прямом эфире буткемпов.
Чтобы это проверить мы проведем тестовый марафон.
При этом мы будем измерять соотношение онлайн/оффлайн просмотров.
Наше предположение верно, если соотношение онлайн/оффлайн просмотром не менее 80%.</t>
  </si>
  <si>
    <t>?</t>
  </si>
  <si>
    <t xml:space="preserve">Мы допускаем, что ежедневные вебинары по часу допустимы для слушателей.
Чтобы это проверить мы проведем марафон с ежедневными вебинарами.
При этом мы будем измерять LT слушателей  и "дохождение" до конца. 
Наше предположение верно, если средний LT больше 20 дней и "дохождение" не менее 20%. </t>
  </si>
  <si>
    <t>Мы допускаем, что людям инетерсно изучать продуктовый менеджмент на "живом" примере.
Чтобы это проверить мы проведем опрос потенциальных слушателей.
При этом мы будем замерять количество опрошенных заинтересованных в просмотре "живого" запуска проудкта.
Наше предположение верно, если процент заинтересованных будет не менее 40%.</t>
  </si>
  <si>
    <t>Мы допускаем, что люди готовы принимать участие в запуске продукта совместно с преподавателем.
Чтобы это провреить мы проведем опрос потенциальных слушателей.
При этом мы будем замерять количество опрошенных готов принять участие в запуске проудкта.
Наше предположение верно, если процент готовых слушателей будет не менее 25%</t>
  </si>
  <si>
    <t>Мы допускаем, что часть слуаштелей будет готово проходить не один марафон по запуску разных проудктов.
Чтобы это проверить мы будем предлагать в конце марафона записаться на следующий с повышенной скидкой.
При этом мы будем замерять конверсию записавшихся во второй поток.
Наше предложение верно, если процент готовых записаться слушателей будет не менее 10%.</t>
  </si>
  <si>
    <t>Активность в конце</t>
  </si>
  <si>
    <t>Мы допускаем, что стоимость участия в таком марафоне может стоить больше 5000 рублей.
Чтобы это проверить мы запустим предварительные продажи на второй поток марафона.
При этом мы будем замерять количество готовых оплатить участие слушателей.
Наше предложение верно, если процент записавшихся будет не менее 40% от текущего количества слушателей</t>
  </si>
  <si>
    <t>Мы допускаем, что среди слушателей будут находится не только люди из продуктовых профессий.
Чтобы это провреить мы проведем опрос потенциальных слушателей.
При этом будем замерять количество слушателей других профессий.
Наше предположение верно, если процент других профессий будет не менее 20%.</t>
  </si>
  <si>
    <t>Мы допускаем, что из слушателей потока буткемпа можно будет сформировать команду для дальнейшей работы над запускаемым продуктом.
Чтобы это проверить мы предложим слушателям текущего потока оставить свои контакты для обсуждение дальнейшей работы над продуктом.
При этом будем замерять количетсов оставленных контактов.
Наше предположение верно, если процент отсавивиших контактов будет не менее 10%  от слушателей.</t>
  </si>
  <si>
    <t>Мы допускаем, что среди слушателей будут те, кто будет готов предложить идею своего проудкта для работы в марафоне.
Чтобы это проверить мы предложим слушателям предложить свои продукты для следующего марафона.
При этом будем измерять количество релевантных предложений.
Наше предположение верно, если будут предложены как минимум 3 продукта.</t>
  </si>
  <si>
    <t>Мы допускаем, что среди слушателей будут те, кто готов заплатить дополнительную цену за предложение его продукта для работы.
Чтобы это проверить мы предложим слушателям заплатить произвольную цену за предложение своего продукта для следующего марафона.
При этом будем измерять количество оплат.
Наше предположение верно, если готов будет оплатить как минимум один участник.</t>
  </si>
  <si>
    <t>Вопросы</t>
  </si>
  <si>
    <t>Заметки</t>
  </si>
  <si>
    <t>Введение: Спасибо, что вы согласились помочь нам. Мы не тестируем вас, мы проверяем себя. Все, что вы скажете, поможет сделать нам продукт лучше и востребованней. Иногда вам может казаться, что мы задаем одни и те же вопросы, но это только для того чтобы лучше понять вас.</t>
  </si>
  <si>
    <t>Елена</t>
  </si>
  <si>
    <t>Henry</t>
  </si>
  <si>
    <t>Расскажите немного о себе, своей професисональной сфере.</t>
  </si>
  <si>
    <t>Участвовала в ИТ проектах с разных сторон.</t>
  </si>
  <si>
    <t>ученый/разработчик, сталкиваюсь с ПМ, реализовываю проекты в академии наук</t>
  </si>
  <si>
    <t>Как вы сейчас решаете свою потребность профессионального обучения? Сколько вы за это платите? Довольны? Нет? Расскажите.</t>
  </si>
  <si>
    <t>вцелом все хорошо. Не достаточно деталей и практики</t>
  </si>
  <si>
    <t xml:space="preserve">ГБ, переводился в другую группу из-за сырых материалов на первых потоках, пошел на расширенную информацию. плохая программа. </t>
  </si>
  <si>
    <t>Что для вас является критерием успеха в обучении с практической точки зрения? Как вы поймёте что решили свою потребность классно?</t>
  </si>
  <si>
    <t xml:space="preserve">произошел релиз, и возврат инвестиций от обучения </t>
  </si>
  <si>
    <t>преподаватель занет свое дело и перед тем как преподавать читает методичку. и готовится. Есть свой опыт преподавания. Отходит от методички и показывает более дельные примеры. Знает как преподать материал</t>
  </si>
  <si>
    <t>Что вообще (при практическом профессиональном обучении) доставляет вам неудобство? С чем вам приходится справляться каждый день?</t>
  </si>
  <si>
    <t>абстракция материала/теории. нет своего продукта чтобы проверить теорию на практике. участвует в кросс-стажировке, но там нет реальных продактов</t>
  </si>
  <si>
    <t>преподаватели не очень хорошо относятся к материалу и практике</t>
  </si>
  <si>
    <t>Расскажите пожалуйста про последний раз, когда вы сталкивались с этими сложностями.</t>
  </si>
  <si>
    <t>работа с командой, введение было все общее и от того не понятно. много всего и нет конкретики</t>
  </si>
  <si>
    <t>плохое преподавание, проблемы с ораторскими способностями. человеческий фактор. струтура которая ведет тебя, но нужно так чтобы человек освоил больше</t>
  </si>
  <si>
    <t>Почему это было тяжело? Я не понимаю, объясните пожалуйста</t>
  </si>
  <si>
    <t>в своем продукте не будет людей и команды, нет обратной связи, нет взаимодействий, продукт на бумаге</t>
  </si>
  <si>
    <t>мешает понимать и применять материал, не четкость изложения и все превращается в кашу</t>
  </si>
  <si>
    <t>Насколько вы вовлекаетесь в процесс обучения? Насклько активным студентом вы себя считаете? Расскажите о последнем опыте активного участия в практическом процессе обучения и какие сложно у вас возникали.</t>
  </si>
  <si>
    <t>50 процентов заданий, иногда в живую не участвую в лекциях. макисмально стараюсь участвовать потому что это интересно. бывают не очень интересные блоки, поэтому теряется мотивация, особенно в теоретических материалах</t>
  </si>
  <si>
    <t>более 90 процентов выполняю домашек, могу поспорить с преподавателем, вовлечен в комьюнити</t>
  </si>
  <si>
    <t>Есть что-то, что я еще не спросил?</t>
  </si>
  <si>
    <t>-</t>
  </si>
  <si>
    <t>Выбрать не менее 3х наиболее выгодных и пригодных канала привлечения пользователей до 30 июня</t>
  </si>
  <si>
    <t>Составить анализ не менее 3х конкурентов с выявлением сильных и слабых сторон до 30 июня</t>
  </si>
  <si>
    <t>Рассчитать справделивую стоимость подписки на буткемп исходя из юнит-экономики до 30 июня</t>
  </si>
  <si>
    <t>Разработать и запустить посадочную страницу буткемпа до 7 июля</t>
  </si>
  <si>
    <t>Разработка УТП</t>
  </si>
  <si>
    <t>Анализ контекста</t>
  </si>
  <si>
    <t>Определение ниши рынка</t>
  </si>
  <si>
    <t>Портрет аудитории</t>
  </si>
  <si>
    <t>KPI</t>
  </si>
  <si>
    <r>
      <rPr>
        <rFont val="Calibri"/>
        <color theme="1"/>
        <sz val="18.0"/>
      </rPr>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в соответвии с методологиями продуктовой разработки, коллективно запустить продукт совместно с опытным наставником, </t>
    </r>
    <r>
      <rPr>
        <rFont val="Calibri"/>
        <color rgb="FFA4C2F4"/>
        <sz val="18.0"/>
      </rPr>
      <t>добавив себе в портфолио или начав им управлять в дальнейшем,</t>
    </r>
    <r>
      <rPr>
        <rFont val="Calibri"/>
        <color theme="1"/>
        <sz val="18.0"/>
      </rPr>
      <t xml:space="preserve"> в отличии от "теоретических" онлайн-курсов и уроков.                        
                        </t>
    </r>
  </si>
  <si>
    <r>
      <rPr>
        <rFont val="Calibri"/>
        <color theme="1"/>
        <sz val="18.0"/>
      </rPr>
      <t xml:space="preserve">- Не хватает практики в реальных запусках продуктов
- Не всегда понятно как будет выстроено взаимодействии в работе реальной компании и реальных проектов, не понятно что происходит в других областях работы/отделах и как с ними коммуницировать
</t>
    </r>
    <r>
      <rPr>
        <rFont val="Calibri"/>
        <color rgb="FFA4C2F4"/>
        <sz val="18.0"/>
      </rPr>
      <t>- Мне не ясно из чего строится профессия продакта/проджекта и нет уверенности что мне это подойдет</t>
    </r>
    <r>
      <rPr>
        <rFont val="Calibri"/>
        <color theme="1"/>
        <sz val="18.0"/>
      </rPr>
      <t xml:space="preserve">
</t>
    </r>
    <r>
      <rPr>
        <rFont val="Calibri"/>
        <color rgb="FFA4C2F4"/>
        <sz val="18.0"/>
      </rPr>
      <t>-  Проблема трудоустройства выпускников - на рынке много вакансий мидлов и синьоров, мало джунов.</t>
    </r>
    <r>
      <rPr>
        <rFont val="Calibri"/>
        <color theme="1"/>
        <sz val="18.0"/>
      </rPr>
      <t xml:space="preserve"> </t>
    </r>
  </si>
  <si>
    <r>
      <rPr>
        <rFont val="Calibri"/>
        <color theme="1"/>
        <sz val="18.0"/>
      </rPr>
      <t xml:space="preserve">- Симулятор управления продуктом на основе данных от GoPractice
- Акселератор продуктовых IT-команд Skillbox
- Digital Dolina
</t>
    </r>
    <r>
      <rPr>
        <rFont val="Calibri"/>
        <color rgb="FFA4C2F4"/>
        <sz val="18.0"/>
      </rPr>
      <t>- Become a Product Manager – Learn the Skills and Get the Job on Udemy</t>
    </r>
    <r>
      <rPr>
        <rFont val="Calibri"/>
        <color theme="1"/>
        <sz val="18.0"/>
      </rPr>
      <t xml:space="preserve">
- Youtube/Medium
- Инкубаторы стартапов
- стажировок в компаниях
Потребители:
- студенты факультетов ГБ
- молодые продакты
- внешние слушатели/студенты</t>
    </r>
  </si>
  <si>
    <r>
      <rPr>
        <rFont val="Calibri"/>
        <color theme="1"/>
        <sz val="18.0"/>
      </rPr>
      <t xml:space="preserve">- Не работают в IT, но собираются устроиться
- Обучаются на проф курсах
- Активно принимают участие в практических задачах
- Изучают кейсы и чужой опыт в продуктах
- Предпочитают учиться с наставником
- Тратят более 50 тыс. в год на обучение
- Учатся практически ежедневно
</t>
    </r>
    <r>
      <rPr>
        <rFont val="Calibri"/>
        <b/>
        <color theme="1"/>
        <sz val="18.0"/>
      </rPr>
      <t xml:space="preserve">- Сильная нехватка практики в обучении
</t>
    </r>
    <r>
      <rPr>
        <rFont val="Calibri"/>
        <color theme="1"/>
        <sz val="18.0"/>
      </rPr>
      <t>- Готовы принимать участие в запуске проудктов</t>
    </r>
  </si>
  <si>
    <t>Собрать не менее 30 заявок на следующий буткем</t>
  </si>
  <si>
    <t>Воронка</t>
  </si>
  <si>
    <t>Каналы коммуникации</t>
  </si>
  <si>
    <t>Метрики</t>
  </si>
  <si>
    <t>Уровень/Значение</t>
  </si>
  <si>
    <t>Привлечение (Acquisition)</t>
  </si>
  <si>
    <r>
      <rPr>
        <rFont val="Calibri"/>
        <b/>
        <color theme="1"/>
        <sz val="18.0"/>
      </rPr>
      <t>- Рассылка по текущей базе студнетов ГБ</t>
    </r>
    <r>
      <rPr>
        <rFont val="Calibri"/>
        <color theme="1"/>
        <sz val="18.0"/>
      </rPr>
      <t xml:space="preserve">
- Обзвон/связь со студентами и приглашение на лекцию
</t>
    </r>
    <r>
      <rPr>
        <rFont val="Calibri"/>
        <b/>
        <color theme="1"/>
        <sz val="18.0"/>
      </rPr>
      <t xml:space="preserve">- Запустить страницу и </t>
    </r>
    <r>
      <rPr>
        <rFont val="Calibri"/>
        <b/>
        <color rgb="FF93C47D"/>
        <sz val="18.0"/>
      </rPr>
      <t>привлечь трафик из студентов</t>
    </r>
    <r>
      <rPr>
        <rFont val="Calibri"/>
        <color theme="1"/>
        <sz val="18.0"/>
      </rPr>
      <t xml:space="preserve">
- Реклама в чатах студентов-продактов
</t>
    </r>
    <r>
      <rPr>
        <rFont val="Calibri"/>
        <b/>
        <color theme="1"/>
        <sz val="18.0"/>
      </rPr>
      <t xml:space="preserve">- Развитие "коммьюнити-каналов"   </t>
    </r>
    <r>
      <rPr>
        <rFont val="Calibri"/>
        <color theme="1"/>
        <sz val="18.0"/>
      </rPr>
      <t xml:space="preserve">                     
                        </t>
    </r>
  </si>
  <si>
    <r>
      <rPr>
        <rFont val="Calibri"/>
        <color theme="1"/>
        <sz val="18.0"/>
      </rPr>
      <t xml:space="preserve">CTR/CTC - стоимость перехода
</t>
    </r>
    <r>
      <rPr>
        <rFont val="Calibri"/>
        <b/>
        <color theme="1"/>
        <sz val="18.0"/>
      </rPr>
      <t xml:space="preserve">CPU - cost per User - стоимость слушателя бесплатной лекции </t>
    </r>
  </si>
  <si>
    <t>Активация (Activation)</t>
  </si>
  <si>
    <r>
      <rPr>
        <rFont val="Calibri"/>
        <color theme="1"/>
        <sz val="18.0"/>
      </rPr>
      <t xml:space="preserve">- </t>
    </r>
    <r>
      <rPr>
        <rFont val="Calibri"/>
        <b/>
        <color theme="1"/>
        <sz val="18.0"/>
      </rPr>
      <t>интерактив</t>
    </r>
    <r>
      <rPr>
        <rFont val="Calibri"/>
        <color theme="1"/>
        <sz val="18.0"/>
      </rPr>
      <t xml:space="preserve">-вебинар с большой практической частью по постановке задач на буткем по итогом которой будет </t>
    </r>
    <r>
      <rPr>
        <rFont val="Calibri"/>
        <b/>
        <color theme="1"/>
        <sz val="18.0"/>
      </rPr>
      <t>выбран продукт</t>
    </r>
    <r>
      <rPr>
        <rFont val="Calibri"/>
        <color theme="1"/>
        <sz val="18.0"/>
      </rPr>
      <t xml:space="preserve"> </t>
    </r>
    <r>
      <rPr>
        <rFont val="Calibri"/>
        <color rgb="FF6D9EEB"/>
        <sz val="18.0"/>
      </rPr>
      <t xml:space="preserve">или будет распределение по командам
</t>
    </r>
    <r>
      <rPr>
        <rFont val="Calibri"/>
        <color theme="1"/>
        <sz val="18.0"/>
      </rPr>
      <t>- разбор кейсов прошлых буткемпов</t>
    </r>
  </si>
  <si>
    <r>
      <rPr>
        <rFont val="Calibri"/>
        <b/>
        <color rgb="FF0000FF"/>
        <sz val="18.0"/>
      </rPr>
      <t>ER (Engagement Rate) - активность взаимодействия</t>
    </r>
    <r>
      <rPr>
        <rFont val="Calibri"/>
        <b/>
        <color theme="1"/>
        <sz val="18.0"/>
      </rPr>
      <t xml:space="preserve">
CR – Conversion rate - конверсия в подписку</t>
    </r>
  </si>
  <si>
    <t>Удержание (Retention)</t>
  </si>
  <si>
    <t>- доступ к материалам при прохождении курса до конца
- начисление балов с подведением итогов в конце года
- реальная работа в дальнейшем по кейсу разработанному в рамках буткемпа</t>
  </si>
  <si>
    <r>
      <rPr>
        <rFont val="Calibri"/>
        <b/>
        <color theme="1"/>
        <sz val="18.0"/>
      </rPr>
      <t>LT</t>
    </r>
    <r>
      <rPr>
        <rFont val="Calibri"/>
        <color theme="1"/>
        <sz val="18.0"/>
      </rPr>
      <t>, Retention</t>
    </r>
  </si>
  <si>
    <t>Рекомендация (Refferal)</t>
  </si>
  <si>
    <t>- предложение/формирование кейса для портфолио слушателя</t>
  </si>
  <si>
    <t>Sticky Factor - в формате продления подписки</t>
  </si>
  <si>
    <t>Доход (Revenue)</t>
  </si>
  <si>
    <r>
      <rPr>
        <rFont val="Calibri"/>
        <color theme="1"/>
        <sz val="18.0"/>
      </rPr>
      <t xml:space="preserve">- голосование премиум-подпиской за промотирование личного проекта в работу
</t>
    </r>
    <r>
      <rPr>
        <rFont val="Calibri"/>
        <color rgb="FF6AA84F"/>
        <sz val="18.0"/>
      </rPr>
      <t xml:space="preserve">- </t>
    </r>
    <r>
      <rPr>
        <rFont val="Calibri"/>
        <color theme="1"/>
        <sz val="18.0"/>
      </rPr>
      <t>предлагаем оплату на/после первых интерактив-вебинаров с выбором продукта</t>
    </r>
  </si>
  <si>
    <t>AOV</t>
  </si>
  <si>
    <t>Конкурентный анализ</t>
  </si>
  <si>
    <t>Ценообразование</t>
  </si>
  <si>
    <t>Недостатки</t>
  </si>
  <si>
    <t>Преимущества</t>
  </si>
  <si>
    <t>Прямые конкуренты</t>
  </si>
  <si>
    <t>Русская Школа Управления</t>
  </si>
  <si>
    <t>38 850</t>
  </si>
  <si>
    <r>
      <rPr>
        <rFont val="Calibri"/>
        <color theme="1"/>
        <sz val="18.0"/>
      </rPr>
      <t xml:space="preserve">- Дорого
</t>
    </r>
    <r>
      <rPr>
        <rFont val="Calibri"/>
        <color rgb="FFE06666"/>
        <sz val="18.0"/>
      </rPr>
      <t>- Неудобная платформа</t>
    </r>
  </si>
  <si>
    <t>Go Practice Simulator</t>
  </si>
  <si>
    <t>45 900</t>
  </si>
  <si>
    <t>Не всем подходит такой формат обучения</t>
  </si>
  <si>
    <t>- Глубоко продуманные курсы
- Новый удобный формат обучения</t>
  </si>
  <si>
    <t>SkillFactory</t>
  </si>
  <si>
    <t>140 448</t>
  </si>
  <si>
    <t>Есть жалобы на плохую подачу материалов</t>
  </si>
  <si>
    <r>
      <rPr>
        <rFont val="Calibri"/>
        <color theme="1"/>
        <sz val="18.0"/>
      </rPr>
      <t xml:space="preserve">- В курсах есть удобные тренажеры и симуляторы
- У них сильные курсы по аналитике
</t>
    </r>
    <r>
      <rPr>
        <rFont val="Calibri"/>
        <b/>
        <color theme="1"/>
        <sz val="18.0"/>
      </rPr>
      <t>- Делают упор на практику</t>
    </r>
  </si>
  <si>
    <t>Лидеры рынка</t>
  </si>
  <si>
    <t>Skillbox</t>
  </si>
  <si>
    <t>34 800 - 104 192</t>
  </si>
  <si>
    <r>
      <rPr>
        <rFont val="Calibri"/>
        <b/>
        <color rgb="FFB7B7B7"/>
        <sz val="18.0"/>
      </rPr>
      <t xml:space="preserve">Все курсы выдаются в записи. </t>
    </r>
    <r>
      <rPr>
        <rFont val="Calibri"/>
        <color rgb="FFB7B7B7"/>
        <sz val="18.0"/>
      </rPr>
      <t>Но есть наставник, который проверяет дз и помогает</t>
    </r>
  </si>
  <si>
    <r>
      <rPr>
        <rFont val="Calibri"/>
        <color rgb="FFB7B7B7"/>
        <sz val="18.0"/>
      </rPr>
      <t xml:space="preserve">- Самая популярная на данный момент школа
- Нанимают лучших преподавателей в своих нишах
</t>
    </r>
    <r>
      <rPr>
        <rFont val="Calibri"/>
        <b/>
        <color rgb="FFB7B7B7"/>
        <sz val="18.0"/>
      </rPr>
      <t>- Доступ к курсу сохраняется навсегда</t>
    </r>
    <r>
      <rPr>
        <rFont val="Calibri"/>
        <color rgb="FFB7B7B7"/>
        <sz val="18.0"/>
      </rPr>
      <t xml:space="preserve">
- Курсы разных ценовых категорий</t>
    </r>
  </si>
  <si>
    <t>ProductStar</t>
  </si>
  <si>
    <t>34 900 - 105 504</t>
  </si>
  <si>
    <t>Бывают жалобы на низкое качество материалов</t>
  </si>
  <si>
    <r>
      <rPr>
        <rFont val="Calibri"/>
        <b/>
        <color theme="1"/>
        <sz val="18.0"/>
      </rPr>
      <t>- Доступ к курсам сохраняется навсегда</t>
    </r>
    <r>
      <rPr>
        <rFont val="Calibri"/>
        <color theme="1"/>
        <sz val="18.0"/>
      </rPr>
      <t xml:space="preserve">
- Качественная обратная связь</t>
    </r>
  </si>
  <si>
    <t>Нетология</t>
  </si>
  <si>
    <t>89 700</t>
  </si>
  <si>
    <t>Бывает жалуются на слишком большую интенсивность учебы</t>
  </si>
  <si>
    <r>
      <rPr>
        <rFont val="Calibri"/>
        <color theme="1"/>
        <sz val="18.0"/>
      </rPr>
      <t xml:space="preserve">- Много лет на рынке с хорошей репутацией
- Широкий выбор курсов: IT, маркетингу, аналитика, дизайн и управление
- Есть курсы как для ребят с нуля, так и для специалистов повышающих свой уровень
</t>
    </r>
    <r>
      <rPr>
        <rFont val="Calibri"/>
        <b/>
        <color theme="1"/>
        <sz val="18.0"/>
      </rPr>
      <t>- Проводят бесплатные вебинары</t>
    </r>
  </si>
  <si>
    <t>Косвенные конкуренты</t>
  </si>
  <si>
    <t>Блог "Школа менеджеров Яндекса"</t>
  </si>
  <si>
    <t>Всё в записи и нет никакого интерактива, кроме комментариев</t>
  </si>
  <si>
    <t>Свой стиль и график обучения</t>
  </si>
  <si>
    <t>Youtube/Medium</t>
  </si>
  <si>
    <t>Акселератор стартапов</t>
  </si>
  <si>
    <t>доля в компании</t>
  </si>
  <si>
    <t>Нужен свой продукт, и необходимо проходить отбор, необходимо отдавать долю компании</t>
  </si>
  <si>
    <t>Более нацеленное на конкретный запуск компании и стартапа</t>
  </si>
  <si>
    <t>Стажировки в компаниях/Intern</t>
  </si>
  <si>
    <t>Отбор, не нулевой уровень знаний, не обучение а работа</t>
  </si>
  <si>
    <t>Хороший кейс в портфолио и боевой опыт</t>
  </si>
  <si>
    <t>Marketing budget</t>
  </si>
  <si>
    <t>CTR</t>
  </si>
  <si>
    <t>CPA</t>
  </si>
  <si>
    <t>Leads</t>
  </si>
  <si>
    <t>Lead/User conversion</t>
  </si>
  <si>
    <t>Users</t>
  </si>
  <si>
    <t>CPU</t>
  </si>
  <si>
    <t>ER</t>
  </si>
  <si>
    <t>C1</t>
  </si>
  <si>
    <t>Buyers</t>
  </si>
  <si>
    <t>CAC</t>
  </si>
  <si>
    <t>LT</t>
  </si>
  <si>
    <t># cohort orders</t>
  </si>
  <si>
    <t>reactivation cost</t>
  </si>
  <si>
    <t>Cohort revenue</t>
  </si>
  <si>
    <t>COGS</t>
  </si>
  <si>
    <t>Acquiring</t>
  </si>
  <si>
    <t>Overheads</t>
  </si>
  <si>
    <t>Ops costs</t>
  </si>
  <si>
    <t>Contribution margin before marketing per client</t>
  </si>
  <si>
    <t>Contribution margin before marketing per cohort</t>
  </si>
  <si>
    <t>Contribution margin after marketing per client</t>
  </si>
  <si>
    <t>Contribution margin after marketing per cohort</t>
  </si>
  <si>
    <t>Маркетинг</t>
  </si>
  <si>
    <t>Доходы:</t>
  </si>
  <si>
    <t>Операционные издержки</t>
  </si>
  <si>
    <t>Прибыль до маркетинга</t>
  </si>
  <si>
    <t>Прибыль после маркетинга</t>
  </si>
  <si>
    <t>Маркетинговый бюджет на когорту</t>
  </si>
  <si>
    <t>Конверсия</t>
  </si>
  <si>
    <t>Цена за лид</t>
  </si>
  <si>
    <t>Количество лидов</t>
  </si>
  <si>
    <t>Конверсия в слушателя бесплатного блока</t>
  </si>
  <si>
    <t>Слушатели бесплатного блока</t>
  </si>
  <si>
    <t xml:space="preserve">Cтоимость слушателя бесплатной лекции </t>
  </si>
  <si>
    <t>Активность взаимодействия</t>
  </si>
  <si>
    <t>Конверсия в покупателя</t>
  </si>
  <si>
    <t>Покупатели</t>
  </si>
  <si>
    <t>Всего заказов на когорту</t>
  </si>
  <si>
    <t>Стоимость реактивации покупателя</t>
  </si>
  <si>
    <t>Средний чек</t>
  </si>
  <si>
    <t>Доход с когорты</t>
  </si>
  <si>
    <t>Оплата преподавателю</t>
  </si>
  <si>
    <t>Акварйинг</t>
  </si>
  <si>
    <t>Доп. расходы в расчете на одного студента</t>
  </si>
  <si>
    <t>Все расходы</t>
  </si>
  <si>
    <t>Валовая прибыль с одного клиента</t>
  </si>
  <si>
    <t>Валовая прибыль с когорты</t>
  </si>
  <si>
    <t>Самозанятость</t>
  </si>
  <si>
    <t>Внешний преподаватель</t>
  </si>
  <si>
    <t xml:space="preserve">Пользователь
</t>
  </si>
  <si>
    <t>Формирование потребности</t>
  </si>
  <si>
    <t>Стимул к действию</t>
  </si>
  <si>
    <t>Предлагаемое решение</t>
  </si>
  <si>
    <t>Оценка и исследование решения (поиск аналогов)</t>
  </si>
  <si>
    <t>Выбор решения</t>
  </si>
  <si>
    <t>Активация</t>
  </si>
  <si>
    <t>Использование и реализация
(Удержание)</t>
  </si>
  <si>
    <t>"Послевкусие и заход на второй круг" (Рекомендация)</t>
  </si>
  <si>
    <t>Шаги</t>
  </si>
  <si>
    <t>-изучение теоретических роликов
-изучение кейсов</t>
  </si>
  <si>
    <t>-чтение описание продукта
-регистрация на бесплатную часть марафона-буткемпа</t>
  </si>
  <si>
    <t>-подписка на комьюнити канал
-изучение теоретических роликов
-изучение кейсов</t>
  </si>
  <si>
    <t>- разбор кейсов прошлых марафонов
- знакомство преподавателя со слушателями
- разбор плана теоритической части
- рассказ о формате работы и взаимодействия
- формирование списка продуктов для голосования участниками</t>
  </si>
  <si>
    <t>- планирование задач на марафон
- постановки цели по продукту и выбор продукта на марафон
- предлагается выбрать варинат подписки как вариант участия в марафоне</t>
  </si>
  <si>
    <t>- начисление баллов "активности" участников
- периодические разговорные АМА сессии для снижения интенсивности 
- сплочение и формирование команды участников</t>
  </si>
  <si>
    <t xml:space="preserve">-подведение итогов марафона и формирование законченного кейса
-статистика активности участников и выдача "бонусов-скидок" на подписку
-предложение участие во втором потоке буткемпа как "более активный" участник
-система баллов активности с "разделением прибыли продукта" самым активным (доступ в ДАО доступен только после активного прохождения двух потоков) </t>
  </si>
  <si>
    <t>Точка соприкосновения</t>
  </si>
  <si>
    <r>
      <rPr>
        <rFont val="arial, sans, sans-serif"/>
        <b/>
        <color theme="1"/>
        <sz val="17.0"/>
      </rPr>
      <t>- Рассылка по текущей базе студнетов ГБ</t>
    </r>
    <r>
      <rPr>
        <rFont val="arial, sans, sans-serif"/>
        <color theme="1"/>
        <sz val="17.0"/>
      </rPr>
      <t xml:space="preserve">
- Обзвон/связь со студентами и приглашение на лекцию
- Запустить страницу и</t>
    </r>
    <r>
      <rPr>
        <rFont val="arial, sans, sans-serif"/>
        <b/>
        <color theme="1"/>
        <sz val="17.0"/>
      </rPr>
      <t xml:space="preserve"> привлечь трафик из студентов
</t>
    </r>
    <r>
      <rPr>
        <rFont val="arial, sans, sans-serif"/>
        <color theme="1"/>
        <sz val="17.0"/>
      </rPr>
      <t xml:space="preserve">- Реклама в чатах студентов-продактов
</t>
    </r>
    <r>
      <rPr>
        <rFont val="arial, sans, sans-serif"/>
        <b/>
        <color theme="1"/>
        <sz val="17.0"/>
      </rPr>
      <t xml:space="preserve">- Развитие "коммьюнити-каналов"         </t>
    </r>
    <r>
      <rPr>
        <rFont val="arial, sans, sans-serif"/>
        <color theme="1"/>
        <sz val="17.0"/>
      </rPr>
      <t xml:space="preserve">               </t>
    </r>
  </si>
  <si>
    <t>Короткие теоритические ролики на канале, упакованные кейсы прошлых потоков</t>
  </si>
  <si>
    <t>Посадочная страница с описанием продукта марафон-буткемпа</t>
  </si>
  <si>
    <t>Короткие теоритические ролики на канале, упакованные кейсы прошлых потоков
Советы коллег/знакомых</t>
  </si>
  <si>
    <t>- интерактив-вебинар с большой практической частью по постановке задач на буткем по итогом которой будет выбран продукт
- разбор кейсов прошлых буткемпов</t>
  </si>
  <si>
    <t>- голосование премиум-подпиской за промотирование личного проекта в работу
- предлагаем оплату на/после первых интерактив-вебинаров с выбором продукта</t>
  </si>
  <si>
    <t>- доступ к материалам при прохождении курса до конца
- начисление балов с подведением итогов в конце
- реальная работа в дальнейшем по кейсу разработанному в рамках буткемпа</t>
  </si>
  <si>
    <t>- предложение/формирование кейса для портфолио слушателя
- участие во втором потоке с разделением прибыли от продукта</t>
  </si>
  <si>
    <t xml:space="preserve">Психоэмоциональное состояние </t>
  </si>
  <si>
    <t>Низкая удовлетворенность текущим состоянием наличия парктики продуктового менеджмента</t>
  </si>
  <si>
    <t>Субъективное восприятие, неуверенность, взвешивание за и против, обычно фокус на времени, деньгах и качестве.</t>
  </si>
  <si>
    <t>Жажда начать, вдохновение, новое понимание загрузки работой.</t>
  </si>
  <si>
    <t xml:space="preserve">Пересмотр приоритетов, подтверждение решений. Внутреннее подтверждение того, что это правильный шаг. </t>
  </si>
  <si>
    <t>Оптимизм, нервозность, волнение, жажда увидеть результат как можно быстрее.</t>
  </si>
  <si>
    <t>Принятие выбора, желание рискнуть и попробывать поучаствовать в подобной практике запуска продукта</t>
  </si>
  <si>
    <t>Желание дойти до конца и получить результат, проявление инициативности чтобы "заметили" или чтобы разобраться в теме.</t>
  </si>
  <si>
    <t>Проблемы/Барьеры</t>
  </si>
  <si>
    <t>Нет желания участвовать ещё в одном обучении, нет желания тратить много времени</t>
  </si>
  <si>
    <t>Не возникает связь между теоретическими роликами и кейсами и основным буткемпом. Нет доверия к профессионализму.</t>
  </si>
  <si>
    <t xml:space="preserve">Страх интенсивности. </t>
  </si>
  <si>
    <t>Не знакомство с новым продуктом на рынке, нет доверия</t>
  </si>
  <si>
    <t>Не интересные продукты. Нет понимание как будет реализованно участие каждого.</t>
  </si>
  <si>
    <t>Не ясность тарифовной сетки и её выгод.</t>
  </si>
  <si>
    <t>Испугаются вносить предложения, испугаются и не выдержат интенсивности, постесняются написать вопросы</t>
  </si>
  <si>
    <t>Неудовлетворенность пройденнм марафоном. Не понимание зачем повторять изученный материал второй раз.</t>
  </si>
  <si>
    <t>Способы снизить барьеры (ВОЗМОЖНОСТИ)</t>
  </si>
  <si>
    <t>- Не обучение, а практика в дополнению к текущему или прошедшему обучение
- Марафон длится не более 45 дней</t>
  </si>
  <si>
    <t>- выпускать новые ролики в промежутках буткемпов и в каждом ролике делать пре-ролл о новом наборе потока
- уделять повышенное внимание качеству роликов и контенту</t>
  </si>
  <si>
    <t>- обосновать интенсивность "боевым" подходом к запуску продукта
- акцент на реальности продукта и практики, и скорости запуска продукта
- можно смотреть дни которые пропускаешь в записи</t>
  </si>
  <si>
    <t>- "упаковывать" в кейсы каждый поток марафона и его результаты
- сформировывать отзывы студентов по итогам кейсов (видео)</t>
  </si>
  <si>
    <t>- устраивать голосование за продукт
- предлагать максимально актуальный продукт
- делать разные направления продуктов
- прозрачно рассказать о системе баллов и "оценок вклада" (проработать систему баллов)
- примеры удачных запусков продукта</t>
  </si>
  <si>
    <t>Standart - участие в разработке проекта, материалы для портфолио, право на голосование за понравившийся проект из списка предложенных.
​Premium -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каждую итерацию
​Таким образом вероятность выбора личного проекта или одного из них повышается пропорционально длительности подписки. Для участников премиум подписки дополнительные 1:1 сессии разборов</t>
  </si>
  <si>
    <t>Открытая рейтинговая система потока
Начисление баллов от преподавателя</t>
  </si>
  <si>
    <t>- отдельно рассказать как упаковать кейс в портфолио
- акцентрировать внимание на возможном большем вкладе в продукт на втором потоке за счет знаний, и возможности долевого участия в продукте по итогам двух марафонов</t>
  </si>
  <si>
    <t>Заголовок 1</t>
  </si>
  <si>
    <t>Продакт-менеджмент на практике</t>
  </si>
  <si>
    <t>Заголовок 2</t>
  </si>
  <si>
    <t>“Буткемп-марафон”  по запуску продуктов за 45 дней</t>
  </si>
  <si>
    <t>Описание</t>
  </si>
  <si>
    <t>Запусти реальный продукт под руководством
Минимум теории - максимум практики
Дополни портфолио реальными проектами</t>
  </si>
  <si>
    <t>Буллеты</t>
  </si>
  <si>
    <t>Старт 5 сентября</t>
  </si>
  <si>
    <t>Онлайн марафон</t>
  </si>
  <si>
    <t>Поток 45 дней</t>
  </si>
  <si>
    <t>Для кого</t>
  </si>
  <si>
    <t>Для тех, кто собирается погрузиться в IT-профессии</t>
  </si>
  <si>
    <t>Для тех, кто переходит в IT-профессии из других областей и начинает с нуля.
Всего за 45 дней Вы получите необходимый минимум теории и  практические навыки в запуске IT-продуктов, и командной работе под руководством опытного наставника.</t>
  </si>
  <si>
    <t>Для студентов продуктовых факультетов онлайн-школ</t>
  </si>
  <si>
    <t xml:space="preserve">Для тех, кто уже начал путь product-менеджера и хочет получить больше реальной практики, а не "общей" теории.
Структурируйте свои знания на примере практики. Запустите реальный продукт. Усильте портфолио живыми кейсами и получите возможность растить и управлять созданным продуктом и дальше. </t>
  </si>
  <si>
    <t>Для студентов IT-профессий онлайн-школ</t>
  </si>
  <si>
    <t>Для тех, кому изучить практику управления и запуска реальных продуктов.
Погрузитесь в процесс продакт-девелопмента. Практикуйте использовать продуктовое мышление. Получите возмоность создать и управлять новым продуктом на рынке.</t>
  </si>
  <si>
    <t>Буллеты 2</t>
  </si>
  <si>
    <t>Всего 45 дней</t>
  </si>
  <si>
    <t>Чистой практики запуска продуктов для портфолио</t>
  </si>
  <si>
    <t>Всего 1 час в день</t>
  </si>
  <si>
    <t>Работы над продуктом и его развитием</t>
  </si>
  <si>
    <t>Каждые 3 месяца</t>
  </si>
  <si>
    <t>Подпишись на несколько буткемпов и запускай 4 продукта в год</t>
  </si>
  <si>
    <t>Запишитесь на бесплатные вебинары по выбору продукта</t>
  </si>
  <si>
    <t>Освойте product-девелопмент на практике за 45 дней</t>
  </si>
  <si>
    <r>
      <rPr>
        <rFont val="Calibri"/>
        <b/>
        <color theme="1"/>
        <sz val="18.0"/>
      </rPr>
      <t>Инструменты и знания</t>
    </r>
    <r>
      <rPr>
        <rFont val="Calibri"/>
        <color theme="1"/>
        <sz val="18.0"/>
      </rPr>
      <t xml:space="preserve">
Ключевые инструменты продакта в проекции на запускаемый продукт</t>
    </r>
  </si>
  <si>
    <r>
      <rPr>
        <rFont val="Calibri"/>
        <b/>
        <color theme="1"/>
        <sz val="18.0"/>
      </rPr>
      <t xml:space="preserve">"Боевой" реальный опыт
</t>
    </r>
    <r>
      <rPr>
        <rFont val="Calibri"/>
        <color theme="1"/>
        <sz val="18.0"/>
      </rPr>
      <t>Запускаем реальный продукт, а не "обсуждаем" общую теорию</t>
    </r>
  </si>
  <si>
    <r>
      <rPr>
        <rFont val="Calibri"/>
        <b/>
        <color theme="1"/>
        <sz val="18.0"/>
      </rPr>
      <t xml:space="preserve">Портфолио или стартап
</t>
    </r>
    <r>
      <rPr>
        <rFont val="Calibri"/>
        <color theme="1"/>
        <sz val="18.0"/>
      </rPr>
      <t>По итогам потока формируем кейс в портфолио и собираем команду для дальнейшей работы над продуктом с разделением прибыли</t>
    </r>
  </si>
  <si>
    <t>Как происходит обучение</t>
  </si>
  <si>
    <t>На рынке стратапов считается, что запуск продукта должен занимать не более 2 рабочих недель.</t>
  </si>
  <si>
    <t>2 рабочие недели - это 40-80 активных рабочих часов</t>
  </si>
  <si>
    <t xml:space="preserve">Мы запустим продукт за 45 рабочих часов. 
Всего 1 вебинарный час в день.
Всего 45 дней марафона.
Готовый кейс в портфолио и новый продукт на рынке! </t>
  </si>
  <si>
    <t>Буллеты 3</t>
  </si>
  <si>
    <t>Возможность влиять</t>
  </si>
  <si>
    <t>Создаем продукт совместно и формируем успешную команду</t>
  </si>
  <si>
    <t>Ваш продукт</t>
  </si>
  <si>
    <t>Предложите свой продукт и мы запустим его вместе</t>
  </si>
  <si>
    <t>Опытное руководство</t>
  </si>
  <si>
    <t>Работа под руководством опытного основателя продуктов</t>
  </si>
  <si>
    <t>Тарифы</t>
  </si>
  <si>
    <t>Выбри тариф или приходи на бесплатную часть буткемпа</t>
  </si>
  <si>
    <r>
      <rPr>
        <rFont val="Calibri"/>
        <b/>
        <color theme="1"/>
        <sz val="18.0"/>
      </rPr>
      <t>Базовый</t>
    </r>
    <r>
      <rPr>
        <rFont val="Calibri"/>
        <color theme="1"/>
        <sz val="18.0"/>
      </rPr>
      <t xml:space="preserve">
Участие в разработке проекта
Материалы для портфолио 
Право на голосование за понравившийся проект из списка предложенных
Записи всех дней буткемпа
Комьюнити-чат с наставником</t>
    </r>
  </si>
  <si>
    <r>
      <rPr>
        <rFont val="Calibri"/>
        <b/>
        <color theme="1"/>
        <sz val="18.0"/>
      </rPr>
      <t>Premium</t>
    </r>
    <r>
      <rPr>
        <rFont val="Calibri"/>
        <color theme="1"/>
        <sz val="18.0"/>
      </rPr>
      <t xml:space="preserve">  
Все что входит в базовый тариф, плюс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каждый поток
Дополнительная 1:1 личная сессия с наставником каждый поток 
+ 75 "баллов активности"
Стоимость подписки вариативна, каждые дополнительные 500 рублей = 5 баллам</t>
    </r>
  </si>
  <si>
    <t>от 19900</t>
  </si>
  <si>
    <t>Итеративность</t>
  </si>
  <si>
    <t>Каждые 3 месяца новый поток буткемпа</t>
  </si>
  <si>
    <t>Буткем цикличен и новый поток запускается каждые 3 месяца. На каждом буткемпе полноценно запускается новый продукт. Оформляя подписку на несколько буткемпов сразу, Вы получаете возможность запустить несколько продуктов и более эффективно зарабатывать "баллы активности".</t>
  </si>
  <si>
    <t>Система баллов</t>
  </si>
  <si>
    <t>"Баллы активности"</t>
  </si>
  <si>
    <t>В ходе буткемпа действует особая система баллов активности.</t>
  </si>
  <si>
    <t>Каждая активность слушателей пообщеряется баллами</t>
  </si>
  <si>
    <r>
      <rPr>
        <rFont val="Calibri"/>
        <color theme="1"/>
        <sz val="18.0"/>
      </rPr>
      <t xml:space="preserve">Плюс </t>
    </r>
    <r>
      <rPr>
        <rFont val="Calibri"/>
        <b/>
        <color theme="1"/>
        <sz val="18.0"/>
      </rPr>
      <t>1 балл</t>
    </r>
    <r>
      <rPr>
        <rFont val="Calibri"/>
        <color theme="1"/>
        <sz val="18.0"/>
      </rPr>
      <t xml:space="preserve"> за каждое разумное предложение и дополнение по продукту</t>
    </r>
  </si>
  <si>
    <r>
      <rPr>
        <rFont val="Calibri"/>
        <color theme="1"/>
        <sz val="18.0"/>
      </rPr>
      <t>За принятое предложение преподаватель начисляет +</t>
    </r>
    <r>
      <rPr>
        <rFont val="Calibri"/>
        <b/>
        <color theme="1"/>
        <sz val="18.0"/>
      </rPr>
      <t>5 баллов</t>
    </r>
  </si>
  <si>
    <r>
      <rPr>
        <rFont val="Calibri"/>
        <color theme="1"/>
        <sz val="18.0"/>
      </rPr>
      <t xml:space="preserve">За один поток буткемпа можно набрать максимум </t>
    </r>
    <r>
      <rPr>
        <rFont val="Calibri"/>
        <b/>
        <color theme="1"/>
        <sz val="18.0"/>
      </rPr>
      <t>75 баллов</t>
    </r>
  </si>
  <si>
    <r>
      <rPr>
        <rFont val="Calibri"/>
        <color theme="1"/>
        <sz val="18.0"/>
      </rPr>
      <t xml:space="preserve">Набравший </t>
    </r>
    <r>
      <rPr>
        <rFont val="Calibri"/>
        <b/>
        <color theme="1"/>
        <sz val="18.0"/>
      </rPr>
      <t xml:space="preserve">100 баллов получает возможность:
</t>
    </r>
    <r>
      <rPr>
        <rFont val="Calibri"/>
        <color theme="1"/>
        <sz val="18.0"/>
      </rPr>
      <t>- предложить свой продукт в список голосование
- разделять прибыль от продукта
- повышать силу голоса баллами при выборе продукта</t>
    </r>
  </si>
  <si>
    <t>1.0</t>
  </si>
  <si>
    <t>- Курс идет долго, в нем много теории и практика растягивается во времени, от чего многое из пройденного материала забывается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t>
  </si>
  <si>
    <t>- Короткий курс по всему материалу
- Упор на применение теории в практике
- Погружение в процесс создания продукта</t>
  </si>
  <si>
    <t xml:space="preserve">Буткемп - 
это короткий онлайн-курс 
который помогает заглянуть в практику создания продукта,
понять профессию продакта и проджекта на 
реальном процессе создания продукта с минимумом общей теории и постоянным взаимодействием с преподавателем
в отличии от записанных онлайн-курсов и уроков. </t>
  </si>
  <si>
    <r>
      <rPr>
        <rFont val="Arial"/>
        <b/>
        <color theme="1"/>
        <sz val="17.0"/>
      </rPr>
      <t xml:space="preserve">Потребители:
</t>
    </r>
    <r>
      <rPr>
        <rFont val="Arial"/>
        <b val="0"/>
        <color theme="1"/>
        <sz val="17.0"/>
      </rPr>
      <t>- студенты факультетов продакт/проджект
- студенты других факультетов
- внешние слушатели/студенты</t>
    </r>
  </si>
  <si>
    <t>- C1 (конверсия из приглашения студента в участие)
- C2/C3 (конверсия в "дохождение" до второго/третьего урока
- online/offline просмотры
- LT
- Просмотры/комментарии
- Повторные продажи курсов</t>
  </si>
  <si>
    <t>Буткемп - это короткий парктический курс запуска продукта с преподавателем</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</si>
  <si>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t>
  </si>
  <si>
    <t>- оплата преподавателям
- ФОТ команды методистов
- затраты платформы
- затраты на привлечение</t>
  </si>
  <si>
    <t>- выручка с повышения повторных и дополнительных продаж
- разовые продажи внешним студентам*</t>
  </si>
  <si>
    <t>1.1</t>
  </si>
  <si>
    <t>- не хватает практики ведения курсов для больших и разных аудиторий
- недостаточная вовлечонность студентов в обучение
- низкий уровень повторных продаж и дополнительных продаж</t>
  </si>
  <si>
    <t>- сделать буткемп куда нагнать большую аудиторию
- аудитория должна быть разносторонней
- сделать курс активным, быстрым и практичным</t>
  </si>
  <si>
    <t>Буткемп - 
это короткий онлайн-курс 
который помогает преподавателям получить разносторонних студентов и пройти с ними процесс создания продукта в режиме за короткий срок, в отличие стандартного большого курса.</t>
  </si>
  <si>
    <t>Наличие базы клиентов/студентов на факультетах ГБ и база преподавателей</t>
  </si>
  <si>
    <r>
      <rPr>
        <rFont val="Arial"/>
        <b/>
        <color theme="1"/>
        <sz val="17.0"/>
      </rPr>
      <t xml:space="preserve">Пользователи:
</t>
    </r>
    <r>
      <rPr>
        <rFont val="Arial"/>
        <b val="0"/>
        <color theme="1"/>
        <sz val="17.0"/>
      </rPr>
      <t>- преподаватели/эксперты
- компания GB
- методисты и сотрудники GB</t>
    </r>
  </si>
  <si>
    <t xml:space="preserve">- Запуск своего youtube канала/курса
- Пойти преподавателем в большее число школ
- Запустить кросс-стажировки
- Промоакции и скидки
</t>
  </si>
  <si>
    <t>- LT
- C1 (приглашение/участие преподователя)
- доход от будущих продаж/затраты на преподавателя</t>
  </si>
  <si>
    <t>- написать всем преподавателям ГБ лично
- личное знакомство, личная связь разных порядков</t>
  </si>
  <si>
    <t>- активные преподаватели ГБ
- текущая команда методистов факультета</t>
  </si>
  <si>
    <t>The Business Model Canvas</t>
  </si>
  <si>
    <t>Ключевые партнеры</t>
  </si>
  <si>
    <t>Ключевые виды деятельности</t>
  </si>
  <si>
    <t>Ценностное предложение</t>
  </si>
  <si>
    <t>Взаимоотношение с потребителем</t>
  </si>
  <si>
    <t>Сегменты клиентов</t>
  </si>
  <si>
    <r>
      <rPr>
        <rFont val="Arial"/>
        <b/>
        <color theme="1"/>
        <sz val="17.0"/>
      </rPr>
      <t xml:space="preserve">Пользователи:
</t>
    </r>
    <r>
      <rPr>
        <rFont val="Arial"/>
        <b val="0"/>
        <color theme="1"/>
        <sz val="17.0"/>
      </rPr>
      <t xml:space="preserve">- преподаватели/эксперты
</t>
    </r>
  </si>
  <si>
    <t>- буткемп на большую и разностороннюю аудиторию
- привлечение всех текущих студентов ГБ
- курс активный, быстрый и с максимальной практикой</t>
  </si>
  <si>
    <t>- постоянная обратная связь со студентами
- со-авторство в практической части буткемпа
- возможность смотреть в записи самостоятельно
- доступность излагаемоего материала</t>
  </si>
  <si>
    <r>
      <rPr>
        <rFont val="Arial"/>
        <b/>
        <color theme="1"/>
        <sz val="17.0"/>
      </rPr>
      <t xml:space="preserve">Потребители:
</t>
    </r>
    <r>
      <rPr>
        <rFont val="Arial"/>
        <b val="0"/>
        <color theme="1"/>
        <sz val="17.0"/>
      </rPr>
      <t>- студенты факультетов продакт/проджект
- студенты других факультетов
- внешние слушатели/студенты</t>
    </r>
  </si>
  <si>
    <t>Ключевые ресурсы</t>
  </si>
  <si>
    <t>Каналы сбыта</t>
  </si>
  <si>
    <t>- методисты и сотрудники GB
- база студентов ГБ
- организация трансляций для больших аудиторий</t>
  </si>
  <si>
    <t>Структура расходов</t>
  </si>
  <si>
    <t>Потоки выручки</t>
  </si>
  <si>
    <t>Designed by: Business Model Foundry AG (www.businessmodelgeneration.com/canvas)</t>
  </si>
  <si>
    <t>Value Proposition Canvas</t>
  </si>
  <si>
    <t>Что создает улучшения</t>
  </si>
  <si>
    <t>Продукты &amp; Услуги</t>
  </si>
  <si>
    <t>Выигрыш</t>
  </si>
  <si>
    <t>Работы/активности</t>
  </si>
  <si>
    <t>Что решает проблемы</t>
  </si>
  <si>
    <t>Проблемы</t>
  </si>
  <si>
    <t>Продукт</t>
  </si>
  <si>
    <t>Клиенты</t>
  </si>
  <si>
    <t>Компания</t>
  </si>
  <si>
    <t>Устойчивые альтернативы</t>
  </si>
  <si>
    <t>Идеальный клиент</t>
  </si>
  <si>
    <t>By Peter J. Thompson, based on the work of Steve Blank, Clayton Christensen, Seth Godin, Yves Pigneur and Alex Osterwalder. Released under creative commons license to encourage adaption and iteration. No rights asserted.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</si>
</sst>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809]dd\ mmmm\ yyyy"/>
    <numFmt numFmtId="165" formatCode="[$р.-419]#,##0"/>
    <numFmt numFmtId="166" formatCode="_-[$р.-419]* #,##0_-;_-[$р.-419]* \-#,##0_-;_-[$р.-419]* &quot;-&quot;??_-;_-@"/>
  </numFmts>
  <fonts count="43">
    <font>
      <sz val="12.0"/>
      <color theme="1"/>
      <name val="Calibri"/>
      <scheme val="minor"/>
    </font>
    <font>
      <sz val="12.0"/>
      <color rgb="FF808080"/>
      <name val="Arial"/>
    </font>
    <font>
      <b/>
      <sz val="28.0"/>
      <color rgb="FF808080"/>
      <name val="Arial"/>
    </font>
    <font/>
    <font>
      <i/>
      <sz val="12.0"/>
      <color rgb="FF808080"/>
      <name val="Arial"/>
    </font>
    <font>
      <sz val="17.0"/>
      <color rgb="FF808080"/>
      <name val="Arial"/>
    </font>
    <font>
      <u/>
      <sz val="12.0"/>
      <color theme="10"/>
      <name val="Calibri"/>
    </font>
    <font>
      <b/>
      <sz val="18.0"/>
      <color rgb="FF808080"/>
      <name val="Arial"/>
    </font>
    <font>
      <sz val="17.0"/>
      <color theme="1"/>
      <name val="Arial"/>
    </font>
    <font>
      <b/>
      <sz val="16.0"/>
      <color theme="1"/>
      <name val="Arial"/>
    </font>
    <font>
      <sz val="18.0"/>
      <color theme="1"/>
      <name val="Arial"/>
    </font>
    <font>
      <sz val="18.0"/>
      <color rgb="FF7F7F7F"/>
      <name val="Arial"/>
    </font>
    <font>
      <sz val="16.0"/>
      <color theme="1"/>
      <name val="Arial"/>
    </font>
    <font>
      <u/>
      <sz val="12.0"/>
      <color theme="10"/>
      <name val="Calibri"/>
    </font>
    <font>
      <b/>
      <sz val="18.0"/>
      <color theme="1"/>
      <name val="IBM Plex Sans"/>
    </font>
    <font>
      <sz val="18.0"/>
      <color theme="1"/>
      <name val="IBM Plex Sans"/>
    </font>
    <font>
      <b/>
      <sz val="18.0"/>
      <color theme="1"/>
      <name val="Calibri"/>
      <scheme val="minor"/>
    </font>
    <font>
      <sz val="18.0"/>
      <color theme="1"/>
      <name val="Calibri"/>
      <scheme val="minor"/>
    </font>
    <font>
      <b/>
      <sz val="17.0"/>
      <color rgb="FFFB2C38"/>
      <name val="&quot;IBM Plex Sans&quot;"/>
    </font>
    <font>
      <sz val="18.0"/>
      <color rgb="FF808080"/>
      <name val="Calibri"/>
      <scheme val="minor"/>
    </font>
    <font>
      <b/>
      <sz val="18.0"/>
      <color rgb="FFFB2C38"/>
      <name val="&quot;IBM Plex Sans&quot;"/>
    </font>
    <font>
      <b/>
      <sz val="18.0"/>
      <color rgb="FFFB2C38"/>
      <name val="IBM Plex Sans"/>
    </font>
    <font>
      <sz val="18.0"/>
      <color rgb="FFE06666"/>
      <name val="Calibri"/>
      <scheme val="minor"/>
    </font>
    <font>
      <sz val="18.0"/>
      <color rgb="FFB7B7B7"/>
      <name val="Calibri"/>
    </font>
    <font>
      <sz val="18.0"/>
      <color rgb="FFB7B7B7"/>
      <name val="Calibri"/>
      <scheme val="minor"/>
    </font>
    <font>
      <sz val="18.0"/>
      <color theme="1"/>
      <name val="Calibri"/>
    </font>
    <font>
      <sz val="18.0"/>
      <color rgb="FFF6B26B"/>
      <name val="Calibri"/>
      <scheme val="minor"/>
    </font>
    <font>
      <b/>
      <i/>
      <sz val="16.0"/>
      <color theme="1"/>
      <name val="Arial"/>
    </font>
    <font>
      <b/>
      <i/>
      <sz val="17.0"/>
      <color theme="1"/>
      <name val="Arial"/>
    </font>
    <font>
      <b/>
      <sz val="16.0"/>
      <color rgb="FFFFFFFF"/>
      <name val="Arial"/>
    </font>
    <font>
      <b/>
      <sz val="17.0"/>
      <color theme="1"/>
      <name val="Arial"/>
    </font>
    <font>
      <sz val="16.0"/>
      <color theme="1"/>
      <name val="Calibri"/>
      <scheme val="minor"/>
    </font>
    <font>
      <b/>
      <sz val="16.0"/>
      <color rgb="FF783F04"/>
      <name val="Arial"/>
    </font>
    <font>
      <b/>
      <sz val="16.0"/>
      <color theme="1"/>
      <name val="Calibri"/>
      <scheme val="minor"/>
    </font>
    <font>
      <sz val="17.0"/>
      <color theme="1"/>
      <name val="Calibri"/>
      <scheme val="minor"/>
    </font>
    <font>
      <sz val="12.0"/>
      <color rgb="FF7F7F7F"/>
      <name val="Arial"/>
    </font>
    <font>
      <sz val="17.0"/>
      <color rgb="FF7F7F7F"/>
      <name val="Arial"/>
    </font>
    <font>
      <sz val="16.0"/>
      <color rgb="FF808080"/>
      <name val="Arial"/>
    </font>
    <font>
      <b/>
      <sz val="18.0"/>
      <color rgb="FFFFFFFF"/>
      <name val="Arial"/>
    </font>
    <font>
      <sz val="22.0"/>
      <color theme="1"/>
      <name val="Arial"/>
    </font>
    <font>
      <sz val="18.0"/>
      <color rgb="FF808080"/>
      <name val="Arial"/>
    </font>
    <font>
      <sz val="18.0"/>
      <color rgb="FFFFFFFF"/>
      <name val="Arial"/>
    </font>
    <font>
      <sz val="12.0"/>
      <color theme="1"/>
      <name val="Calibri"/>
    </font>
  </fonts>
  <fills count="2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6AA84F"/>
        <bgColor rgb="FF6AA84F"/>
      </patternFill>
    </fill>
    <fill>
      <patternFill patternType="solid">
        <fgColor rgb="FFC9DAF8"/>
        <bgColor rgb="FFC9DAF8"/>
      </patternFill>
    </fill>
    <fill>
      <patternFill patternType="solid">
        <fgColor rgb="FFFFF2CC"/>
        <bgColor rgb="FFFFF2CC"/>
      </patternFill>
    </fill>
    <fill>
      <patternFill patternType="solid">
        <fgColor rgb="FFEFEFEF"/>
        <bgColor rgb="FFEFEFEF"/>
      </patternFill>
    </fill>
    <fill>
      <patternFill patternType="solid">
        <fgColor rgb="FFD9D2E9"/>
        <bgColor rgb="FFD9D2E9"/>
      </patternFill>
    </fill>
    <fill>
      <patternFill patternType="solid">
        <fgColor rgb="FFEAD1DC"/>
        <bgColor rgb="FFEAD1DC"/>
      </patternFill>
    </fill>
    <fill>
      <patternFill patternType="solid">
        <fgColor theme="6"/>
        <bgColor theme="6"/>
      </patternFill>
    </fill>
    <fill>
      <patternFill patternType="solid">
        <fgColor rgb="FFB7B7B7"/>
        <bgColor rgb="FFB7B7B7"/>
      </patternFill>
    </fill>
    <fill>
      <patternFill patternType="solid">
        <fgColor rgb="FFFFD966"/>
        <bgColor rgb="FFFFD966"/>
      </patternFill>
    </fill>
    <fill>
      <patternFill patternType="solid">
        <fgColor rgb="FFE69138"/>
        <bgColor rgb="FFE69138"/>
      </patternFill>
    </fill>
    <fill>
      <patternFill patternType="solid">
        <fgColor rgb="FF3C78D8"/>
        <bgColor rgb="FF3C78D8"/>
      </patternFill>
    </fill>
    <fill>
      <patternFill patternType="solid">
        <fgColor rgb="FF351C75"/>
        <bgColor rgb="FF351C75"/>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
      <patternFill patternType="solid">
        <fgColor rgb="FF93C47D"/>
        <bgColor rgb="FF93C47D"/>
      </patternFill>
    </fill>
    <fill>
      <patternFill patternType="solid">
        <fgColor rgb="FFF4CCCC"/>
        <bgColor rgb="FFF4CCCC"/>
      </patternFill>
    </fill>
    <fill>
      <patternFill patternType="solid">
        <fgColor rgb="FF90713A"/>
        <bgColor rgb="FF90713A"/>
      </patternFill>
    </fill>
    <fill>
      <patternFill patternType="solid">
        <fgColor rgb="FF548DD4"/>
        <bgColor rgb="FF548DD4"/>
      </patternFill>
    </fill>
    <fill>
      <patternFill patternType="solid">
        <fgColor theme="4"/>
        <bgColor theme="4"/>
      </patternFill>
    </fill>
    <fill>
      <patternFill patternType="solid">
        <fgColor rgb="FFDD0806"/>
        <bgColor rgb="FFDD0806"/>
      </patternFill>
    </fill>
  </fills>
  <borders count="45">
    <border/>
    <border>
      <left/>
      <right/>
      <top/>
      <bottom/>
    </border>
    <border>
      <left/>
      <top/>
    </border>
    <border>
      <top/>
    </border>
    <border>
      <right/>
      <top/>
    </border>
    <border>
      <left/>
      <top/>
      <bottom/>
    </border>
    <border>
      <top/>
      <bottom/>
    </border>
    <border>
      <right/>
      <top/>
      <bottom/>
    </border>
    <border>
      <left/>
    </border>
    <border>
      <right/>
    </border>
    <border>
      <left/>
      <right/>
      <top/>
    </border>
    <border>
      <left/>
      <bottom/>
    </border>
    <border>
      <bottom/>
    </border>
    <border>
      <right/>
      <bottom/>
    </border>
    <border>
      <left/>
      <right/>
      <bottom/>
    </border>
    <border>
      <left style="thin">
        <color rgb="FF000000"/>
      </left>
      <top style="thin">
        <color rgb="FF000000"/>
      </top>
    </border>
    <border>
      <top style="thin">
        <color rgb="FF000000"/>
      </top>
    </border>
    <border>
      <right style="thin">
        <color rgb="FF000000"/>
      </right>
      <top style="thin">
        <color rgb="FF000000"/>
      </top>
    </border>
    <border>
      <right/>
      <top style="thin">
        <color rgb="FF000000"/>
      </top>
    </border>
    <border>
      <left style="thin">
        <color rgb="FF000000"/>
      </left>
      <bottom/>
    </border>
    <border>
      <right style="thin">
        <color rgb="FF000000"/>
      </right>
      <bottom/>
    </border>
    <border>
      <left style="thin">
        <color rgb="FF000000"/>
      </left>
      <top/>
    </border>
    <border>
      <right style="thin">
        <color rgb="FF000000"/>
      </right>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808080"/>
      </left>
      <top style="thin">
        <color rgb="FF808080"/>
      </top>
    </border>
    <border>
      <top style="thin">
        <color rgb="FF808080"/>
      </top>
    </border>
    <border>
      <right style="thin">
        <color rgb="FF808080"/>
      </right>
      <top style="thin">
        <color rgb="FF808080"/>
      </top>
    </border>
    <border>
      <left style="thin">
        <color rgb="FF808080"/>
      </left>
      <bottom/>
    </border>
    <border>
      <right style="thin">
        <color rgb="FF808080"/>
      </right>
      <bottom/>
    </border>
    <border>
      <left style="thin">
        <color rgb="FF808080"/>
      </left>
      <top/>
    </border>
    <border>
      <right style="thin">
        <color rgb="FF808080"/>
      </right>
      <top/>
    </border>
    <border>
      <left style="thin">
        <color rgb="FF808080"/>
      </left>
    </border>
    <border>
      <right style="thin">
        <color rgb="FF808080"/>
      </right>
    </border>
    <border>
      <left style="thin">
        <color rgb="FF808080"/>
      </left>
      <bottom style="thin">
        <color rgb="FF808080"/>
      </bottom>
    </border>
    <border>
      <bottom style="thin">
        <color rgb="FF808080"/>
      </bottom>
    </border>
    <border>
      <right style="thin">
        <color rgb="FF808080"/>
      </right>
      <bottom style="thin">
        <color rgb="FF808080"/>
      </bottom>
    </border>
    <border>
      <left style="thin">
        <color rgb="FF808080"/>
      </left>
      <bottom style="thin">
        <color rgb="FF000000"/>
      </bottom>
    </border>
    <border>
      <right style="thin">
        <color rgb="FF808080"/>
      </right>
      <bottom style="thin">
        <color rgb="FF000000"/>
      </bottom>
    </border>
    <border>
      <left/>
      <top style="thin">
        <color rgb="FF000000"/>
      </top>
    </border>
    <border>
      <left/>
      <bottom style="thin">
        <color rgb="FF000000"/>
      </bottom>
    </border>
    <border>
      <right/>
      <bottom style="thin">
        <color rgb="FF000000"/>
      </bottom>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shrinkToFit="0" vertical="bottom" wrapText="0"/>
    </xf>
    <xf borderId="3" fillId="0" fontId="3" numFmtId="0" xfId="0" applyBorder="1" applyFont="1"/>
    <xf borderId="4" fillId="0" fontId="3" numFmtId="0" xfId="0" applyBorder="1" applyFont="1"/>
    <xf borderId="5" fillId="2" fontId="4" numFmtId="0" xfId="0" applyAlignment="1" applyBorder="1" applyFont="1">
      <alignment shrinkToFit="0" vertical="center" wrapText="0"/>
    </xf>
    <xf borderId="6" fillId="0" fontId="3" numFmtId="0" xfId="0" applyBorder="1" applyFont="1"/>
    <xf borderId="7" fillId="0" fontId="3" numFmtId="0" xfId="0" applyBorder="1" applyFont="1"/>
    <xf borderId="1" fillId="2" fontId="4" numFmtId="0" xfId="0" applyAlignment="1" applyBorder="1" applyFont="1">
      <alignment shrinkToFit="0" vertical="bottom" wrapText="0"/>
    </xf>
    <xf borderId="1" fillId="2" fontId="4" numFmtId="0" xfId="0" applyAlignment="1" applyBorder="1" applyFont="1">
      <alignment shrinkToFit="0" vertical="center" wrapText="0"/>
    </xf>
    <xf borderId="8" fillId="0" fontId="3" numFmtId="0" xfId="0" applyBorder="1" applyFont="1"/>
    <xf borderId="9" fillId="0" fontId="3" numFmtId="0" xfId="0" applyBorder="1" applyFont="1"/>
    <xf borderId="2" fillId="3" fontId="5" numFmtId="0" xfId="0" applyAlignment="1" applyBorder="1" applyFill="1" applyFont="1">
      <alignment readingOrder="0" shrinkToFit="0" vertical="center" wrapText="0"/>
    </xf>
    <xf borderId="2" fillId="3" fontId="5" numFmtId="164" xfId="0" applyAlignment="1" applyBorder="1" applyFont="1" applyNumberFormat="1">
      <alignment horizontal="left" readingOrder="0" shrinkToFit="0" vertical="center" wrapText="0"/>
    </xf>
    <xf borderId="10" fillId="3" fontId="5" numFmtId="49" xfId="0" applyAlignment="1" applyBorder="1" applyFont="1" applyNumberFormat="1">
      <alignment readingOrder="0" shrinkToFit="0" vertical="center" wrapText="0"/>
    </xf>
    <xf borderId="5" fillId="3" fontId="6" numFmtId="0" xfId="0" applyAlignment="1" applyBorder="1" applyFont="1">
      <alignment shrinkToFit="0" vertical="center" wrapText="0"/>
    </xf>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3" fontId="7" numFmtId="0" xfId="0" applyAlignment="1" applyBorder="1" applyFont="1">
      <alignment horizontal="left" readingOrder="0" shrinkToFit="0" vertical="center" wrapText="0"/>
    </xf>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3" fontId="8" numFmtId="0" xfId="0" applyAlignment="1" applyBorder="1" applyFont="1">
      <alignment horizontal="left" readingOrder="0" shrinkToFit="0" vertical="top" wrapText="1"/>
    </xf>
    <xf borderId="22" fillId="0" fontId="3" numFmtId="0" xfId="0" applyBorder="1" applyFont="1"/>
    <xf borderId="21" fillId="3" fontId="9" numFmtId="0" xfId="0" applyAlignment="1" applyBorder="1" applyFont="1">
      <alignment horizontal="left" readingOrder="0" shrinkToFit="0" vertical="top" wrapText="1"/>
    </xf>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1" fillId="3" fontId="7" numFmtId="0" xfId="0" applyAlignment="1" applyBorder="1" applyFont="1">
      <alignment horizontal="left" readingOrder="0" shrinkToFit="0" vertical="center" wrapText="0"/>
    </xf>
    <xf borderId="21" fillId="3" fontId="10" numFmtId="0" xfId="0" applyAlignment="1" applyBorder="1" applyFont="1">
      <alignment horizontal="left" readingOrder="0" shrinkToFit="0" vertical="top" wrapText="1"/>
    </xf>
    <xf borderId="21" fillId="3" fontId="11" numFmtId="0" xfId="0" applyAlignment="1" applyBorder="1" applyFont="1">
      <alignment horizontal="left" readingOrder="0" shrinkToFit="0" vertical="top" wrapText="1"/>
    </xf>
    <xf borderId="21" fillId="3" fontId="12" numFmtId="0" xfId="0" applyAlignment="1" applyBorder="1" applyFont="1">
      <alignment horizontal="left" readingOrder="0" shrinkToFit="0" vertical="top" wrapText="1"/>
    </xf>
    <xf borderId="5" fillId="2" fontId="1" numFmtId="0" xfId="0" applyAlignment="1" applyBorder="1" applyFont="1">
      <alignment shrinkToFit="0" vertical="bottom" wrapText="0"/>
    </xf>
    <xf borderId="5" fillId="2" fontId="13" numFmtId="0" xfId="0" applyAlignment="1" applyBorder="1" applyFont="1">
      <alignment shrinkToFit="0" vertical="bottom" wrapText="0"/>
    </xf>
    <xf borderId="0" fillId="0" fontId="14"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wrapText="1"/>
    </xf>
    <xf borderId="0" fillId="0" fontId="15" numFmtId="0" xfId="0" applyAlignment="1" applyFont="1">
      <alignment shrinkToFit="0" wrapText="1"/>
    </xf>
    <xf borderId="0" fillId="0" fontId="16" numFmtId="0" xfId="0" applyAlignment="1" applyFont="1">
      <alignment readingOrder="0" shrinkToFit="0" vertical="top" wrapText="1"/>
    </xf>
    <xf borderId="0" fillId="0" fontId="17" numFmtId="0" xfId="0" applyAlignment="1" applyFont="1">
      <alignment shrinkToFit="0" vertical="top" wrapText="1"/>
    </xf>
    <xf borderId="0" fillId="0" fontId="18" numFmtId="0" xfId="0" applyAlignment="1" applyFont="1">
      <alignment readingOrder="0" shrinkToFit="0" vertical="top" wrapText="1"/>
    </xf>
    <xf borderId="0" fillId="4" fontId="17" numFmtId="0" xfId="0" applyAlignment="1" applyFill="1" applyFont="1">
      <alignment shrinkToFit="0" vertical="top" wrapText="1"/>
    </xf>
    <xf borderId="0" fillId="0" fontId="17" numFmtId="0" xfId="0" applyAlignment="1" applyFont="1">
      <alignment readingOrder="0" shrinkToFit="0" vertical="top" wrapText="1"/>
    </xf>
    <xf borderId="0" fillId="5" fontId="17" numFmtId="0" xfId="0" applyAlignment="1" applyFill="1" applyFont="1">
      <alignment readingOrder="0" shrinkToFit="0" vertical="top" wrapText="1"/>
    </xf>
    <xf borderId="0" fillId="6" fontId="17" numFmtId="0" xfId="0" applyAlignment="1" applyFill="1" applyFont="1">
      <alignment readingOrder="0" shrinkToFit="0" vertical="top" wrapText="1"/>
    </xf>
    <xf borderId="0" fillId="7" fontId="17" numFmtId="0" xfId="0" applyAlignment="1" applyFill="1" applyFont="1">
      <alignment readingOrder="0" shrinkToFit="0" vertical="top" wrapText="1"/>
    </xf>
    <xf borderId="0" fillId="7" fontId="19" numFmtId="0" xfId="0" applyAlignment="1" applyFont="1">
      <alignment readingOrder="0" shrinkToFit="0" vertical="top" wrapText="1"/>
    </xf>
    <xf borderId="0" fillId="8" fontId="17" numFmtId="0" xfId="0" applyAlignment="1" applyFill="1" applyFont="1">
      <alignment readingOrder="0" shrinkToFit="0" vertical="top" wrapText="1"/>
    </xf>
    <xf borderId="0" fillId="9" fontId="17" numFmtId="0" xfId="0" applyAlignment="1" applyFill="1" applyFont="1">
      <alignment readingOrder="0" shrinkToFit="0" vertical="top" wrapText="1"/>
    </xf>
    <xf borderId="0" fillId="0" fontId="14" numFmtId="0" xfId="0" applyAlignment="1" applyFont="1">
      <alignment horizontal="center" readingOrder="0" shrinkToFit="0" wrapText="1"/>
    </xf>
    <xf borderId="0" fillId="0" fontId="14" numFmtId="0" xfId="0" applyAlignment="1" applyFont="1">
      <alignment horizontal="center" shrinkToFit="0" wrapText="1"/>
    </xf>
    <xf borderId="0" fillId="0" fontId="17" numFmtId="0" xfId="0" applyAlignment="1" applyFont="1">
      <alignment shrinkToFit="0" wrapText="1"/>
    </xf>
    <xf borderId="0" fillId="0" fontId="20" numFmtId="0" xfId="0" applyAlignment="1" applyFont="1">
      <alignment readingOrder="0" shrinkToFit="0" vertical="top" wrapText="1"/>
    </xf>
    <xf borderId="0" fillId="10" fontId="17" numFmtId="0" xfId="0" applyAlignment="1" applyFill="1" applyFont="1">
      <alignment shrinkToFit="0" vertical="top" wrapText="1"/>
    </xf>
    <xf borderId="0" fillId="10" fontId="17" numFmtId="0" xfId="0" applyAlignment="1" applyFont="1">
      <alignment shrinkToFit="0" wrapText="1"/>
    </xf>
    <xf borderId="0" fillId="0" fontId="21" numFmtId="0" xfId="0" applyAlignment="1" applyFont="1">
      <alignment readingOrder="0" shrinkToFit="0" vertical="top" wrapText="1"/>
    </xf>
    <xf borderId="0" fillId="0" fontId="17" numFmtId="0" xfId="0" applyAlignment="1" applyFont="1">
      <alignment readingOrder="0" shrinkToFit="0" wrapText="1"/>
    </xf>
    <xf borderId="0" fillId="11" fontId="16" numFmtId="0" xfId="0" applyAlignment="1" applyFill="1" applyFont="1">
      <alignment readingOrder="0" shrinkToFit="0" vertical="top" wrapText="1"/>
    </xf>
    <xf borderId="0" fillId="11" fontId="16" numFmtId="0" xfId="0" applyAlignment="1" applyFont="1">
      <alignment readingOrder="0" shrinkToFit="0" wrapText="1"/>
    </xf>
    <xf borderId="0" fillId="11" fontId="17" numFmtId="0" xfId="0" applyAlignment="1" applyFont="1">
      <alignment shrinkToFit="0" wrapText="1"/>
    </xf>
    <xf borderId="0" fillId="11" fontId="17" numFmtId="0" xfId="0" applyAlignment="1" applyFont="1">
      <alignment readingOrder="0" shrinkToFit="0" wrapText="1"/>
    </xf>
    <xf borderId="0" fillId="0" fontId="16" numFmtId="0" xfId="0" applyAlignment="1" applyFont="1">
      <alignment readingOrder="0" shrinkToFit="0" wrapText="1"/>
    </xf>
    <xf borderId="0" fillId="0" fontId="22" numFmtId="0" xfId="0" applyAlignment="1" applyFont="1">
      <alignment readingOrder="0" shrinkToFit="0" wrapText="1"/>
    </xf>
    <xf borderId="0" fillId="0" fontId="23" numFmtId="0" xfId="0" applyAlignment="1" applyFont="1">
      <alignment shrinkToFit="0" vertical="top" wrapText="1"/>
    </xf>
    <xf borderId="0" fillId="0" fontId="23" numFmtId="0" xfId="0" applyAlignment="1" applyFont="1">
      <alignment shrinkToFit="0" vertical="bottom" wrapText="1"/>
    </xf>
    <xf borderId="0" fillId="0" fontId="24" numFmtId="0" xfId="0" applyAlignment="1" applyFont="1">
      <alignment readingOrder="0" shrinkToFit="0" wrapText="1"/>
    </xf>
    <xf borderId="0" fillId="0" fontId="25" numFmtId="0" xfId="0" applyAlignment="1" applyFont="1">
      <alignment shrinkToFit="0" vertical="top" wrapText="1"/>
    </xf>
    <xf borderId="0" fillId="0" fontId="25" numFmtId="0" xfId="0" applyAlignment="1" applyFont="1">
      <alignment shrinkToFit="0" vertical="bottom" wrapText="1"/>
    </xf>
    <xf borderId="0" fillId="0" fontId="26" numFmtId="0" xfId="0" applyAlignment="1" applyFont="1">
      <alignment readingOrder="0" shrinkToFit="0" wrapText="1"/>
    </xf>
    <xf borderId="0" fillId="0" fontId="27" numFmtId="0" xfId="0" applyAlignment="1" applyFont="1">
      <alignment horizontal="center" shrinkToFit="0" wrapText="1"/>
    </xf>
    <xf borderId="0" fillId="0" fontId="28" numFmtId="0" xfId="0" applyAlignment="1" applyFont="1">
      <alignment horizontal="center" readingOrder="0" shrinkToFit="0" wrapText="1"/>
    </xf>
    <xf borderId="0" fillId="0" fontId="12" numFmtId="0" xfId="0" applyAlignment="1" applyFont="1">
      <alignment shrinkToFit="0" wrapText="1"/>
    </xf>
    <xf borderId="0" fillId="12" fontId="9" numFmtId="0" xfId="0" applyAlignment="1" applyFill="1" applyFont="1">
      <alignment horizontal="center" shrinkToFit="0" wrapText="1"/>
    </xf>
    <xf borderId="0" fillId="4" fontId="29" numFmtId="0" xfId="0" applyAlignment="1" applyFont="1">
      <alignment horizontal="center"/>
    </xf>
    <xf borderId="0" fillId="13" fontId="9" numFmtId="0" xfId="0" applyAlignment="1" applyFill="1" applyFont="1">
      <alignment horizontal="center" shrinkToFit="0" wrapText="1"/>
    </xf>
    <xf borderId="0" fillId="14" fontId="9" numFmtId="0" xfId="0" applyAlignment="1" applyFill="1" applyFont="1">
      <alignment horizontal="center"/>
    </xf>
    <xf borderId="0" fillId="15" fontId="29" numFmtId="0" xfId="0" applyAlignment="1" applyFill="1" applyFont="1">
      <alignment horizontal="center"/>
    </xf>
    <xf borderId="0" fillId="0" fontId="12" numFmtId="0" xfId="0" applyFont="1"/>
    <xf borderId="0" fillId="6" fontId="12" numFmtId="0" xfId="0" applyAlignment="1" applyFont="1">
      <alignment horizontal="center" shrinkToFit="0" wrapText="1"/>
    </xf>
    <xf borderId="0" fillId="6" fontId="8" numFmtId="0" xfId="0" applyAlignment="1" applyFont="1">
      <alignment horizontal="center" readingOrder="0" shrinkToFit="0" wrapText="1"/>
    </xf>
    <xf borderId="0" fillId="16" fontId="12" numFmtId="0" xfId="0" applyAlignment="1" applyFill="1" applyFont="1">
      <alignment horizontal="center" shrinkToFit="0" wrapText="1"/>
    </xf>
    <xf borderId="0" fillId="17" fontId="8" numFmtId="0" xfId="0" applyAlignment="1" applyFill="1" applyFont="1">
      <alignment horizontal="center" readingOrder="0" shrinkToFit="0" wrapText="1"/>
    </xf>
    <xf borderId="0" fillId="17" fontId="12" numFmtId="0" xfId="0" applyAlignment="1" applyFont="1">
      <alignment horizontal="center" shrinkToFit="0" wrapText="1"/>
    </xf>
    <xf borderId="0" fillId="5" fontId="12" numFmtId="0" xfId="0" applyAlignment="1" applyFont="1">
      <alignment horizontal="center" shrinkToFit="0" wrapText="1"/>
    </xf>
    <xf borderId="0" fillId="8" fontId="12" numFmtId="0" xfId="0" applyAlignment="1" applyFont="1">
      <alignment horizontal="center" shrinkToFit="0" wrapText="1"/>
    </xf>
    <xf borderId="0" fillId="18" fontId="30" numFmtId="165" xfId="0" applyAlignment="1" applyFill="1" applyFont="1" applyNumberFormat="1">
      <alignment horizontal="center" readingOrder="0" shrinkToFit="0" wrapText="1"/>
    </xf>
    <xf borderId="0" fillId="18" fontId="30" numFmtId="165" xfId="0" applyAlignment="1" applyFont="1" applyNumberFormat="1">
      <alignment horizontal="center" readingOrder="0"/>
    </xf>
    <xf borderId="0" fillId="18" fontId="30" numFmtId="10" xfId="0" applyAlignment="1" applyFont="1" applyNumberFormat="1">
      <alignment horizontal="center" readingOrder="0"/>
    </xf>
    <xf borderId="0" fillId="18" fontId="30" numFmtId="0" xfId="0" applyAlignment="1" applyFont="1">
      <alignment horizontal="center" readingOrder="0"/>
    </xf>
    <xf borderId="0" fillId="0" fontId="12" numFmtId="3" xfId="0" applyAlignment="1" applyFont="1" applyNumberFormat="1">
      <alignment horizontal="center"/>
    </xf>
    <xf borderId="0" fillId="0" fontId="30" numFmtId="9" xfId="0" applyAlignment="1" applyFont="1" applyNumberFormat="1">
      <alignment horizontal="center" readingOrder="0"/>
    </xf>
    <xf borderId="0" fillId="0" fontId="9" numFmtId="3" xfId="0" applyAlignment="1" applyFont="1" applyNumberFormat="1">
      <alignment horizontal="center"/>
    </xf>
    <xf borderId="0" fillId="0" fontId="12" numFmtId="2" xfId="0" applyFont="1" applyNumberFormat="1"/>
    <xf borderId="0" fillId="0" fontId="30" numFmtId="0" xfId="0" applyAlignment="1" applyFont="1">
      <alignment horizontal="center" readingOrder="0"/>
    </xf>
    <xf borderId="0" fillId="0" fontId="30" numFmtId="3" xfId="0" applyAlignment="1" applyFont="1" applyNumberFormat="1">
      <alignment horizontal="center" readingOrder="0"/>
    </xf>
    <xf borderId="0" fillId="0" fontId="30" numFmtId="165" xfId="0" applyAlignment="1" applyFont="1" applyNumberFormat="1">
      <alignment horizontal="center" readingOrder="0"/>
    </xf>
    <xf borderId="0" fillId="0" fontId="12" numFmtId="165" xfId="0" applyAlignment="1" applyFont="1" applyNumberFormat="1">
      <alignment horizontal="center"/>
    </xf>
    <xf borderId="0" fillId="0" fontId="30" numFmtId="10" xfId="0" applyAlignment="1" applyFont="1" applyNumberFormat="1">
      <alignment horizontal="center" readingOrder="0"/>
    </xf>
    <xf borderId="0" fillId="0" fontId="12" numFmtId="166" xfId="0" applyAlignment="1" applyFont="1" applyNumberFormat="1">
      <alignment horizontal="center"/>
    </xf>
    <xf borderId="0" fillId="16" fontId="30" numFmtId="165" xfId="0" applyAlignment="1" applyFont="1" applyNumberFormat="1">
      <alignment horizontal="center" readingOrder="0" shrinkToFit="0" wrapText="1"/>
    </xf>
    <xf borderId="0" fillId="16" fontId="30" numFmtId="165" xfId="0" applyAlignment="1" applyFont="1" applyNumberFormat="1">
      <alignment horizontal="center" readingOrder="0"/>
    </xf>
    <xf borderId="0" fillId="16" fontId="30" numFmtId="10" xfId="0" applyAlignment="1" applyFont="1" applyNumberFormat="1">
      <alignment horizontal="center" readingOrder="0"/>
    </xf>
    <xf borderId="0" fillId="16" fontId="30" numFmtId="0" xfId="0" applyAlignment="1" applyFont="1">
      <alignment horizontal="center" readingOrder="0"/>
    </xf>
    <xf borderId="0" fillId="16" fontId="12" numFmtId="3" xfId="0" applyAlignment="1" applyFont="1" applyNumberFormat="1">
      <alignment horizontal="center"/>
    </xf>
    <xf borderId="0" fillId="16" fontId="30" numFmtId="9" xfId="0" applyAlignment="1" applyFont="1" applyNumberFormat="1">
      <alignment horizontal="center" readingOrder="0"/>
    </xf>
    <xf borderId="0" fillId="16" fontId="9" numFmtId="3" xfId="0" applyAlignment="1" applyFont="1" applyNumberFormat="1">
      <alignment horizontal="center"/>
    </xf>
    <xf borderId="0" fillId="16" fontId="12" numFmtId="2" xfId="0" applyFont="1" applyNumberFormat="1"/>
    <xf borderId="0" fillId="16" fontId="30" numFmtId="3" xfId="0" applyAlignment="1" applyFont="1" applyNumberFormat="1">
      <alignment horizontal="center" readingOrder="0"/>
    </xf>
    <xf borderId="0" fillId="16" fontId="12" numFmtId="165" xfId="0" applyAlignment="1" applyFont="1" applyNumberFormat="1">
      <alignment horizontal="center"/>
    </xf>
    <xf borderId="0" fillId="16" fontId="12" numFmtId="166" xfId="0" applyAlignment="1" applyFont="1" applyNumberFormat="1">
      <alignment horizontal="center"/>
    </xf>
    <xf borderId="0" fillId="16" fontId="12" numFmtId="0" xfId="0" applyFont="1"/>
    <xf borderId="0" fillId="3" fontId="30" numFmtId="165" xfId="0" applyAlignment="1" applyFont="1" applyNumberFormat="1">
      <alignment horizontal="center" readingOrder="0" shrinkToFit="0" wrapText="1"/>
    </xf>
    <xf borderId="0" fillId="3" fontId="30" numFmtId="165" xfId="0" applyAlignment="1" applyFont="1" applyNumberFormat="1">
      <alignment horizontal="center" readingOrder="0"/>
    </xf>
    <xf borderId="0" fillId="3" fontId="30" numFmtId="10" xfId="0" applyAlignment="1" applyFont="1" applyNumberFormat="1">
      <alignment horizontal="center" readingOrder="0"/>
    </xf>
    <xf borderId="0" fillId="3" fontId="30" numFmtId="0" xfId="0" applyAlignment="1" applyFont="1">
      <alignment horizontal="center" readingOrder="0"/>
    </xf>
    <xf borderId="0" fillId="3" fontId="12" numFmtId="3" xfId="0" applyAlignment="1" applyFont="1" applyNumberFormat="1">
      <alignment horizontal="center"/>
    </xf>
    <xf borderId="0" fillId="3" fontId="30" numFmtId="9" xfId="0" applyAlignment="1" applyFont="1" applyNumberFormat="1">
      <alignment horizontal="center" readingOrder="0"/>
    </xf>
    <xf borderId="0" fillId="3" fontId="9" numFmtId="3" xfId="0" applyAlignment="1" applyFont="1" applyNumberFormat="1">
      <alignment horizontal="center"/>
    </xf>
    <xf borderId="0" fillId="3" fontId="12" numFmtId="2" xfId="0" applyFont="1" applyNumberFormat="1"/>
    <xf borderId="0" fillId="3" fontId="30" numFmtId="3" xfId="0" applyAlignment="1" applyFont="1" applyNumberFormat="1">
      <alignment horizontal="center" readingOrder="0"/>
    </xf>
    <xf borderId="0" fillId="3" fontId="12" numFmtId="165" xfId="0" applyAlignment="1" applyFont="1" applyNumberFormat="1">
      <alignment horizontal="center"/>
    </xf>
    <xf borderId="0" fillId="3" fontId="12" numFmtId="166" xfId="0" applyAlignment="1" applyFont="1" applyNumberFormat="1">
      <alignment horizontal="center"/>
    </xf>
    <xf borderId="0" fillId="3" fontId="12" numFmtId="0" xfId="0" applyFont="1"/>
    <xf borderId="0" fillId="0" fontId="12" numFmtId="0" xfId="0" applyAlignment="1" applyFont="1">
      <alignment shrinkToFit="0" vertical="bottom" wrapText="1"/>
    </xf>
    <xf borderId="0" fillId="0" fontId="12" numFmtId="0" xfId="0" applyAlignment="1" applyFont="1">
      <alignment vertical="bottom"/>
    </xf>
    <xf borderId="0" fillId="18" fontId="9" numFmtId="165" xfId="0" applyAlignment="1" applyFont="1" applyNumberFormat="1">
      <alignment horizontal="center" shrinkToFit="0" wrapText="1"/>
    </xf>
    <xf borderId="0" fillId="18" fontId="9" numFmtId="165" xfId="0" applyAlignment="1" applyFont="1" applyNumberFormat="1">
      <alignment horizontal="center"/>
    </xf>
    <xf borderId="0" fillId="18" fontId="9" numFmtId="0" xfId="0" applyAlignment="1" applyFont="1">
      <alignment horizontal="center"/>
    </xf>
    <xf borderId="0" fillId="0" fontId="9" numFmtId="9" xfId="0" applyAlignment="1" applyFont="1" applyNumberFormat="1">
      <alignment horizontal="center"/>
    </xf>
    <xf borderId="0" fillId="0" fontId="9" numFmtId="0" xfId="0" applyAlignment="1" applyFont="1">
      <alignment horizontal="center"/>
    </xf>
    <xf borderId="0" fillId="0" fontId="9" numFmtId="165" xfId="0" applyAlignment="1" applyFont="1" applyNumberFormat="1">
      <alignment horizontal="center"/>
    </xf>
    <xf borderId="0" fillId="0" fontId="9" numFmtId="10" xfId="0" applyAlignment="1" applyFont="1" applyNumberFormat="1">
      <alignment horizontal="center"/>
    </xf>
    <xf borderId="0" fillId="0" fontId="31" numFmtId="0" xfId="0" applyAlignment="1" applyFont="1">
      <alignment shrinkToFit="0" wrapText="1"/>
    </xf>
    <xf borderId="0" fillId="0" fontId="31" numFmtId="0" xfId="0" applyFont="1"/>
    <xf borderId="0" fillId="12" fontId="32" numFmtId="0" xfId="0" applyAlignment="1" applyFont="1">
      <alignment horizontal="left" shrinkToFit="0" vertical="top" wrapText="1"/>
    </xf>
    <xf borderId="0" fillId="0" fontId="31" numFmtId="0" xfId="0" applyAlignment="1" applyFont="1">
      <alignment horizontal="left" shrinkToFit="0" vertical="top" wrapText="1"/>
    </xf>
    <xf borderId="0" fillId="12" fontId="12" numFmtId="0" xfId="0" applyAlignment="1" applyFont="1">
      <alignment horizontal="left" shrinkToFit="0" vertical="top" wrapText="1"/>
    </xf>
    <xf borderId="0" fillId="12" fontId="12" numFmtId="0" xfId="0" applyAlignment="1" applyFont="1">
      <alignment horizontal="center" shrinkToFit="0" vertical="top" wrapText="1"/>
    </xf>
    <xf borderId="0" fillId="12" fontId="8" numFmtId="0" xfId="0" applyAlignment="1" applyFont="1">
      <alignment horizontal="center" readingOrder="0" shrinkToFit="0" vertical="top" wrapText="1"/>
    </xf>
    <xf borderId="0" fillId="0" fontId="9" numFmtId="0" xfId="0" applyAlignment="1" applyFont="1">
      <alignment horizontal="left" shrinkToFit="0" vertical="top" wrapText="1"/>
    </xf>
    <xf borderId="0" fillId="0" fontId="8" numFmtId="0" xfId="0" applyAlignment="1" applyFont="1">
      <alignment horizontal="left" readingOrder="0" shrinkToFit="0" vertical="top" wrapText="1"/>
    </xf>
    <xf borderId="0" fillId="6" fontId="8" numFmtId="0" xfId="0" applyAlignment="1" applyFont="1">
      <alignment horizontal="left" readingOrder="0" shrinkToFit="0" vertical="top" wrapText="1"/>
    </xf>
    <xf borderId="0" fillId="0" fontId="12" numFmtId="0" xfId="0" applyAlignment="1" applyFont="1">
      <alignment horizontal="left" shrinkToFit="0" vertical="top" wrapText="1"/>
    </xf>
    <xf borderId="0" fillId="16" fontId="8" numFmtId="0" xfId="0" applyAlignment="1" applyFont="1">
      <alignment horizontal="left" readingOrder="0" shrinkToFit="0" vertical="top" wrapText="1"/>
    </xf>
    <xf borderId="0" fillId="19" fontId="8" numFmtId="0" xfId="0" applyAlignment="1" applyFill="1" applyFont="1">
      <alignment horizontal="left" readingOrder="0" shrinkToFit="0" vertical="top" wrapText="1"/>
    </xf>
    <xf borderId="0" fillId="4" fontId="8" numFmtId="0" xfId="0" applyAlignment="1" applyFont="1">
      <alignment horizontal="left" readingOrder="0" shrinkToFit="0" vertical="top" wrapText="1"/>
    </xf>
    <xf borderId="0" fillId="4" fontId="12" numFmtId="0" xfId="0" applyAlignment="1" applyFont="1">
      <alignment horizontal="left" shrinkToFit="0" vertical="top" wrapText="1"/>
    </xf>
    <xf borderId="0" fillId="20" fontId="8" numFmtId="0" xfId="0" applyAlignment="1" applyFill="1" applyFont="1">
      <alignment horizontal="left" readingOrder="0" shrinkToFit="0" vertical="top" wrapText="1"/>
    </xf>
    <xf borderId="0" fillId="20" fontId="12" numFmtId="0" xfId="0" applyAlignment="1" applyFont="1">
      <alignment horizontal="left" shrinkToFit="0" vertical="top" wrapText="1"/>
    </xf>
    <xf borderId="0" fillId="0" fontId="33" numFmtId="0" xfId="0" applyAlignment="1" applyFont="1">
      <alignment horizontal="left" shrinkToFit="0" vertical="top" wrapText="1"/>
    </xf>
    <xf borderId="0" fillId="0" fontId="34" numFmtId="0" xfId="0" applyAlignment="1" applyFont="1">
      <alignment horizontal="left" readingOrder="0" shrinkToFit="0" vertical="top" wrapText="1"/>
    </xf>
    <xf borderId="0" fillId="0" fontId="17" numFmtId="0" xfId="0" applyAlignment="1" applyFont="1">
      <alignment readingOrder="0"/>
    </xf>
    <xf borderId="21" fillId="3" fontId="7" numFmtId="0" xfId="0" applyAlignment="1" applyBorder="1" applyFont="1">
      <alignment horizontal="left" shrinkToFit="0" vertical="center" wrapText="0"/>
    </xf>
    <xf borderId="21" fillId="3" fontId="35" numFmtId="0" xfId="0" applyAlignment="1" applyBorder="1" applyFont="1">
      <alignment horizontal="left" shrinkToFit="0" vertical="top" wrapText="1"/>
    </xf>
    <xf borderId="21" fillId="3" fontId="36" numFmtId="0" xfId="0" applyAlignment="1" applyBorder="1" applyFont="1">
      <alignment horizontal="left" readingOrder="0" shrinkToFit="0" vertical="top" wrapText="1"/>
    </xf>
    <xf borderId="2" fillId="3" fontId="37" numFmtId="0" xfId="0" applyAlignment="1" applyBorder="1" applyFont="1">
      <alignment shrinkToFit="0" vertical="center" wrapText="0"/>
    </xf>
    <xf borderId="2" fillId="3" fontId="37" numFmtId="164" xfId="0" applyAlignment="1" applyBorder="1" applyFont="1" applyNumberFormat="1">
      <alignment horizontal="left" shrinkToFit="0" vertical="center" wrapText="0"/>
    </xf>
    <xf borderId="10" fillId="3" fontId="37" numFmtId="49" xfId="0" applyAlignment="1" applyBorder="1" applyFont="1" applyNumberFormat="1">
      <alignment shrinkToFit="0" vertical="center" wrapText="0"/>
    </xf>
    <xf borderId="28" fillId="3" fontId="7" numFmtId="0" xfId="0" applyAlignment="1" applyBorder="1" applyFont="1">
      <alignment horizontal="left" readingOrder="0" shrinkToFit="0" vertical="center" wrapText="0"/>
    </xf>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3" fontId="36" numFmtId="0" xfId="0" applyAlignment="1" applyBorder="1" applyFont="1">
      <alignment horizontal="left" readingOrder="0" shrinkToFit="0" vertical="top" wrapText="1"/>
    </xf>
    <xf borderId="34" fillId="0" fontId="3" numFmtId="0" xfId="0" applyBorder="1" applyFont="1"/>
    <xf borderId="35" fillId="0" fontId="3" numFmtId="0" xfId="0" applyBorder="1" applyFont="1"/>
    <xf borderId="36" fillId="0" fontId="3" numFmtId="0" xfId="0" applyBorder="1" applyFont="1"/>
    <xf borderId="37" fillId="0" fontId="3" numFmtId="0" xfId="0" applyBorder="1" applyFont="1"/>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15" fillId="10" fontId="38" numFmtId="0" xfId="0" applyAlignment="1" applyBorder="1" applyFont="1">
      <alignment horizontal="left" readingOrder="0" shrinkToFit="0" vertical="center" wrapText="0"/>
    </xf>
    <xf borderId="15" fillId="21" fontId="38" numFmtId="0" xfId="0" applyAlignment="1" applyBorder="1" applyFill="1" applyFont="1">
      <alignment horizontal="left" readingOrder="0" shrinkToFit="0" vertical="center" wrapText="0"/>
    </xf>
    <xf borderId="15" fillId="22" fontId="38" numFmtId="0" xfId="0" applyAlignment="1" applyBorder="1" applyFill="1" applyFont="1">
      <alignment horizontal="left" readingOrder="0" shrinkToFit="0" vertical="center" wrapText="0"/>
    </xf>
    <xf borderId="21" fillId="3" fontId="1" numFmtId="0" xfId="0" applyAlignment="1" applyBorder="1" applyFont="1">
      <alignment horizontal="left" shrinkToFit="0" vertical="top" wrapText="1"/>
    </xf>
    <xf borderId="21" fillId="3" fontId="1" numFmtId="0" xfId="0" applyAlignment="1" applyBorder="1" applyFont="1">
      <alignment horizontal="left" shrinkToFit="0" vertical="center" wrapText="1"/>
    </xf>
    <xf borderId="15" fillId="23" fontId="38" numFmtId="0" xfId="0" applyAlignment="1" applyBorder="1" applyFill="1" applyFont="1">
      <alignment horizontal="left" readingOrder="0" shrinkToFit="0" vertical="center" wrapText="0"/>
    </xf>
    <xf borderId="15" fillId="24" fontId="38" numFmtId="0" xfId="0" applyAlignment="1" applyBorder="1" applyFill="1" applyFont="1">
      <alignment horizontal="left" readingOrder="0" shrinkToFit="0" vertical="center" wrapText="0"/>
    </xf>
    <xf borderId="42" fillId="3" fontId="39" numFmtId="0" xfId="0" applyAlignment="1" applyBorder="1" applyFont="1">
      <alignment horizontal="center" readingOrder="0" shrinkToFit="0" vertical="center" wrapText="1"/>
    </xf>
    <xf borderId="43" fillId="0" fontId="3" numFmtId="0" xfId="0" applyBorder="1" applyFont="1"/>
    <xf borderId="44" fillId="0" fontId="3" numFmtId="0" xfId="0" applyBorder="1" applyFont="1"/>
    <xf borderId="15" fillId="3" fontId="40" numFmtId="0" xfId="0" applyAlignment="1" applyBorder="1" applyFont="1">
      <alignment horizontal="left" readingOrder="0" shrinkToFit="0" vertical="center" wrapText="0"/>
    </xf>
    <xf borderId="42" fillId="3" fontId="1" numFmtId="0" xfId="0" applyAlignment="1" applyBorder="1" applyFont="1">
      <alignment horizontal="left" shrinkToFit="0" vertical="center" wrapText="0"/>
    </xf>
    <xf borderId="15" fillId="21" fontId="41" numFmtId="0" xfId="0" applyAlignment="1" applyBorder="1" applyFont="1">
      <alignment horizontal="left" readingOrder="0" shrinkToFit="0" vertical="center" wrapText="0"/>
    </xf>
    <xf borderId="21" fillId="3" fontId="42" numFmtId="0" xfId="0" applyAlignment="1" applyBorder="1" applyFont="1">
      <alignment horizontal="left" shrinkToFit="0" vertical="top" wrapText="1"/>
    </xf>
    <xf borderId="23" fillId="0" fontId="42" numFmtId="0" xfId="0" applyAlignment="1" applyBorder="1" applyFont="1">
      <alignment horizontal="left" shrinkToFit="0" vertical="top" wrapText="1"/>
    </xf>
    <xf borderId="21" fillId="3" fontId="40" numFmtId="0" xfId="0" applyAlignment="1" applyBorder="1" applyFont="1">
      <alignment horizontal="left" readingOrder="0" shrinkToFit="0" vertical="center" wrapText="0"/>
    </xf>
    <xf borderId="2" fillId="3" fontId="1" numFmtId="0" xfId="0" applyAlignment="1" applyBorder="1" applyFont="1">
      <alignment horizontal="left" shrinkToFit="0" vertical="top" wrapText="1"/>
    </xf>
    <xf borderId="2" fillId="3" fontId="1" numFmtId="0" xfId="0" applyAlignment="1" applyBorder="1" applyFont="1">
      <alignment horizontal="left" shrinkToFit="0" vertical="center"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190750" cy="1714500"/>
    <xdr:sp>
      <xdr:nvSpPr>
        <xdr:cNvPr id="3" name="Shape 3"/>
        <xdr:cNvSpPr/>
      </xdr:nvSpPr>
      <xdr:spPr>
        <a:xfrm>
          <a:off x="4255388" y="2922750"/>
          <a:ext cx="2181225"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933450</xdr:colOff>
      <xdr:row>16</xdr:row>
      <xdr:rowOff>180975</xdr:rowOff>
    </xdr:from>
    <xdr:ext cx="2190750" cy="1714500"/>
    <xdr:sp>
      <xdr:nvSpPr>
        <xdr:cNvPr id="4" name="Shape 4"/>
        <xdr:cNvSpPr/>
      </xdr:nvSpPr>
      <xdr:spPr>
        <a:xfrm>
          <a:off x="4255388" y="2922750"/>
          <a:ext cx="2181225"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xdr:nvSpPr>
        <xdr:cNvPr id="5" name="Shape 5"/>
        <xdr:cNvSpPr/>
      </xdr:nvSpPr>
      <xdr:spPr>
        <a:xfrm>
          <a:off x="4255388" y="2922750"/>
          <a:ext cx="2181225"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xdr:nvSpPr>
        <xdr:cNvPr id="6" name="Shape 6"/>
        <xdr:cNvSpPr/>
      </xdr:nvSpPr>
      <xdr:spPr>
        <a:xfrm>
          <a:off x="4255388" y="2922750"/>
          <a:ext cx="2181225"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190750" cy="1714500"/>
    <xdr:sp>
      <xdr:nvSpPr>
        <xdr:cNvPr id="3" name="Shape 3"/>
        <xdr:cNvSpPr/>
      </xdr:nvSpPr>
      <xdr:spPr>
        <a:xfrm>
          <a:off x="4255388" y="2922750"/>
          <a:ext cx="2181225"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933450</xdr:colOff>
      <xdr:row>16</xdr:row>
      <xdr:rowOff>180975</xdr:rowOff>
    </xdr:from>
    <xdr:ext cx="2190750" cy="1714500"/>
    <xdr:sp>
      <xdr:nvSpPr>
        <xdr:cNvPr id="4" name="Shape 4"/>
        <xdr:cNvSpPr/>
      </xdr:nvSpPr>
      <xdr:spPr>
        <a:xfrm>
          <a:off x="4255388" y="2922750"/>
          <a:ext cx="2181225"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xdr:nvSpPr>
        <xdr:cNvPr id="5" name="Shape 5"/>
        <xdr:cNvSpPr/>
      </xdr:nvSpPr>
      <xdr:spPr>
        <a:xfrm>
          <a:off x="4255388" y="2922750"/>
          <a:ext cx="2181225"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xdr:nvSpPr>
        <xdr:cNvPr id="6" name="Shape 6"/>
        <xdr:cNvSpPr/>
      </xdr:nvSpPr>
      <xdr:spPr>
        <a:xfrm>
          <a:off x="4255388" y="2922750"/>
          <a:ext cx="2181225"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190750" cy="1714500"/>
    <xdr:sp>
      <xdr:nvSpPr>
        <xdr:cNvPr id="3" name="Shape 3"/>
        <xdr:cNvSpPr/>
      </xdr:nvSpPr>
      <xdr:spPr>
        <a:xfrm>
          <a:off x="4255388" y="2922750"/>
          <a:ext cx="2181225"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933450</xdr:colOff>
      <xdr:row>16</xdr:row>
      <xdr:rowOff>180975</xdr:rowOff>
    </xdr:from>
    <xdr:ext cx="2190750" cy="1714500"/>
    <xdr:sp>
      <xdr:nvSpPr>
        <xdr:cNvPr id="4" name="Shape 4"/>
        <xdr:cNvSpPr/>
      </xdr:nvSpPr>
      <xdr:spPr>
        <a:xfrm>
          <a:off x="4255388" y="2922750"/>
          <a:ext cx="2181225"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xdr:nvSpPr>
        <xdr:cNvPr id="5" name="Shape 5"/>
        <xdr:cNvSpPr/>
      </xdr:nvSpPr>
      <xdr:spPr>
        <a:xfrm>
          <a:off x="4255388" y="2922750"/>
          <a:ext cx="2181225"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xdr:nvSpPr>
        <xdr:cNvPr id="6" name="Shape 6"/>
        <xdr:cNvSpPr/>
      </xdr:nvSpPr>
      <xdr:spPr>
        <a:xfrm>
          <a:off x="4255388" y="2922750"/>
          <a:ext cx="2181225"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190750" cy="1714500"/>
    <xdr:sp>
      <xdr:nvSpPr>
        <xdr:cNvPr id="7" name="Shape 7"/>
        <xdr:cNvSpPr/>
      </xdr:nvSpPr>
      <xdr:spPr>
        <a:xfrm>
          <a:off x="4255388" y="2922750"/>
          <a:ext cx="2181225"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190750" cy="1714500"/>
    <xdr:sp>
      <xdr:nvSpPr>
        <xdr:cNvPr id="8" name="Shape 8"/>
        <xdr:cNvSpPr/>
      </xdr:nvSpPr>
      <xdr:spPr>
        <a:xfrm>
          <a:off x="4255388" y="2922750"/>
          <a:ext cx="2181225"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xdr:nvSpPr>
        <xdr:cNvPr id="9" name="Shape 9"/>
        <xdr:cNvSpPr/>
      </xdr:nvSpPr>
      <xdr:spPr>
        <a:xfrm>
          <a:off x="4255388" y="2922750"/>
          <a:ext cx="2181225"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xdr:nvSpPr>
        <xdr:cNvPr id="10" name="Shape 10"/>
        <xdr:cNvSpPr/>
      </xdr:nvSpPr>
      <xdr:spPr>
        <a:xfrm>
          <a:off x="4255388" y="2922750"/>
          <a:ext cx="2181225"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523875</xdr:colOff>
      <xdr:row>24</xdr:row>
      <xdr:rowOff>114300</xdr:rowOff>
    </xdr:from>
    <xdr:ext cx="2628900" cy="1390650"/>
    <xdr:sp>
      <xdr:nvSpPr>
        <xdr:cNvPr id="11" name="Shape 11"/>
        <xdr:cNvSpPr/>
      </xdr:nvSpPr>
      <xdr:spPr>
        <a:xfrm>
          <a:off x="4036313" y="3089438"/>
          <a:ext cx="2619375" cy="1381125"/>
        </a:xfrm>
        <a:prstGeom prst="leftRightArrow">
          <a:avLst>
            <a:gd fmla="val 50000" name="adj1"/>
            <a:gd fmla="val 50000" name="adj2"/>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21</xdr:col>
      <xdr:colOff>923925</xdr:colOff>
      <xdr:row>7</xdr:row>
      <xdr:rowOff>0</xdr:rowOff>
    </xdr:from>
    <xdr:ext cx="2200275" cy="1714500"/>
    <xdr:sp>
      <xdr:nvSpPr>
        <xdr:cNvPr id="12" name="Shape 12"/>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190750" cy="1714500"/>
    <xdr:sp>
      <xdr:nvSpPr>
        <xdr:cNvPr id="13" name="Shape 13"/>
        <xdr:cNvSpPr/>
      </xdr:nvSpPr>
      <xdr:spPr>
        <a:xfrm>
          <a:off x="4255388" y="2922750"/>
          <a:ext cx="2181225"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914400</xdr:colOff>
      <xdr:row>37</xdr:row>
      <xdr:rowOff>66675</xdr:rowOff>
    </xdr:from>
    <xdr:ext cx="2200275" cy="1714500"/>
    <xdr:sp>
      <xdr:nvSpPr>
        <xdr:cNvPr id="14" name="Shape 14"/>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xdr:nvSpPr>
        <xdr:cNvPr id="15" name="Shape 15"/>
        <xdr:cNvSpPr/>
      </xdr:nvSpPr>
      <xdr:spPr>
        <a:xfrm>
          <a:off x="4255388" y="2922750"/>
          <a:ext cx="2181225"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nstack.com/LeanCanvas.pdf" TargetMode="External"/><Relationship Id="rId2" Type="http://schemas.openxmlformats.org/officeDocument/2006/relationships/hyperlink" Target="http://www.youtube.com/watch?v=7o8uYdUaFR4" TargetMode="External"/><Relationship Id="rId3" Type="http://schemas.openxmlformats.org/officeDocument/2006/relationships/hyperlink" Target="https://neoschrono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anstack.com/LeanCanvas.pdf" TargetMode="External"/><Relationship Id="rId3" Type="http://schemas.openxmlformats.org/officeDocument/2006/relationships/hyperlink" Target="http://www.youtube.com/watch?v=7o8uYdUaFR4" TargetMode="External"/><Relationship Id="rId4" Type="http://schemas.openxmlformats.org/officeDocument/2006/relationships/hyperlink" Target="https://neoschronos.com" TargetMode="External"/><Relationship Id="rId5" Type="http://schemas.openxmlformats.org/officeDocument/2006/relationships/drawing" Target="../drawings/drawing9.xml"/><Relationship Id="rId6"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hyperlink" Target="https://leanstack.com/LeanCanvas.pdf" TargetMode="External"/><Relationship Id="rId2" Type="http://schemas.openxmlformats.org/officeDocument/2006/relationships/hyperlink" Target="http://www.youtube.com/watch?v=7o8uYdUaFR4" TargetMode="External"/><Relationship Id="rId3" Type="http://schemas.openxmlformats.org/officeDocument/2006/relationships/hyperlink" Target="https://neoschronos.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n.wikipedia.org/wiki/Business_Model_Canvas" TargetMode="External"/><Relationship Id="rId3" Type="http://schemas.openxmlformats.org/officeDocument/2006/relationships/hyperlink" Target="http://www.youtube.com/watch?v=QoAOzMTLP5s" TargetMode="External"/><Relationship Id="rId4" Type="http://schemas.openxmlformats.org/officeDocument/2006/relationships/hyperlink" Target="https://neoschronos.com" TargetMode="External"/><Relationship Id="rId5" Type="http://schemas.openxmlformats.org/officeDocument/2006/relationships/drawing" Target="../drawings/drawing11.xml"/><Relationship Id="rId6"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peterjthomson.com/2013/11/value-proposition-canvas/" TargetMode="External"/><Relationship Id="rId3" Type="http://schemas.openxmlformats.org/officeDocument/2006/relationships/hyperlink" Target="https://neoschronos.com" TargetMode="External"/><Relationship Id="rId4" Type="http://schemas.openxmlformats.org/officeDocument/2006/relationships/drawing" Target="../drawings/drawing12.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4"/>
      <c r="I3" s="1"/>
      <c r="J3" s="5" t="s">
        <v>1</v>
      </c>
      <c r="K3" s="6"/>
      <c r="L3" s="7"/>
      <c r="M3" s="8"/>
      <c r="N3" s="5" t="s">
        <v>2</v>
      </c>
      <c r="O3" s="6"/>
      <c r="P3" s="7"/>
      <c r="Q3" s="8"/>
      <c r="R3" s="5" t="s">
        <v>3</v>
      </c>
      <c r="S3" s="7"/>
      <c r="T3" s="8"/>
      <c r="U3" s="9" t="s">
        <v>4</v>
      </c>
      <c r="V3" s="1"/>
      <c r="W3" s="5" t="s">
        <v>5</v>
      </c>
      <c r="X3" s="7"/>
      <c r="Y3" s="1"/>
      <c r="Z3" s="1"/>
    </row>
    <row r="4" ht="15.0" customHeight="1">
      <c r="A4" s="1"/>
      <c r="B4" s="10"/>
      <c r="H4" s="11"/>
      <c r="I4" s="1"/>
      <c r="J4" s="12" t="s">
        <v>6</v>
      </c>
      <c r="K4" s="3"/>
      <c r="L4" s="4"/>
      <c r="M4" s="1"/>
      <c r="N4" s="12" t="s">
        <v>7</v>
      </c>
      <c r="O4" s="3"/>
      <c r="P4" s="4"/>
      <c r="Q4" s="1"/>
      <c r="R4" s="13">
        <v>44729.0</v>
      </c>
      <c r="S4" s="4"/>
      <c r="T4" s="1"/>
      <c r="U4" s="14" t="s">
        <v>8</v>
      </c>
      <c r="V4" s="1"/>
      <c r="W4" s="15" t="s">
        <v>9</v>
      </c>
      <c r="X4" s="7"/>
      <c r="Y4" s="1"/>
      <c r="Z4" s="1"/>
    </row>
    <row r="5" ht="15.0" customHeight="1">
      <c r="A5" s="1"/>
      <c r="B5" s="16"/>
      <c r="C5" s="17"/>
      <c r="D5" s="17"/>
      <c r="E5" s="17"/>
      <c r="F5" s="17"/>
      <c r="G5" s="17"/>
      <c r="H5" s="18"/>
      <c r="I5" s="1"/>
      <c r="J5" s="16"/>
      <c r="K5" s="17"/>
      <c r="L5" s="18"/>
      <c r="M5" s="1"/>
      <c r="N5" s="16"/>
      <c r="O5" s="17"/>
      <c r="P5" s="18"/>
      <c r="Q5" s="1"/>
      <c r="R5" s="16"/>
      <c r="S5" s="18"/>
      <c r="T5" s="1"/>
      <c r="U5" s="19"/>
      <c r="V5" s="1"/>
      <c r="W5" s="15" t="s">
        <v>10</v>
      </c>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20" t="s">
        <v>11</v>
      </c>
      <c r="C8" s="21"/>
      <c r="D8" s="21"/>
      <c r="E8" s="22"/>
      <c r="F8" s="20" t="s">
        <v>12</v>
      </c>
      <c r="G8" s="21"/>
      <c r="H8" s="21"/>
      <c r="I8" s="23"/>
      <c r="J8" s="20" t="s">
        <v>13</v>
      </c>
      <c r="K8" s="21"/>
      <c r="L8" s="21"/>
      <c r="M8" s="23"/>
      <c r="N8" s="20" t="s">
        <v>14</v>
      </c>
      <c r="O8" s="21"/>
      <c r="P8" s="21"/>
      <c r="Q8" s="23"/>
      <c r="R8" s="20" t="s">
        <v>15</v>
      </c>
      <c r="S8" s="21"/>
      <c r="T8" s="21"/>
      <c r="U8" s="22"/>
      <c r="V8" s="1"/>
      <c r="W8" s="1"/>
      <c r="X8" s="1"/>
      <c r="Y8" s="1"/>
      <c r="Z8" s="1"/>
    </row>
    <row r="9" ht="15.0" customHeight="1">
      <c r="A9" s="1"/>
      <c r="B9" s="24"/>
      <c r="C9" s="17"/>
      <c r="D9" s="17"/>
      <c r="E9" s="25"/>
      <c r="F9" s="24"/>
      <c r="G9" s="17"/>
      <c r="H9" s="17"/>
      <c r="I9" s="18"/>
      <c r="J9" s="24"/>
      <c r="K9" s="17"/>
      <c r="L9" s="17"/>
      <c r="M9" s="18"/>
      <c r="N9" s="24"/>
      <c r="O9" s="17"/>
      <c r="P9" s="17"/>
      <c r="Q9" s="18"/>
      <c r="R9" s="24"/>
      <c r="S9" s="17"/>
      <c r="T9" s="17"/>
      <c r="U9" s="25"/>
      <c r="V9" s="1"/>
      <c r="W9" s="1"/>
      <c r="X9" s="1"/>
      <c r="Y9" s="1"/>
      <c r="Z9" s="1"/>
    </row>
    <row r="10" ht="15.0" customHeight="1">
      <c r="A10" s="1"/>
      <c r="B10" s="26" t="s">
        <v>16</v>
      </c>
      <c r="C10" s="3"/>
      <c r="D10" s="3"/>
      <c r="E10" s="27"/>
      <c r="F10" s="26" t="s">
        <v>17</v>
      </c>
      <c r="G10" s="3"/>
      <c r="H10" s="3"/>
      <c r="I10" s="27"/>
      <c r="J10" s="26" t="s">
        <v>18</v>
      </c>
      <c r="K10" s="3"/>
      <c r="L10" s="3"/>
      <c r="M10" s="27"/>
      <c r="N10" s="26" t="s">
        <v>19</v>
      </c>
      <c r="O10" s="3"/>
      <c r="P10" s="3"/>
      <c r="Q10" s="27"/>
      <c r="R10" s="28" t="s">
        <v>20</v>
      </c>
      <c r="S10" s="3"/>
      <c r="T10" s="3"/>
      <c r="U10" s="27"/>
      <c r="V10" s="1"/>
      <c r="W10" s="1"/>
      <c r="X10" s="1"/>
      <c r="Y10" s="1"/>
      <c r="Z10" s="1"/>
    </row>
    <row r="11" ht="15.0" customHeight="1">
      <c r="A11" s="1"/>
      <c r="B11" s="29"/>
      <c r="E11" s="30"/>
      <c r="F11" s="29"/>
      <c r="I11" s="30"/>
      <c r="J11" s="29"/>
      <c r="M11" s="30"/>
      <c r="N11" s="29"/>
      <c r="Q11" s="30"/>
      <c r="R11" s="29"/>
      <c r="U11" s="30"/>
      <c r="V11" s="1"/>
      <c r="W11" s="1"/>
      <c r="X11" s="1"/>
      <c r="Y11" s="1"/>
      <c r="Z11" s="1"/>
    </row>
    <row r="12" ht="15.0" customHeight="1">
      <c r="A12" s="1"/>
      <c r="B12" s="29"/>
      <c r="E12" s="30"/>
      <c r="F12" s="29"/>
      <c r="I12" s="30"/>
      <c r="J12" s="29"/>
      <c r="M12" s="30"/>
      <c r="N12" s="29"/>
      <c r="Q12" s="30"/>
      <c r="R12" s="29"/>
      <c r="U12" s="30"/>
      <c r="V12" s="1"/>
      <c r="W12" s="1"/>
      <c r="X12" s="1"/>
      <c r="Y12" s="1"/>
      <c r="Z12" s="1"/>
    </row>
    <row r="13" ht="15.0" customHeight="1">
      <c r="A13" s="1"/>
      <c r="B13" s="29"/>
      <c r="E13" s="30"/>
      <c r="F13" s="29"/>
      <c r="I13" s="30"/>
      <c r="J13" s="29"/>
      <c r="M13" s="30"/>
      <c r="N13" s="29"/>
      <c r="Q13" s="30"/>
      <c r="R13" s="29"/>
      <c r="U13" s="30"/>
      <c r="V13" s="1"/>
      <c r="W13" s="1"/>
      <c r="X13" s="1"/>
      <c r="Y13" s="1"/>
      <c r="Z13" s="1"/>
    </row>
    <row r="14" ht="15.0" customHeight="1">
      <c r="A14" s="1"/>
      <c r="B14" s="29"/>
      <c r="E14" s="30"/>
      <c r="F14" s="29"/>
      <c r="I14" s="30"/>
      <c r="J14" s="29"/>
      <c r="M14" s="30"/>
      <c r="N14" s="29"/>
      <c r="Q14" s="30"/>
      <c r="R14" s="29"/>
      <c r="U14" s="30"/>
      <c r="V14" s="1"/>
      <c r="W14" s="1"/>
      <c r="X14" s="1"/>
      <c r="Y14" s="1"/>
      <c r="Z14" s="1"/>
    </row>
    <row r="15" ht="15.0" customHeight="1">
      <c r="A15" s="1"/>
      <c r="B15" s="29"/>
      <c r="E15" s="30"/>
      <c r="F15" s="29"/>
      <c r="I15" s="30"/>
      <c r="J15" s="29"/>
      <c r="M15" s="30"/>
      <c r="N15" s="29"/>
      <c r="Q15" s="30"/>
      <c r="R15" s="29"/>
      <c r="U15" s="30"/>
      <c r="V15" s="1"/>
      <c r="W15" s="1"/>
      <c r="X15" s="1"/>
      <c r="Y15" s="1"/>
      <c r="Z15" s="1"/>
    </row>
    <row r="16" ht="15.0" customHeight="1">
      <c r="A16" s="1"/>
      <c r="B16" s="29"/>
      <c r="E16" s="30"/>
      <c r="F16" s="29"/>
      <c r="I16" s="30"/>
      <c r="J16" s="29"/>
      <c r="M16" s="30"/>
      <c r="N16" s="29"/>
      <c r="Q16" s="30"/>
      <c r="R16" s="29"/>
      <c r="U16" s="30"/>
      <c r="V16" s="1"/>
      <c r="W16" s="1"/>
      <c r="X16" s="1"/>
      <c r="Y16" s="1"/>
      <c r="Z16" s="1"/>
    </row>
    <row r="17" ht="15.0" customHeight="1">
      <c r="A17" s="1"/>
      <c r="B17" s="29"/>
      <c r="E17" s="30"/>
      <c r="F17" s="29"/>
      <c r="I17" s="30"/>
      <c r="J17" s="29"/>
      <c r="M17" s="30"/>
      <c r="N17" s="29"/>
      <c r="Q17" s="30"/>
      <c r="R17" s="29"/>
      <c r="U17" s="30"/>
      <c r="V17" s="1"/>
      <c r="W17" s="1"/>
      <c r="X17" s="1"/>
      <c r="Y17" s="1"/>
      <c r="Z17" s="1"/>
    </row>
    <row r="18" ht="15.0" customHeight="1">
      <c r="A18" s="1"/>
      <c r="B18" s="29"/>
      <c r="E18" s="30"/>
      <c r="F18" s="29"/>
      <c r="I18" s="30"/>
      <c r="J18" s="29"/>
      <c r="M18" s="30"/>
      <c r="N18" s="29"/>
      <c r="Q18" s="30"/>
      <c r="R18" s="29"/>
      <c r="U18" s="30"/>
      <c r="V18" s="1"/>
      <c r="W18" s="1"/>
      <c r="X18" s="1"/>
      <c r="Y18" s="1"/>
      <c r="Z18" s="1"/>
    </row>
    <row r="19" ht="15.0" customHeight="1">
      <c r="A19" s="1"/>
      <c r="B19" s="29"/>
      <c r="E19" s="30"/>
      <c r="F19" s="29"/>
      <c r="I19" s="30"/>
      <c r="J19" s="29"/>
      <c r="M19" s="30"/>
      <c r="N19" s="29"/>
      <c r="Q19" s="30"/>
      <c r="R19" s="29"/>
      <c r="U19" s="30"/>
      <c r="V19" s="1"/>
      <c r="W19" s="1"/>
      <c r="X19" s="1"/>
      <c r="Y19" s="1"/>
      <c r="Z19" s="1"/>
    </row>
    <row r="20" ht="15.0" customHeight="1">
      <c r="A20" s="1"/>
      <c r="B20" s="29"/>
      <c r="E20" s="30"/>
      <c r="F20" s="29"/>
      <c r="I20" s="30"/>
      <c r="J20" s="29"/>
      <c r="M20" s="30"/>
      <c r="N20" s="29"/>
      <c r="Q20" s="30"/>
      <c r="R20" s="29"/>
      <c r="U20" s="30"/>
      <c r="V20" s="1"/>
      <c r="W20" s="1"/>
      <c r="X20" s="1"/>
      <c r="Y20" s="1"/>
      <c r="Z20" s="1"/>
    </row>
    <row r="21" ht="15.0" customHeight="1">
      <c r="A21" s="1"/>
      <c r="B21" s="29"/>
      <c r="E21" s="30"/>
      <c r="F21" s="29"/>
      <c r="I21" s="30"/>
      <c r="J21" s="29"/>
      <c r="M21" s="30"/>
      <c r="N21" s="29"/>
      <c r="Q21" s="30"/>
      <c r="R21" s="29"/>
      <c r="U21" s="30"/>
      <c r="V21" s="1"/>
      <c r="W21" s="1"/>
      <c r="X21" s="1"/>
      <c r="Y21" s="1"/>
      <c r="Z21" s="1"/>
    </row>
    <row r="22" ht="15.0" customHeight="1">
      <c r="A22" s="1"/>
      <c r="B22" s="29"/>
      <c r="E22" s="30"/>
      <c r="F22" s="29"/>
      <c r="I22" s="30"/>
      <c r="J22" s="29"/>
      <c r="M22" s="30"/>
      <c r="N22" s="29"/>
      <c r="Q22" s="30"/>
      <c r="R22" s="29"/>
      <c r="U22" s="30"/>
      <c r="V22" s="1"/>
      <c r="W22" s="1"/>
      <c r="X22" s="1"/>
      <c r="Y22" s="1"/>
      <c r="Z22" s="1"/>
    </row>
    <row r="23" ht="15.0" customHeight="1">
      <c r="A23" s="1"/>
      <c r="B23" s="29"/>
      <c r="E23" s="30"/>
      <c r="F23" s="29"/>
      <c r="I23" s="30"/>
      <c r="J23" s="29"/>
      <c r="M23" s="30"/>
      <c r="N23" s="29"/>
      <c r="Q23" s="30"/>
      <c r="R23" s="29"/>
      <c r="U23" s="30"/>
      <c r="V23" s="1"/>
      <c r="W23" s="1"/>
      <c r="X23" s="1"/>
      <c r="Y23" s="1"/>
      <c r="Z23" s="1"/>
    </row>
    <row r="24" ht="15.0" customHeight="1">
      <c r="A24" s="1"/>
      <c r="B24" s="29"/>
      <c r="E24" s="30"/>
      <c r="F24" s="29"/>
      <c r="I24" s="30"/>
      <c r="J24" s="29"/>
      <c r="M24" s="30"/>
      <c r="N24" s="29"/>
      <c r="Q24" s="30"/>
      <c r="R24" s="29"/>
      <c r="U24" s="30"/>
      <c r="V24" s="1"/>
      <c r="W24" s="1"/>
      <c r="X24" s="1"/>
      <c r="Y24" s="1"/>
      <c r="Z24" s="1"/>
    </row>
    <row r="25" ht="15.0" customHeight="1">
      <c r="A25" s="1"/>
      <c r="B25" s="29"/>
      <c r="E25" s="30"/>
      <c r="F25" s="29"/>
      <c r="I25" s="30"/>
      <c r="J25" s="29"/>
      <c r="M25" s="30"/>
      <c r="N25" s="29"/>
      <c r="Q25" s="30"/>
      <c r="R25" s="29"/>
      <c r="U25" s="30"/>
      <c r="V25" s="1"/>
      <c r="W25" s="1"/>
      <c r="X25" s="1"/>
      <c r="Y25" s="1"/>
      <c r="Z25" s="1"/>
    </row>
    <row r="26" ht="15.0" customHeight="1">
      <c r="A26" s="1"/>
      <c r="B26" s="29"/>
      <c r="E26" s="30"/>
      <c r="F26" s="29"/>
      <c r="I26" s="30"/>
      <c r="J26" s="29"/>
      <c r="M26" s="30"/>
      <c r="N26" s="29"/>
      <c r="Q26" s="30"/>
      <c r="R26" s="29"/>
      <c r="U26" s="30"/>
      <c r="V26" s="1"/>
      <c r="W26" s="1"/>
      <c r="X26" s="1"/>
      <c r="Y26" s="1"/>
      <c r="Z26" s="1"/>
    </row>
    <row r="27" ht="15.0" customHeight="1">
      <c r="A27" s="1"/>
      <c r="B27" s="24"/>
      <c r="C27" s="17"/>
      <c r="D27" s="17"/>
      <c r="E27" s="25"/>
      <c r="F27" s="31"/>
      <c r="G27" s="32"/>
      <c r="H27" s="32"/>
      <c r="I27" s="33"/>
      <c r="J27" s="24"/>
      <c r="K27" s="17"/>
      <c r="L27" s="17"/>
      <c r="M27" s="25"/>
      <c r="N27" s="31"/>
      <c r="O27" s="32"/>
      <c r="P27" s="32"/>
      <c r="Q27" s="33"/>
      <c r="R27" s="24"/>
      <c r="S27" s="17"/>
      <c r="T27" s="17"/>
      <c r="U27" s="25"/>
      <c r="V27" s="1"/>
      <c r="W27" s="1"/>
      <c r="X27" s="1"/>
      <c r="Y27" s="1"/>
      <c r="Z27" s="1"/>
    </row>
    <row r="28" ht="15.0" customHeight="1">
      <c r="A28" s="1"/>
      <c r="B28" s="34" t="s">
        <v>21</v>
      </c>
      <c r="C28" s="3"/>
      <c r="D28" s="3"/>
      <c r="E28" s="27"/>
      <c r="F28" s="20" t="s">
        <v>22</v>
      </c>
      <c r="G28" s="21"/>
      <c r="H28" s="21"/>
      <c r="I28" s="22"/>
      <c r="J28" s="34" t="s">
        <v>23</v>
      </c>
      <c r="K28" s="3"/>
      <c r="L28" s="3"/>
      <c r="M28" s="27"/>
      <c r="N28" s="20" t="s">
        <v>24</v>
      </c>
      <c r="O28" s="21"/>
      <c r="P28" s="21"/>
      <c r="Q28" s="22"/>
      <c r="R28" s="34" t="s">
        <v>25</v>
      </c>
      <c r="S28" s="3"/>
      <c r="T28" s="3"/>
      <c r="U28" s="27"/>
      <c r="V28" s="1"/>
      <c r="W28" s="1"/>
      <c r="X28" s="1"/>
      <c r="Y28" s="1"/>
      <c r="Z28" s="1"/>
    </row>
    <row r="29" ht="15.0" customHeight="1">
      <c r="A29" s="1"/>
      <c r="B29" s="24"/>
      <c r="C29" s="17"/>
      <c r="D29" s="17"/>
      <c r="E29" s="25"/>
      <c r="F29" s="24"/>
      <c r="G29" s="17"/>
      <c r="H29" s="17"/>
      <c r="I29" s="25"/>
      <c r="J29" s="24"/>
      <c r="K29" s="17"/>
      <c r="L29" s="17"/>
      <c r="M29" s="25"/>
      <c r="N29" s="24"/>
      <c r="O29" s="17"/>
      <c r="P29" s="17"/>
      <c r="Q29" s="25"/>
      <c r="R29" s="24"/>
      <c r="S29" s="17"/>
      <c r="T29" s="17"/>
      <c r="U29" s="25"/>
      <c r="V29" s="1"/>
      <c r="W29" s="1"/>
      <c r="X29" s="1"/>
      <c r="Y29" s="1"/>
      <c r="Z29" s="1"/>
    </row>
    <row r="30" ht="15.0" customHeight="1">
      <c r="A30" s="1"/>
      <c r="B30" s="26" t="s">
        <v>26</v>
      </c>
      <c r="C30" s="3"/>
      <c r="D30" s="3"/>
      <c r="E30" s="27"/>
      <c r="F30" s="35" t="s">
        <v>27</v>
      </c>
      <c r="G30" s="3"/>
      <c r="H30" s="3"/>
      <c r="I30" s="27"/>
      <c r="J30" s="36" t="s">
        <v>28</v>
      </c>
      <c r="K30" s="3"/>
      <c r="L30" s="3"/>
      <c r="M30" s="27"/>
      <c r="N30" s="35" t="s">
        <v>29</v>
      </c>
      <c r="O30" s="3"/>
      <c r="P30" s="3"/>
      <c r="Q30" s="27"/>
      <c r="R30" s="37" t="s">
        <v>30</v>
      </c>
      <c r="S30" s="3"/>
      <c r="T30" s="3"/>
      <c r="U30" s="27"/>
      <c r="V30" s="1"/>
      <c r="W30" s="1"/>
      <c r="X30" s="1"/>
      <c r="Y30" s="1"/>
      <c r="Z30" s="1"/>
    </row>
    <row r="31" ht="15.0" customHeight="1">
      <c r="A31" s="1"/>
      <c r="B31" s="29"/>
      <c r="E31" s="30"/>
      <c r="F31" s="29"/>
      <c r="I31" s="30"/>
      <c r="J31" s="29"/>
      <c r="M31" s="30"/>
      <c r="N31" s="29"/>
      <c r="Q31" s="30"/>
      <c r="R31" s="29"/>
      <c r="U31" s="30"/>
      <c r="V31" s="1"/>
      <c r="W31" s="1"/>
      <c r="X31" s="1"/>
      <c r="Y31" s="1"/>
      <c r="Z31" s="1"/>
    </row>
    <row r="32" ht="15.0" customHeight="1">
      <c r="A32" s="1"/>
      <c r="B32" s="29"/>
      <c r="E32" s="30"/>
      <c r="F32" s="29"/>
      <c r="I32" s="30"/>
      <c r="J32" s="29"/>
      <c r="M32" s="30"/>
      <c r="N32" s="29"/>
      <c r="Q32" s="30"/>
      <c r="R32" s="29"/>
      <c r="U32" s="30"/>
      <c r="V32" s="1"/>
      <c r="W32" s="1"/>
      <c r="X32" s="1"/>
      <c r="Y32" s="1"/>
      <c r="Z32" s="1"/>
    </row>
    <row r="33" ht="15.0" customHeight="1">
      <c r="A33" s="1"/>
      <c r="B33" s="29"/>
      <c r="E33" s="30"/>
      <c r="F33" s="29"/>
      <c r="I33" s="30"/>
      <c r="J33" s="29"/>
      <c r="M33" s="30"/>
      <c r="N33" s="29"/>
      <c r="Q33" s="30"/>
      <c r="R33" s="29"/>
      <c r="U33" s="30"/>
      <c r="V33" s="1"/>
      <c r="W33" s="1"/>
      <c r="X33" s="1"/>
      <c r="Y33" s="1"/>
      <c r="Z33" s="1"/>
    </row>
    <row r="34" ht="15.0" customHeight="1">
      <c r="A34" s="1"/>
      <c r="B34" s="29"/>
      <c r="E34" s="30"/>
      <c r="F34" s="29"/>
      <c r="I34" s="30"/>
      <c r="J34" s="29"/>
      <c r="M34" s="30"/>
      <c r="N34" s="29"/>
      <c r="Q34" s="30"/>
      <c r="R34" s="29"/>
      <c r="U34" s="30"/>
      <c r="V34" s="1"/>
      <c r="W34" s="1"/>
      <c r="X34" s="1"/>
      <c r="Y34" s="1"/>
      <c r="Z34" s="1"/>
    </row>
    <row r="35" ht="15.0" customHeight="1">
      <c r="A35" s="1"/>
      <c r="B35" s="29"/>
      <c r="E35" s="30"/>
      <c r="F35" s="29"/>
      <c r="I35" s="30"/>
      <c r="J35" s="29"/>
      <c r="M35" s="30"/>
      <c r="N35" s="29"/>
      <c r="Q35" s="30"/>
      <c r="R35" s="29"/>
      <c r="U35" s="30"/>
      <c r="V35" s="1"/>
      <c r="W35" s="1"/>
      <c r="X35" s="1"/>
      <c r="Y35" s="1"/>
      <c r="Z35" s="1"/>
    </row>
    <row r="36" ht="15.0" customHeight="1">
      <c r="A36" s="1"/>
      <c r="B36" s="29"/>
      <c r="E36" s="30"/>
      <c r="F36" s="29"/>
      <c r="I36" s="30"/>
      <c r="J36" s="29"/>
      <c r="M36" s="30"/>
      <c r="N36" s="29"/>
      <c r="Q36" s="30"/>
      <c r="R36" s="29"/>
      <c r="U36" s="30"/>
      <c r="V36" s="1"/>
      <c r="W36" s="1"/>
      <c r="X36" s="1"/>
      <c r="Y36" s="1"/>
      <c r="Z36" s="1"/>
    </row>
    <row r="37" ht="15.0" customHeight="1">
      <c r="A37" s="1"/>
      <c r="B37" s="29"/>
      <c r="E37" s="30"/>
      <c r="F37" s="29"/>
      <c r="I37" s="30"/>
      <c r="J37" s="29"/>
      <c r="M37" s="30"/>
      <c r="N37" s="29"/>
      <c r="Q37" s="30"/>
      <c r="R37" s="29"/>
      <c r="U37" s="30"/>
      <c r="V37" s="1"/>
      <c r="W37" s="1"/>
      <c r="X37" s="1"/>
      <c r="Y37" s="1"/>
      <c r="Z37" s="1"/>
    </row>
    <row r="38" ht="15.0" customHeight="1">
      <c r="A38" s="1"/>
      <c r="B38" s="29"/>
      <c r="E38" s="30"/>
      <c r="F38" s="29"/>
      <c r="I38" s="30"/>
      <c r="J38" s="29"/>
      <c r="M38" s="30"/>
      <c r="N38" s="29"/>
      <c r="Q38" s="30"/>
      <c r="R38" s="29"/>
      <c r="U38" s="30"/>
      <c r="V38" s="1"/>
      <c r="W38" s="1"/>
      <c r="X38" s="1"/>
      <c r="Y38" s="1"/>
      <c r="Z38" s="1"/>
    </row>
    <row r="39" ht="15.0" customHeight="1">
      <c r="A39" s="1"/>
      <c r="B39" s="29"/>
      <c r="E39" s="30"/>
      <c r="F39" s="29"/>
      <c r="I39" s="30"/>
      <c r="J39" s="29"/>
      <c r="M39" s="30"/>
      <c r="N39" s="29"/>
      <c r="Q39" s="30"/>
      <c r="R39" s="29"/>
      <c r="U39" s="30"/>
      <c r="V39" s="1"/>
      <c r="W39" s="1"/>
      <c r="X39" s="1"/>
      <c r="Y39" s="1"/>
      <c r="Z39" s="1"/>
    </row>
    <row r="40" ht="15.0" customHeight="1">
      <c r="A40" s="1"/>
      <c r="B40" s="29"/>
      <c r="E40" s="30"/>
      <c r="F40" s="29"/>
      <c r="I40" s="30"/>
      <c r="J40" s="29"/>
      <c r="M40" s="30"/>
      <c r="N40" s="29"/>
      <c r="Q40" s="30"/>
      <c r="R40" s="29"/>
      <c r="U40" s="30"/>
      <c r="V40" s="1"/>
      <c r="W40" s="1"/>
      <c r="X40" s="1"/>
      <c r="Y40" s="1"/>
      <c r="Z40" s="1"/>
    </row>
    <row r="41" ht="15.0" customHeight="1">
      <c r="A41" s="1"/>
      <c r="B41" s="29"/>
      <c r="E41" s="30"/>
      <c r="F41" s="29"/>
      <c r="I41" s="30"/>
      <c r="J41" s="29"/>
      <c r="M41" s="30"/>
      <c r="N41" s="29"/>
      <c r="Q41" s="30"/>
      <c r="R41" s="29"/>
      <c r="U41" s="30"/>
      <c r="V41" s="1"/>
      <c r="W41" s="1"/>
      <c r="X41" s="1"/>
      <c r="Y41" s="1"/>
      <c r="Z41" s="1"/>
    </row>
    <row r="42" ht="15.0" customHeight="1">
      <c r="A42" s="1"/>
      <c r="B42" s="29"/>
      <c r="E42" s="30"/>
      <c r="F42" s="29"/>
      <c r="I42" s="30"/>
      <c r="J42" s="29"/>
      <c r="M42" s="30"/>
      <c r="N42" s="29"/>
      <c r="Q42" s="30"/>
      <c r="R42" s="29"/>
      <c r="U42" s="30"/>
      <c r="V42" s="1"/>
      <c r="W42" s="1"/>
      <c r="X42" s="1"/>
      <c r="Y42" s="1"/>
      <c r="Z42" s="1"/>
    </row>
    <row r="43" ht="15.0" customHeight="1">
      <c r="A43" s="1"/>
      <c r="B43" s="29"/>
      <c r="E43" s="30"/>
      <c r="F43" s="29"/>
      <c r="I43" s="30"/>
      <c r="J43" s="29"/>
      <c r="M43" s="30"/>
      <c r="N43" s="29"/>
      <c r="Q43" s="30"/>
      <c r="R43" s="29"/>
      <c r="U43" s="30"/>
      <c r="V43" s="1"/>
      <c r="W43" s="1"/>
      <c r="X43" s="1"/>
      <c r="Y43" s="1"/>
      <c r="Z43" s="1"/>
    </row>
    <row r="44" ht="15.0" customHeight="1">
      <c r="A44" s="1"/>
      <c r="B44" s="29"/>
      <c r="E44" s="30"/>
      <c r="F44" s="29"/>
      <c r="I44" s="30"/>
      <c r="J44" s="29"/>
      <c r="M44" s="30"/>
      <c r="N44" s="29"/>
      <c r="Q44" s="30"/>
      <c r="R44" s="29"/>
      <c r="U44" s="30"/>
      <c r="V44" s="1"/>
      <c r="W44" s="1"/>
      <c r="X44" s="1"/>
      <c r="Y44" s="1"/>
      <c r="Z44" s="1"/>
    </row>
    <row r="45" ht="15.0" customHeight="1">
      <c r="A45" s="1"/>
      <c r="B45" s="29"/>
      <c r="E45" s="30"/>
      <c r="F45" s="29"/>
      <c r="I45" s="30"/>
      <c r="J45" s="29"/>
      <c r="M45" s="30"/>
      <c r="N45" s="29"/>
      <c r="Q45" s="30"/>
      <c r="R45" s="29"/>
      <c r="U45" s="30"/>
      <c r="V45" s="1"/>
      <c r="W45" s="1"/>
      <c r="X45" s="1"/>
      <c r="Y45" s="1"/>
      <c r="Z45" s="1"/>
    </row>
    <row r="46" ht="15.0" customHeight="1">
      <c r="A46" s="1"/>
      <c r="B46" s="29"/>
      <c r="E46" s="30"/>
      <c r="F46" s="29"/>
      <c r="I46" s="30"/>
      <c r="J46" s="29"/>
      <c r="M46" s="30"/>
      <c r="N46" s="29"/>
      <c r="Q46" s="30"/>
      <c r="R46" s="29"/>
      <c r="U46" s="30"/>
      <c r="V46" s="1"/>
      <c r="W46" s="1"/>
      <c r="X46" s="1"/>
      <c r="Y46" s="1"/>
      <c r="Z46" s="1"/>
    </row>
    <row r="47" ht="15.0" customHeight="1">
      <c r="A47" s="1"/>
      <c r="B47" s="31"/>
      <c r="C47" s="32"/>
      <c r="D47" s="32"/>
      <c r="E47" s="33"/>
      <c r="F47" s="31"/>
      <c r="G47" s="32"/>
      <c r="H47" s="32"/>
      <c r="I47" s="33"/>
      <c r="J47" s="31"/>
      <c r="K47" s="32"/>
      <c r="L47" s="32"/>
      <c r="M47" s="33"/>
      <c r="N47" s="31"/>
      <c r="O47" s="32"/>
      <c r="P47" s="32"/>
      <c r="Q47" s="33"/>
      <c r="R47" s="31"/>
      <c r="S47" s="32"/>
      <c r="T47" s="32"/>
      <c r="U47" s="33"/>
      <c r="V47" s="1"/>
      <c r="W47" s="1"/>
      <c r="X47" s="1"/>
      <c r="Y47" s="1"/>
      <c r="Z47" s="1"/>
    </row>
    <row r="48" ht="15.0" customHeight="1">
      <c r="A48" s="1"/>
      <c r="B48" s="20" t="s">
        <v>31</v>
      </c>
      <c r="C48" s="21"/>
      <c r="D48" s="21"/>
      <c r="E48" s="21"/>
      <c r="F48" s="21"/>
      <c r="G48" s="21"/>
      <c r="H48" s="21"/>
      <c r="I48" s="21"/>
      <c r="J48" s="21"/>
      <c r="K48" s="22"/>
      <c r="L48" s="20" t="s">
        <v>32</v>
      </c>
      <c r="M48" s="21"/>
      <c r="N48" s="21"/>
      <c r="O48" s="21"/>
      <c r="P48" s="21"/>
      <c r="Q48" s="21"/>
      <c r="R48" s="21"/>
      <c r="S48" s="21"/>
      <c r="T48" s="21"/>
      <c r="U48" s="22"/>
      <c r="V48" s="1"/>
      <c r="W48" s="1"/>
      <c r="X48" s="1"/>
      <c r="Y48" s="1"/>
      <c r="Z48" s="1"/>
    </row>
    <row r="49" ht="15.0" customHeight="1">
      <c r="A49" s="1"/>
      <c r="B49" s="24"/>
      <c r="C49" s="17"/>
      <c r="D49" s="17"/>
      <c r="E49" s="17"/>
      <c r="F49" s="17"/>
      <c r="G49" s="17"/>
      <c r="H49" s="17"/>
      <c r="I49" s="17"/>
      <c r="J49" s="17"/>
      <c r="K49" s="25"/>
      <c r="L49" s="24"/>
      <c r="M49" s="17"/>
      <c r="N49" s="17"/>
      <c r="O49" s="17"/>
      <c r="P49" s="17"/>
      <c r="Q49" s="17"/>
      <c r="R49" s="17"/>
      <c r="S49" s="17"/>
      <c r="T49" s="17"/>
      <c r="U49" s="25"/>
      <c r="V49" s="1"/>
      <c r="W49" s="1"/>
      <c r="X49" s="1"/>
      <c r="Y49" s="1"/>
      <c r="Z49" s="1"/>
    </row>
    <row r="50" ht="15.0" customHeight="1">
      <c r="A50" s="1"/>
      <c r="B50" s="26" t="s">
        <v>33</v>
      </c>
      <c r="C50" s="3"/>
      <c r="D50" s="3"/>
      <c r="E50" s="3"/>
      <c r="F50" s="3"/>
      <c r="G50" s="3"/>
      <c r="H50" s="3"/>
      <c r="I50" s="3"/>
      <c r="J50" s="3"/>
      <c r="K50" s="27"/>
      <c r="L50" s="26" t="s">
        <v>34</v>
      </c>
      <c r="M50" s="3"/>
      <c r="N50" s="3"/>
      <c r="O50" s="3"/>
      <c r="P50" s="3"/>
      <c r="Q50" s="3"/>
      <c r="R50" s="3"/>
      <c r="S50" s="3"/>
      <c r="T50" s="3"/>
      <c r="U50" s="27"/>
      <c r="V50" s="1"/>
      <c r="W50" s="1"/>
      <c r="X50" s="1"/>
      <c r="Y50" s="1"/>
      <c r="Z50" s="1"/>
    </row>
    <row r="51" ht="15.0" customHeight="1">
      <c r="A51" s="1"/>
      <c r="B51" s="29"/>
      <c r="K51" s="30"/>
      <c r="L51" s="29"/>
      <c r="U51" s="30"/>
      <c r="V51" s="1"/>
      <c r="W51" s="1"/>
      <c r="X51" s="1"/>
      <c r="Y51" s="1"/>
      <c r="Z51" s="1"/>
    </row>
    <row r="52" ht="15.0" customHeight="1">
      <c r="A52" s="1"/>
      <c r="B52" s="29"/>
      <c r="K52" s="30"/>
      <c r="L52" s="29"/>
      <c r="U52" s="30"/>
      <c r="V52" s="1"/>
      <c r="W52" s="1"/>
      <c r="X52" s="1"/>
      <c r="Y52" s="1"/>
      <c r="Z52" s="1"/>
    </row>
    <row r="53" ht="15.0" customHeight="1">
      <c r="A53" s="1"/>
      <c r="B53" s="29"/>
      <c r="K53" s="30"/>
      <c r="L53" s="29"/>
      <c r="U53" s="30"/>
      <c r="V53" s="1"/>
      <c r="W53" s="1"/>
      <c r="X53" s="1"/>
      <c r="Y53" s="1"/>
      <c r="Z53" s="1"/>
    </row>
    <row r="54" ht="15.0" customHeight="1">
      <c r="A54" s="1"/>
      <c r="B54" s="29"/>
      <c r="K54" s="30"/>
      <c r="L54" s="29"/>
      <c r="U54" s="30"/>
      <c r="V54" s="1"/>
      <c r="W54" s="1"/>
      <c r="X54" s="1"/>
      <c r="Y54" s="1"/>
      <c r="Z54" s="1"/>
    </row>
    <row r="55" ht="15.0" customHeight="1">
      <c r="A55" s="1"/>
      <c r="B55" s="29"/>
      <c r="K55" s="30"/>
      <c r="L55" s="29"/>
      <c r="U55" s="30"/>
      <c r="V55" s="1"/>
      <c r="W55" s="1"/>
      <c r="X55" s="1"/>
      <c r="Y55" s="1"/>
      <c r="Z55" s="1"/>
    </row>
    <row r="56" ht="15.0" customHeight="1">
      <c r="A56" s="1"/>
      <c r="B56" s="29"/>
      <c r="K56" s="30"/>
      <c r="L56" s="29"/>
      <c r="U56" s="30"/>
      <c r="V56" s="1"/>
      <c r="W56" s="1"/>
      <c r="X56" s="1"/>
      <c r="Y56" s="1"/>
      <c r="Z56" s="1"/>
    </row>
    <row r="57" ht="15.0" customHeight="1">
      <c r="A57" s="1"/>
      <c r="B57" s="29"/>
      <c r="K57" s="30"/>
      <c r="L57" s="29"/>
      <c r="U57" s="30"/>
      <c r="V57" s="1"/>
      <c r="W57" s="1"/>
      <c r="X57" s="1"/>
      <c r="Y57" s="1"/>
      <c r="Z57" s="1"/>
    </row>
    <row r="58" ht="15.0" customHeight="1">
      <c r="A58" s="1"/>
      <c r="B58" s="29"/>
      <c r="K58" s="30"/>
      <c r="L58" s="29"/>
      <c r="U58" s="30"/>
      <c r="V58" s="1"/>
      <c r="W58" s="1"/>
      <c r="X58" s="1"/>
      <c r="Y58" s="1"/>
      <c r="Z58" s="1"/>
    </row>
    <row r="59" ht="15.0" customHeight="1">
      <c r="A59" s="1"/>
      <c r="B59" s="29"/>
      <c r="K59" s="30"/>
      <c r="L59" s="29"/>
      <c r="U59" s="30"/>
      <c r="V59" s="1"/>
      <c r="W59" s="1"/>
      <c r="X59" s="1"/>
      <c r="Y59" s="1"/>
      <c r="Z59" s="1"/>
    </row>
    <row r="60" ht="15.0" customHeight="1">
      <c r="A60" s="1"/>
      <c r="B60" s="31"/>
      <c r="C60" s="32"/>
      <c r="D60" s="32"/>
      <c r="E60" s="32"/>
      <c r="F60" s="32"/>
      <c r="G60" s="32"/>
      <c r="H60" s="32"/>
      <c r="I60" s="32"/>
      <c r="J60" s="32"/>
      <c r="K60" s="33"/>
      <c r="L60" s="31"/>
      <c r="M60" s="32"/>
      <c r="N60" s="32"/>
      <c r="O60" s="32"/>
      <c r="P60" s="32"/>
      <c r="Q60" s="32"/>
      <c r="R60" s="32"/>
      <c r="S60" s="32"/>
      <c r="T60" s="32"/>
      <c r="U60" s="33"/>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8" t="s">
        <v>35</v>
      </c>
      <c r="C62" s="6"/>
      <c r="D62" s="6"/>
      <c r="E62" s="6"/>
      <c r="F62" s="6"/>
      <c r="G62" s="6"/>
      <c r="H62" s="6"/>
      <c r="I62" s="6"/>
      <c r="J62" s="6"/>
      <c r="K62" s="6"/>
      <c r="L62" s="6"/>
      <c r="M62" s="6"/>
      <c r="N62" s="6"/>
      <c r="O62" s="6"/>
      <c r="P62" s="6"/>
      <c r="Q62" s="6"/>
      <c r="R62" s="6"/>
      <c r="S62" s="6"/>
      <c r="T62" s="6"/>
      <c r="U62" s="7"/>
      <c r="V62" s="1"/>
      <c r="W62" s="1"/>
      <c r="X62" s="1"/>
      <c r="Y62" s="1"/>
      <c r="Z62" s="1"/>
    </row>
    <row r="63" ht="15.0" customHeight="1">
      <c r="A63" s="1"/>
      <c r="B63" s="38"/>
      <c r="C63" s="6"/>
      <c r="D63" s="6"/>
      <c r="E63" s="6"/>
      <c r="F63" s="6"/>
      <c r="G63" s="6"/>
      <c r="H63" s="6"/>
      <c r="I63" s="6"/>
      <c r="J63" s="6"/>
      <c r="K63" s="6"/>
      <c r="L63" s="6"/>
      <c r="M63" s="6"/>
      <c r="N63" s="6"/>
      <c r="O63" s="6"/>
      <c r="P63" s="6"/>
      <c r="Q63" s="6"/>
      <c r="R63" s="6"/>
      <c r="S63" s="6"/>
      <c r="T63" s="6"/>
      <c r="U63" s="7"/>
      <c r="V63" s="1"/>
      <c r="W63" s="1"/>
      <c r="X63" s="1"/>
      <c r="Y63" s="1"/>
      <c r="Z63" s="1"/>
    </row>
    <row r="64" ht="15.0" customHeight="1">
      <c r="A64" s="1"/>
      <c r="B64" s="38" t="s">
        <v>36</v>
      </c>
      <c r="C64" s="6"/>
      <c r="D64" s="6"/>
      <c r="E64" s="6"/>
      <c r="F64" s="6"/>
      <c r="G64" s="6"/>
      <c r="H64" s="6"/>
      <c r="I64" s="6"/>
      <c r="J64" s="6"/>
      <c r="K64" s="6"/>
      <c r="L64" s="6"/>
      <c r="M64" s="6"/>
      <c r="N64" s="6"/>
      <c r="O64" s="6"/>
      <c r="P64" s="6"/>
      <c r="Q64" s="6"/>
      <c r="R64" s="6"/>
      <c r="S64" s="6"/>
      <c r="T64" s="6"/>
      <c r="U64" s="7"/>
      <c r="V64" s="1"/>
      <c r="W64" s="1"/>
      <c r="X64" s="1"/>
      <c r="Y64" s="1"/>
      <c r="Z64" s="1"/>
    </row>
    <row r="65">
      <c r="A65" s="1"/>
      <c r="B65" s="38" t="s">
        <v>37</v>
      </c>
      <c r="C65" s="6"/>
      <c r="D65" s="6"/>
      <c r="E65" s="6"/>
      <c r="F65" s="6"/>
      <c r="G65" s="6"/>
      <c r="H65" s="6"/>
      <c r="I65" s="6"/>
      <c r="J65" s="6"/>
      <c r="K65" s="6"/>
      <c r="L65" s="6"/>
      <c r="M65" s="6"/>
      <c r="N65" s="6"/>
      <c r="O65" s="6"/>
      <c r="P65" s="6"/>
      <c r="Q65" s="6"/>
      <c r="R65" s="6"/>
      <c r="S65" s="6"/>
      <c r="T65" s="6"/>
      <c r="U65" s="7"/>
      <c r="V65" s="1"/>
      <c r="W65" s="1"/>
      <c r="X65" s="1"/>
      <c r="Y65" s="1"/>
      <c r="Z65" s="1"/>
    </row>
    <row r="66">
      <c r="A66" s="1"/>
      <c r="B66" s="38"/>
      <c r="C66" s="6"/>
      <c r="D66" s="6"/>
      <c r="E66" s="6"/>
      <c r="F66" s="6"/>
      <c r="G66" s="6"/>
      <c r="H66" s="6"/>
      <c r="I66" s="6"/>
      <c r="J66" s="6"/>
      <c r="K66" s="6"/>
      <c r="L66" s="6"/>
      <c r="M66" s="6"/>
      <c r="N66" s="6"/>
      <c r="O66" s="6"/>
      <c r="P66" s="6"/>
      <c r="Q66" s="6"/>
      <c r="R66" s="6"/>
      <c r="S66" s="6"/>
      <c r="T66" s="6"/>
      <c r="U66" s="7"/>
      <c r="V66" s="1"/>
      <c r="W66" s="1"/>
      <c r="X66" s="1"/>
      <c r="Y66" s="1"/>
      <c r="Z66" s="1"/>
    </row>
    <row r="67">
      <c r="A67" s="1"/>
      <c r="B67" s="39" t="s">
        <v>38</v>
      </c>
      <c r="C67" s="6"/>
      <c r="D67" s="6"/>
      <c r="E67" s="6"/>
      <c r="F67" s="6"/>
      <c r="G67" s="6"/>
      <c r="H67" s="6"/>
      <c r="I67" s="6"/>
      <c r="J67" s="6"/>
      <c r="K67" s="6"/>
      <c r="L67" s="6"/>
      <c r="M67" s="6"/>
      <c r="N67" s="6"/>
      <c r="O67" s="6"/>
      <c r="P67" s="6"/>
      <c r="Q67" s="6"/>
      <c r="R67" s="6"/>
      <c r="S67" s="6"/>
      <c r="T67" s="6"/>
      <c r="U67" s="7"/>
      <c r="V67" s="1"/>
      <c r="W67" s="1"/>
      <c r="X67" s="1"/>
      <c r="Y67" s="1"/>
      <c r="Z67" s="1"/>
    </row>
    <row r="68">
      <c r="A68" s="1"/>
      <c r="B68" s="38"/>
      <c r="C68" s="6"/>
      <c r="D68" s="6"/>
      <c r="E68" s="6"/>
      <c r="F68" s="6"/>
      <c r="G68" s="6"/>
      <c r="H68" s="6"/>
      <c r="I68" s="6"/>
      <c r="J68" s="6"/>
      <c r="K68" s="6"/>
      <c r="L68" s="6"/>
      <c r="M68" s="6"/>
      <c r="N68" s="6"/>
      <c r="O68" s="6"/>
      <c r="P68" s="6"/>
      <c r="Q68" s="6"/>
      <c r="R68" s="6"/>
      <c r="S68" s="6"/>
      <c r="T68" s="6"/>
      <c r="U68" s="7"/>
      <c r="V68" s="1"/>
      <c r="W68" s="1"/>
      <c r="X68" s="1"/>
      <c r="Y68" s="1"/>
      <c r="Z68" s="1"/>
    </row>
    <row r="69">
      <c r="A69" s="1"/>
      <c r="B69" s="38" t="s">
        <v>36</v>
      </c>
      <c r="C69" s="6"/>
      <c r="D69" s="6"/>
      <c r="E69" s="6"/>
      <c r="F69" s="6"/>
      <c r="G69" s="6"/>
      <c r="H69" s="6"/>
      <c r="I69" s="6"/>
      <c r="J69" s="6"/>
      <c r="K69" s="6"/>
      <c r="L69" s="6"/>
      <c r="M69" s="6"/>
      <c r="N69" s="6"/>
      <c r="O69" s="6"/>
      <c r="P69" s="6"/>
      <c r="Q69" s="6"/>
      <c r="R69" s="6"/>
      <c r="S69" s="6"/>
      <c r="T69" s="6"/>
      <c r="U69" s="7"/>
      <c r="V69" s="1"/>
      <c r="W69" s="1"/>
      <c r="X69" s="1"/>
      <c r="Y69" s="1"/>
      <c r="Z69" s="1"/>
    </row>
    <row r="70">
      <c r="A70" s="1"/>
      <c r="B70" s="38" t="s">
        <v>37</v>
      </c>
      <c r="C70" s="6"/>
      <c r="D70" s="6"/>
      <c r="E70" s="6"/>
      <c r="F70" s="6"/>
      <c r="G70" s="6"/>
      <c r="H70" s="6"/>
      <c r="I70" s="6"/>
      <c r="J70" s="6"/>
      <c r="K70" s="6"/>
      <c r="L70" s="6"/>
      <c r="M70" s="6"/>
      <c r="N70" s="6"/>
      <c r="O70" s="6"/>
      <c r="P70" s="6"/>
      <c r="Q70" s="6"/>
      <c r="R70" s="6"/>
      <c r="S70" s="6"/>
      <c r="T70" s="6"/>
      <c r="U70" s="7"/>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1" ref="W4"/>
    <hyperlink r:id="rId2" ref="W5"/>
    <hyperlink r:id="rId3" ref="B67"/>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95.89"/>
    <col customWidth="1" min="3" max="3" width="59.22"/>
    <col customWidth="1" min="4" max="4" width="21.44"/>
  </cols>
  <sheetData>
    <row r="1">
      <c r="A1" s="40" t="s">
        <v>39</v>
      </c>
      <c r="B1" s="40" t="s">
        <v>40</v>
      </c>
      <c r="C1" s="40" t="s">
        <v>41</v>
      </c>
      <c r="D1" s="40" t="s">
        <v>42</v>
      </c>
      <c r="E1" s="41"/>
      <c r="F1" s="41"/>
      <c r="G1" s="41"/>
      <c r="H1" s="41"/>
      <c r="I1" s="41"/>
      <c r="J1" s="41"/>
      <c r="K1" s="41"/>
      <c r="L1" s="41"/>
      <c r="M1" s="41"/>
      <c r="N1" s="41"/>
      <c r="O1" s="41"/>
      <c r="P1" s="41"/>
      <c r="Q1" s="41"/>
      <c r="R1" s="41"/>
      <c r="S1" s="41"/>
      <c r="T1" s="41"/>
      <c r="U1" s="41"/>
      <c r="V1" s="41"/>
      <c r="W1" s="41"/>
      <c r="X1" s="41"/>
      <c r="Y1" s="41"/>
      <c r="Z1" s="41"/>
    </row>
    <row r="2">
      <c r="A2" s="42">
        <v>1.0</v>
      </c>
      <c r="B2" s="42" t="s">
        <v>43</v>
      </c>
      <c r="C2" s="42" t="s">
        <v>44</v>
      </c>
      <c r="D2" s="43"/>
      <c r="E2" s="43"/>
      <c r="F2" s="43"/>
      <c r="G2" s="43"/>
      <c r="H2" s="43"/>
      <c r="I2" s="43"/>
      <c r="J2" s="43"/>
      <c r="K2" s="43"/>
      <c r="L2" s="43"/>
      <c r="M2" s="43"/>
      <c r="N2" s="43"/>
      <c r="O2" s="43"/>
      <c r="P2" s="43"/>
      <c r="Q2" s="43"/>
      <c r="R2" s="43"/>
      <c r="S2" s="43"/>
      <c r="T2" s="43"/>
      <c r="U2" s="43"/>
      <c r="V2" s="43"/>
      <c r="W2" s="43"/>
      <c r="X2" s="43"/>
      <c r="Y2" s="43"/>
      <c r="Z2" s="43"/>
    </row>
    <row r="3">
      <c r="A3" s="42">
        <v>2.0</v>
      </c>
      <c r="B3" s="42" t="s">
        <v>45</v>
      </c>
      <c r="C3" s="42" t="s">
        <v>44</v>
      </c>
      <c r="D3" s="43"/>
      <c r="E3" s="43"/>
      <c r="F3" s="43"/>
      <c r="G3" s="43"/>
      <c r="H3" s="43"/>
      <c r="I3" s="43"/>
      <c r="J3" s="43"/>
      <c r="K3" s="43"/>
      <c r="L3" s="43"/>
      <c r="M3" s="43"/>
      <c r="N3" s="43"/>
      <c r="O3" s="43"/>
      <c r="P3" s="43"/>
      <c r="Q3" s="43"/>
      <c r="R3" s="43"/>
      <c r="S3" s="43"/>
      <c r="T3" s="43"/>
      <c r="U3" s="43"/>
      <c r="V3" s="43"/>
      <c r="W3" s="43"/>
      <c r="X3" s="43"/>
      <c r="Y3" s="43"/>
      <c r="Z3" s="43"/>
    </row>
    <row r="4">
      <c r="A4" s="42">
        <v>3.0</v>
      </c>
      <c r="B4" s="42" t="s">
        <v>46</v>
      </c>
      <c r="C4" s="42" t="s">
        <v>44</v>
      </c>
      <c r="D4" s="43"/>
      <c r="E4" s="43"/>
      <c r="F4" s="43"/>
      <c r="G4" s="43"/>
      <c r="H4" s="43"/>
      <c r="I4" s="43"/>
      <c r="J4" s="43"/>
      <c r="K4" s="43"/>
      <c r="L4" s="43"/>
      <c r="M4" s="43"/>
      <c r="N4" s="43"/>
      <c r="O4" s="43"/>
      <c r="P4" s="43"/>
      <c r="Q4" s="43"/>
      <c r="R4" s="43"/>
      <c r="S4" s="43"/>
      <c r="T4" s="43"/>
      <c r="U4" s="43"/>
      <c r="V4" s="43"/>
      <c r="W4" s="43"/>
      <c r="X4" s="43"/>
      <c r="Y4" s="43"/>
      <c r="Z4" s="43"/>
    </row>
    <row r="5">
      <c r="A5" s="42">
        <v>4.0</v>
      </c>
      <c r="B5" s="42" t="s">
        <v>47</v>
      </c>
      <c r="C5" s="42" t="s">
        <v>44</v>
      </c>
      <c r="D5" s="43"/>
      <c r="E5" s="43"/>
      <c r="F5" s="43"/>
      <c r="G5" s="43"/>
      <c r="H5" s="43"/>
      <c r="I5" s="43"/>
      <c r="J5" s="43"/>
      <c r="K5" s="43"/>
      <c r="L5" s="43"/>
      <c r="M5" s="43"/>
      <c r="N5" s="43"/>
      <c r="O5" s="43"/>
      <c r="P5" s="43"/>
      <c r="Q5" s="43"/>
      <c r="R5" s="43"/>
      <c r="S5" s="43"/>
      <c r="T5" s="43"/>
      <c r="U5" s="43"/>
      <c r="V5" s="43"/>
      <c r="W5" s="43"/>
      <c r="X5" s="43"/>
      <c r="Y5" s="43"/>
      <c r="Z5" s="43"/>
    </row>
    <row r="6">
      <c r="A6" s="42">
        <v>5.0</v>
      </c>
      <c r="B6" s="42" t="s">
        <v>48</v>
      </c>
      <c r="C6" s="42" t="s">
        <v>44</v>
      </c>
      <c r="D6" s="43"/>
      <c r="E6" s="43"/>
      <c r="F6" s="43"/>
      <c r="G6" s="43"/>
      <c r="H6" s="43"/>
      <c r="I6" s="43"/>
      <c r="J6" s="43"/>
      <c r="K6" s="43"/>
      <c r="L6" s="43"/>
      <c r="M6" s="43"/>
      <c r="N6" s="43"/>
      <c r="O6" s="43"/>
      <c r="P6" s="43"/>
      <c r="Q6" s="43"/>
      <c r="R6" s="43"/>
      <c r="S6" s="43"/>
      <c r="T6" s="43"/>
      <c r="U6" s="43"/>
      <c r="V6" s="43"/>
      <c r="W6" s="43"/>
      <c r="X6" s="43"/>
      <c r="Y6" s="43"/>
      <c r="Z6" s="43"/>
    </row>
    <row r="7">
      <c r="A7" s="42">
        <v>6.0</v>
      </c>
      <c r="B7" s="42" t="s">
        <v>49</v>
      </c>
      <c r="C7" s="42" t="s">
        <v>44</v>
      </c>
      <c r="D7" s="43"/>
      <c r="E7" s="43"/>
      <c r="F7" s="43"/>
      <c r="G7" s="43"/>
      <c r="H7" s="43"/>
      <c r="I7" s="43"/>
      <c r="J7" s="43"/>
      <c r="K7" s="43"/>
      <c r="L7" s="43"/>
      <c r="M7" s="43"/>
      <c r="N7" s="43"/>
      <c r="O7" s="43"/>
      <c r="P7" s="43"/>
      <c r="Q7" s="43"/>
      <c r="R7" s="43"/>
      <c r="S7" s="43"/>
      <c r="T7" s="43"/>
      <c r="U7" s="43"/>
      <c r="V7" s="43"/>
      <c r="W7" s="43"/>
      <c r="X7" s="43"/>
      <c r="Y7" s="43"/>
      <c r="Z7" s="43"/>
    </row>
    <row r="8">
      <c r="A8" s="42">
        <v>7.0</v>
      </c>
      <c r="B8" s="42" t="s">
        <v>50</v>
      </c>
      <c r="C8" s="42" t="s">
        <v>44</v>
      </c>
      <c r="D8" s="43"/>
      <c r="E8" s="43"/>
      <c r="F8" s="43"/>
      <c r="G8" s="43"/>
      <c r="H8" s="43"/>
      <c r="I8" s="43"/>
      <c r="J8" s="43"/>
      <c r="K8" s="43"/>
      <c r="L8" s="43"/>
      <c r="M8" s="43"/>
      <c r="N8" s="43"/>
      <c r="O8" s="43"/>
      <c r="P8" s="43"/>
      <c r="Q8" s="43"/>
      <c r="R8" s="43"/>
      <c r="S8" s="43"/>
      <c r="T8" s="43"/>
      <c r="U8" s="43"/>
      <c r="V8" s="43"/>
      <c r="W8" s="43"/>
      <c r="X8" s="43"/>
      <c r="Y8" s="43"/>
      <c r="Z8" s="43"/>
    </row>
    <row r="9">
      <c r="A9" s="42">
        <v>8.0</v>
      </c>
      <c r="B9" s="42" t="s">
        <v>51</v>
      </c>
      <c r="C9" s="42" t="s">
        <v>52</v>
      </c>
      <c r="D9" s="43"/>
      <c r="E9" s="43"/>
      <c r="F9" s="43"/>
      <c r="G9" s="43"/>
      <c r="H9" s="43"/>
      <c r="I9" s="43"/>
      <c r="J9" s="43"/>
      <c r="K9" s="43"/>
      <c r="L9" s="43"/>
      <c r="M9" s="43"/>
      <c r="N9" s="43"/>
      <c r="O9" s="43"/>
      <c r="P9" s="43"/>
      <c r="Q9" s="43"/>
      <c r="R9" s="43"/>
      <c r="S9" s="43"/>
      <c r="T9" s="43"/>
      <c r="U9" s="43"/>
      <c r="V9" s="43"/>
      <c r="W9" s="43"/>
      <c r="X9" s="43"/>
      <c r="Y9" s="43"/>
      <c r="Z9" s="43"/>
    </row>
    <row r="10">
      <c r="A10" s="42">
        <v>9.0</v>
      </c>
      <c r="B10" s="42" t="s">
        <v>53</v>
      </c>
      <c r="C10" s="42" t="s">
        <v>54</v>
      </c>
      <c r="D10" s="43"/>
      <c r="E10" s="43"/>
      <c r="F10" s="43"/>
      <c r="G10" s="43"/>
      <c r="H10" s="43"/>
      <c r="I10" s="43"/>
      <c r="J10" s="43"/>
      <c r="K10" s="43"/>
      <c r="L10" s="43"/>
      <c r="M10" s="43"/>
      <c r="N10" s="43"/>
      <c r="O10" s="43"/>
      <c r="P10" s="43"/>
      <c r="Q10" s="43"/>
      <c r="R10" s="43"/>
      <c r="S10" s="43"/>
      <c r="T10" s="43"/>
      <c r="U10" s="43"/>
      <c r="V10" s="43"/>
      <c r="W10" s="43"/>
      <c r="X10" s="43"/>
      <c r="Y10" s="43"/>
      <c r="Z10" s="43"/>
    </row>
    <row r="11">
      <c r="A11" s="42">
        <v>10.0</v>
      </c>
      <c r="B11" s="42" t="s">
        <v>55</v>
      </c>
      <c r="C11" s="42" t="s">
        <v>44</v>
      </c>
      <c r="D11" s="43"/>
      <c r="E11" s="43"/>
      <c r="F11" s="43"/>
      <c r="G11" s="43"/>
      <c r="H11" s="43"/>
      <c r="I11" s="43"/>
      <c r="J11" s="43"/>
      <c r="K11" s="43"/>
      <c r="L11" s="43"/>
      <c r="M11" s="43"/>
      <c r="N11" s="43"/>
      <c r="O11" s="43"/>
      <c r="P11" s="43"/>
      <c r="Q11" s="43"/>
      <c r="R11" s="43"/>
      <c r="S11" s="43"/>
      <c r="T11" s="43"/>
      <c r="U11" s="43"/>
      <c r="V11" s="43"/>
      <c r="W11" s="43"/>
      <c r="X11" s="43"/>
      <c r="Y11" s="43"/>
      <c r="Z11" s="43"/>
    </row>
    <row r="12">
      <c r="A12" s="42">
        <v>11.0</v>
      </c>
      <c r="B12" s="42" t="s">
        <v>56</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33"/>
    <col customWidth="1" min="2" max="2" width="105.67"/>
    <col customWidth="1" min="3" max="3" width="35.0"/>
  </cols>
  <sheetData>
    <row r="1">
      <c r="A1" s="44"/>
      <c r="B1" s="44" t="s">
        <v>57</v>
      </c>
      <c r="C1" s="44" t="s">
        <v>58</v>
      </c>
      <c r="D1" s="45"/>
      <c r="E1" s="45"/>
      <c r="F1" s="45"/>
      <c r="G1" s="45"/>
      <c r="H1" s="45"/>
      <c r="I1" s="45"/>
      <c r="J1" s="45"/>
      <c r="K1" s="45"/>
      <c r="L1" s="45"/>
      <c r="M1" s="45"/>
      <c r="N1" s="45"/>
      <c r="O1" s="45"/>
      <c r="P1" s="45"/>
      <c r="Q1" s="45"/>
      <c r="R1" s="45"/>
      <c r="S1" s="45"/>
      <c r="T1" s="45"/>
      <c r="U1" s="45"/>
      <c r="V1" s="45"/>
      <c r="W1" s="45"/>
      <c r="X1" s="45"/>
      <c r="Y1" s="45"/>
      <c r="Z1" s="45"/>
      <c r="AA1" s="45"/>
    </row>
    <row r="2" ht="63.0" customHeight="1">
      <c r="A2" s="46"/>
      <c r="B2" s="46" t="s">
        <v>59</v>
      </c>
      <c r="C2" s="47"/>
      <c r="D2" s="45"/>
      <c r="E2" s="45"/>
      <c r="F2" s="45"/>
      <c r="G2" s="45"/>
      <c r="H2" s="45"/>
      <c r="I2" s="45"/>
      <c r="J2" s="45"/>
      <c r="K2" s="45"/>
      <c r="L2" s="45"/>
      <c r="M2" s="45"/>
      <c r="N2" s="45"/>
      <c r="O2" s="45"/>
      <c r="P2" s="45"/>
      <c r="Q2" s="45"/>
      <c r="R2" s="45"/>
      <c r="S2" s="45"/>
      <c r="T2" s="45"/>
      <c r="U2" s="45"/>
      <c r="V2" s="45"/>
      <c r="W2" s="45"/>
      <c r="X2" s="45"/>
      <c r="Y2" s="45"/>
      <c r="Z2" s="45"/>
      <c r="AA2" s="45"/>
    </row>
    <row r="3" ht="87.0" customHeight="1">
      <c r="A3" s="46"/>
      <c r="B3" s="46" t="s">
        <v>60</v>
      </c>
      <c r="C3" s="47"/>
      <c r="D3" s="45"/>
      <c r="E3" s="45"/>
      <c r="F3" s="45"/>
      <c r="G3" s="45"/>
      <c r="H3" s="45"/>
      <c r="I3" s="45"/>
      <c r="J3" s="45"/>
      <c r="K3" s="45"/>
      <c r="L3" s="45"/>
      <c r="M3" s="45"/>
      <c r="N3" s="45"/>
      <c r="O3" s="45"/>
      <c r="P3" s="45"/>
      <c r="Q3" s="45"/>
      <c r="R3" s="45"/>
      <c r="S3" s="45"/>
      <c r="T3" s="45"/>
      <c r="U3" s="45"/>
      <c r="V3" s="45"/>
      <c r="W3" s="45"/>
      <c r="X3" s="45"/>
      <c r="Y3" s="45"/>
      <c r="Z3" s="45"/>
      <c r="AA3" s="45"/>
    </row>
    <row r="4">
      <c r="A4" s="45"/>
      <c r="B4" s="45"/>
      <c r="C4" s="45"/>
      <c r="D4" s="45"/>
      <c r="E4" s="45"/>
      <c r="F4" s="45"/>
      <c r="G4" s="45"/>
      <c r="H4" s="45"/>
      <c r="I4" s="45"/>
      <c r="J4" s="45"/>
      <c r="K4" s="45"/>
      <c r="L4" s="45"/>
      <c r="M4" s="45"/>
      <c r="N4" s="45"/>
      <c r="O4" s="45"/>
      <c r="P4" s="45"/>
      <c r="Q4" s="45"/>
      <c r="R4" s="45"/>
      <c r="S4" s="45"/>
      <c r="T4" s="45"/>
      <c r="U4" s="45"/>
      <c r="V4" s="45"/>
      <c r="W4" s="45"/>
      <c r="X4" s="45"/>
      <c r="Y4" s="45"/>
      <c r="Z4" s="45"/>
      <c r="AA4" s="45"/>
    </row>
    <row r="5">
      <c r="A5" s="45"/>
      <c r="B5" s="45"/>
      <c r="C5" s="45"/>
      <c r="D5" s="45"/>
      <c r="E5" s="45"/>
      <c r="F5" s="45"/>
      <c r="G5" s="45"/>
      <c r="H5" s="45"/>
      <c r="I5" s="45"/>
      <c r="J5" s="45"/>
      <c r="K5" s="45"/>
      <c r="L5" s="45"/>
      <c r="M5" s="45"/>
      <c r="N5" s="45"/>
      <c r="O5" s="45"/>
      <c r="P5" s="45"/>
      <c r="Q5" s="45"/>
      <c r="R5" s="45"/>
      <c r="S5" s="45"/>
      <c r="T5" s="45"/>
      <c r="U5" s="45"/>
      <c r="V5" s="45"/>
      <c r="W5" s="45"/>
      <c r="X5" s="45"/>
      <c r="Y5" s="45"/>
      <c r="Z5" s="45"/>
      <c r="AA5" s="45"/>
    </row>
    <row r="6">
      <c r="A6" s="48"/>
      <c r="B6" s="48" t="s">
        <v>61</v>
      </c>
      <c r="C6" s="45"/>
      <c r="D6" s="45"/>
      <c r="E6" s="45"/>
      <c r="F6" s="45"/>
      <c r="G6" s="45"/>
      <c r="H6" s="45"/>
      <c r="I6" s="45"/>
      <c r="J6" s="45"/>
      <c r="K6" s="45"/>
      <c r="L6" s="45"/>
      <c r="M6" s="45"/>
      <c r="N6" s="45"/>
      <c r="O6" s="45"/>
      <c r="P6" s="45"/>
      <c r="Q6" s="45"/>
      <c r="R6" s="45"/>
      <c r="S6" s="45"/>
      <c r="T6" s="45"/>
      <c r="U6" s="45"/>
      <c r="V6" s="45"/>
      <c r="W6" s="45"/>
      <c r="X6" s="45"/>
      <c r="Y6" s="45"/>
      <c r="Z6" s="45"/>
      <c r="AA6" s="45"/>
    </row>
    <row r="7" ht="112.5" customHeight="1">
      <c r="A7" s="49">
        <v>1.0</v>
      </c>
      <c r="B7" s="49" t="s">
        <v>62</v>
      </c>
      <c r="C7" s="49" t="s">
        <v>63</v>
      </c>
      <c r="D7" s="48">
        <v>30.0</v>
      </c>
      <c r="E7" s="48">
        <v>7.0</v>
      </c>
      <c r="F7" s="48">
        <v>23.3</v>
      </c>
      <c r="G7" s="45"/>
      <c r="H7" s="45"/>
      <c r="I7" s="45"/>
      <c r="J7" s="45"/>
      <c r="K7" s="45"/>
      <c r="L7" s="45"/>
      <c r="M7" s="45"/>
      <c r="N7" s="45"/>
      <c r="O7" s="45"/>
      <c r="P7" s="45"/>
      <c r="Q7" s="45"/>
      <c r="R7" s="45"/>
      <c r="S7" s="45"/>
      <c r="T7" s="45"/>
      <c r="U7" s="45"/>
      <c r="V7" s="45"/>
      <c r="W7" s="45"/>
      <c r="X7" s="45"/>
      <c r="Y7" s="45"/>
      <c r="Z7" s="45"/>
      <c r="AA7" s="45"/>
    </row>
    <row r="8">
      <c r="A8" s="50">
        <v>2.0</v>
      </c>
      <c r="B8" s="50" t="s">
        <v>64</v>
      </c>
      <c r="C8" s="50" t="s">
        <v>65</v>
      </c>
      <c r="D8" s="45"/>
      <c r="E8" s="45"/>
      <c r="F8" s="48">
        <v>50.0</v>
      </c>
      <c r="G8" s="45"/>
      <c r="H8" s="45"/>
      <c r="I8" s="45"/>
      <c r="J8" s="45"/>
      <c r="K8" s="45"/>
      <c r="L8" s="45"/>
      <c r="M8" s="45"/>
      <c r="N8" s="45"/>
      <c r="O8" s="45"/>
      <c r="P8" s="45"/>
      <c r="Q8" s="45"/>
      <c r="R8" s="45"/>
      <c r="S8" s="45"/>
      <c r="T8" s="45"/>
      <c r="U8" s="45"/>
      <c r="V8" s="45"/>
      <c r="W8" s="45"/>
      <c r="X8" s="45"/>
      <c r="Y8" s="45"/>
      <c r="Z8" s="45"/>
      <c r="AA8" s="45"/>
    </row>
    <row r="9">
      <c r="A9" s="49">
        <v>3.0</v>
      </c>
      <c r="B9" s="49" t="s">
        <v>66</v>
      </c>
      <c r="C9" s="49" t="s">
        <v>63</v>
      </c>
      <c r="D9" s="45"/>
      <c r="E9" s="45"/>
      <c r="F9" s="45"/>
      <c r="G9" s="45"/>
      <c r="H9" s="45"/>
      <c r="I9" s="45"/>
      <c r="J9" s="45"/>
      <c r="K9" s="45"/>
      <c r="L9" s="45"/>
      <c r="M9" s="45"/>
      <c r="N9" s="45"/>
      <c r="O9" s="45"/>
      <c r="P9" s="45"/>
      <c r="Q9" s="45"/>
      <c r="R9" s="45"/>
      <c r="S9" s="45"/>
      <c r="T9" s="45"/>
      <c r="U9" s="45"/>
      <c r="V9" s="45"/>
      <c r="W9" s="45"/>
      <c r="X9" s="45"/>
      <c r="Y9" s="45"/>
      <c r="Z9" s="45"/>
      <c r="AA9" s="45"/>
    </row>
    <row r="10">
      <c r="A10" s="51">
        <v>4.0</v>
      </c>
      <c r="B10" s="52" t="s">
        <v>67</v>
      </c>
      <c r="C10" s="51" t="s">
        <v>68</v>
      </c>
      <c r="D10" s="45"/>
      <c r="E10" s="45"/>
      <c r="F10" s="45"/>
      <c r="G10" s="45"/>
      <c r="H10" s="45"/>
      <c r="I10" s="45"/>
      <c r="J10" s="45"/>
      <c r="K10" s="45"/>
      <c r="L10" s="45"/>
      <c r="M10" s="45"/>
      <c r="N10" s="45"/>
      <c r="O10" s="45"/>
      <c r="P10" s="45"/>
      <c r="Q10" s="45"/>
      <c r="R10" s="45"/>
      <c r="S10" s="45"/>
      <c r="T10" s="45"/>
      <c r="U10" s="45"/>
      <c r="V10" s="45"/>
      <c r="W10" s="45"/>
      <c r="X10" s="45"/>
      <c r="Y10" s="45"/>
      <c r="Z10" s="45"/>
      <c r="AA10" s="45"/>
    </row>
    <row r="11" ht="130.5" customHeight="1">
      <c r="A11" s="51">
        <v>5.0</v>
      </c>
      <c r="B11" s="51" t="s">
        <v>69</v>
      </c>
      <c r="C11" s="51" t="s">
        <v>68</v>
      </c>
      <c r="D11" s="45"/>
      <c r="E11" s="45"/>
      <c r="F11" s="45"/>
      <c r="G11" s="45"/>
      <c r="H11" s="45"/>
      <c r="I11" s="45"/>
      <c r="J11" s="45"/>
      <c r="K11" s="45"/>
      <c r="L11" s="45"/>
      <c r="M11" s="45"/>
      <c r="N11" s="45"/>
      <c r="O11" s="45"/>
      <c r="P11" s="45"/>
      <c r="Q11" s="45"/>
      <c r="R11" s="45"/>
      <c r="S11" s="45"/>
      <c r="T11" s="45"/>
      <c r="U11" s="45"/>
      <c r="V11" s="45"/>
      <c r="W11" s="45"/>
      <c r="X11" s="45"/>
      <c r="Y11" s="45"/>
      <c r="Z11" s="45"/>
      <c r="AA11" s="45"/>
    </row>
    <row r="12" ht="165.0" customHeight="1">
      <c r="A12" s="53">
        <v>6.0</v>
      </c>
      <c r="B12" s="53" t="s">
        <v>70</v>
      </c>
      <c r="C12" s="53" t="s">
        <v>71</v>
      </c>
      <c r="D12" s="45"/>
      <c r="E12" s="45"/>
      <c r="F12" s="45"/>
      <c r="G12" s="45"/>
      <c r="H12" s="45"/>
      <c r="I12" s="45"/>
      <c r="J12" s="45"/>
      <c r="K12" s="45"/>
      <c r="L12" s="45"/>
      <c r="M12" s="45"/>
      <c r="N12" s="45"/>
      <c r="O12" s="45"/>
      <c r="P12" s="45"/>
      <c r="Q12" s="45"/>
      <c r="R12" s="45"/>
      <c r="S12" s="45"/>
      <c r="T12" s="45"/>
      <c r="U12" s="45"/>
      <c r="V12" s="45"/>
      <c r="W12" s="45"/>
      <c r="X12" s="45"/>
      <c r="Y12" s="45"/>
      <c r="Z12" s="45"/>
      <c r="AA12" s="45"/>
    </row>
    <row r="13">
      <c r="A13" s="53">
        <v>7.0</v>
      </c>
      <c r="B13" s="53" t="s">
        <v>72</v>
      </c>
      <c r="C13" s="53" t="s">
        <v>71</v>
      </c>
      <c r="D13" s="45"/>
      <c r="E13" s="45"/>
      <c r="F13" s="45"/>
      <c r="G13" s="45"/>
      <c r="H13" s="45"/>
      <c r="I13" s="45"/>
      <c r="J13" s="45"/>
      <c r="K13" s="45"/>
      <c r="L13" s="45"/>
      <c r="M13" s="45"/>
      <c r="N13" s="45"/>
      <c r="O13" s="45"/>
      <c r="P13" s="45"/>
      <c r="Q13" s="45"/>
      <c r="R13" s="45"/>
      <c r="S13" s="45"/>
      <c r="T13" s="45"/>
      <c r="U13" s="45"/>
      <c r="V13" s="45"/>
      <c r="W13" s="45"/>
      <c r="X13" s="45"/>
      <c r="Y13" s="45"/>
      <c r="Z13" s="45"/>
      <c r="AA13" s="45"/>
    </row>
    <row r="14">
      <c r="A14" s="53">
        <v>8.0</v>
      </c>
      <c r="B14" s="53" t="s">
        <v>73</v>
      </c>
      <c r="C14" s="53" t="s">
        <v>71</v>
      </c>
      <c r="D14" s="45"/>
      <c r="E14" s="45"/>
      <c r="F14" s="45"/>
      <c r="G14" s="45"/>
      <c r="H14" s="45"/>
      <c r="I14" s="45"/>
      <c r="J14" s="45"/>
      <c r="K14" s="45"/>
      <c r="L14" s="45"/>
      <c r="M14" s="45"/>
      <c r="N14" s="45"/>
      <c r="O14" s="45"/>
      <c r="P14" s="45"/>
      <c r="Q14" s="45"/>
      <c r="R14" s="45"/>
      <c r="S14" s="45"/>
      <c r="T14" s="45"/>
      <c r="U14" s="45"/>
      <c r="V14" s="45"/>
      <c r="W14" s="45"/>
      <c r="X14" s="45"/>
      <c r="Y14" s="45"/>
      <c r="Z14" s="45"/>
      <c r="AA14" s="45"/>
    </row>
    <row r="15">
      <c r="A15" s="49">
        <v>9.0</v>
      </c>
      <c r="B15" s="49" t="s">
        <v>74</v>
      </c>
      <c r="C15" s="49" t="s">
        <v>63</v>
      </c>
      <c r="D15" s="45"/>
      <c r="E15" s="45"/>
      <c r="F15" s="45"/>
      <c r="G15" s="45"/>
      <c r="H15" s="45"/>
      <c r="I15" s="45"/>
      <c r="J15" s="45"/>
      <c r="K15" s="45"/>
      <c r="L15" s="45"/>
      <c r="M15" s="45"/>
      <c r="N15" s="45"/>
      <c r="O15" s="45"/>
      <c r="P15" s="45"/>
      <c r="Q15" s="45"/>
      <c r="R15" s="45"/>
      <c r="S15" s="45"/>
      <c r="T15" s="45"/>
      <c r="U15" s="45"/>
      <c r="V15" s="45"/>
      <c r="W15" s="45"/>
      <c r="X15" s="45"/>
      <c r="Y15" s="45"/>
      <c r="Z15" s="45"/>
      <c r="AA15" s="45"/>
    </row>
    <row r="16">
      <c r="A16" s="49">
        <v>10.0</v>
      </c>
      <c r="B16" s="49" t="s">
        <v>75</v>
      </c>
      <c r="C16" s="49" t="s">
        <v>63</v>
      </c>
      <c r="D16" s="45"/>
      <c r="E16" s="45"/>
      <c r="F16" s="45"/>
      <c r="G16" s="45"/>
      <c r="H16" s="45"/>
      <c r="I16" s="45"/>
      <c r="J16" s="45"/>
      <c r="K16" s="45"/>
      <c r="L16" s="45"/>
      <c r="M16" s="45"/>
      <c r="N16" s="45"/>
      <c r="O16" s="45"/>
      <c r="P16" s="45"/>
      <c r="Q16" s="45"/>
      <c r="R16" s="45"/>
      <c r="S16" s="45"/>
      <c r="T16" s="45"/>
      <c r="U16" s="45"/>
      <c r="V16" s="45"/>
      <c r="W16" s="45"/>
      <c r="X16" s="45"/>
      <c r="Y16" s="45"/>
      <c r="Z16" s="45"/>
      <c r="AA16" s="45"/>
    </row>
    <row r="17">
      <c r="A17" s="49">
        <v>11.0</v>
      </c>
      <c r="B17" s="49" t="s">
        <v>76</v>
      </c>
      <c r="C17" s="49" t="s">
        <v>63</v>
      </c>
      <c r="D17" s="45"/>
      <c r="E17" s="48" t="s">
        <v>77</v>
      </c>
      <c r="F17" s="45"/>
      <c r="G17" s="45"/>
      <c r="H17" s="45"/>
      <c r="I17" s="45"/>
      <c r="J17" s="45"/>
      <c r="K17" s="45"/>
      <c r="L17" s="45"/>
      <c r="M17" s="45"/>
      <c r="N17" s="45"/>
      <c r="O17" s="45"/>
      <c r="P17" s="45"/>
      <c r="Q17" s="45"/>
      <c r="R17" s="45"/>
      <c r="S17" s="45"/>
      <c r="T17" s="45"/>
      <c r="U17" s="45"/>
      <c r="V17" s="45"/>
      <c r="W17" s="45"/>
      <c r="X17" s="45"/>
      <c r="Y17" s="45"/>
      <c r="Z17" s="45"/>
      <c r="AA17" s="45"/>
    </row>
    <row r="18">
      <c r="A18" s="49">
        <v>12.0</v>
      </c>
      <c r="B18" s="49" t="s">
        <v>78</v>
      </c>
      <c r="C18" s="49" t="s">
        <v>63</v>
      </c>
      <c r="D18" s="45"/>
      <c r="E18" s="48" t="s">
        <v>77</v>
      </c>
      <c r="F18" s="45"/>
      <c r="G18" s="45"/>
      <c r="H18" s="45"/>
      <c r="I18" s="45"/>
      <c r="J18" s="45"/>
      <c r="K18" s="45"/>
      <c r="L18" s="45"/>
      <c r="M18" s="45"/>
      <c r="N18" s="45"/>
      <c r="O18" s="45"/>
      <c r="P18" s="45"/>
      <c r="Q18" s="45"/>
      <c r="R18" s="45"/>
      <c r="S18" s="45"/>
      <c r="T18" s="45"/>
      <c r="U18" s="45"/>
      <c r="V18" s="45"/>
      <c r="W18" s="45"/>
      <c r="X18" s="45"/>
      <c r="Y18" s="45"/>
      <c r="Z18" s="45"/>
      <c r="AA18" s="45"/>
    </row>
    <row r="19">
      <c r="A19" s="50">
        <v>13.0</v>
      </c>
      <c r="B19" s="50" t="s">
        <v>79</v>
      </c>
      <c r="C19" s="50" t="s">
        <v>65</v>
      </c>
      <c r="D19" s="45"/>
      <c r="E19" s="45"/>
      <c r="F19" s="45"/>
      <c r="G19" s="45"/>
      <c r="H19" s="45"/>
      <c r="I19" s="45"/>
      <c r="J19" s="45"/>
      <c r="K19" s="45"/>
      <c r="L19" s="45"/>
      <c r="M19" s="45"/>
      <c r="N19" s="45"/>
      <c r="O19" s="45"/>
      <c r="P19" s="45"/>
      <c r="Q19" s="45"/>
      <c r="R19" s="45"/>
      <c r="S19" s="45"/>
      <c r="T19" s="45"/>
      <c r="U19" s="45"/>
      <c r="V19" s="45"/>
      <c r="W19" s="45"/>
      <c r="X19" s="45"/>
      <c r="Y19" s="45"/>
      <c r="Z19" s="45"/>
      <c r="AA19" s="45"/>
    </row>
    <row r="20">
      <c r="A20" s="50">
        <v>14.0</v>
      </c>
      <c r="B20" s="50" t="s">
        <v>80</v>
      </c>
      <c r="C20" s="50" t="s">
        <v>65</v>
      </c>
      <c r="D20" s="45"/>
      <c r="E20" s="45"/>
      <c r="F20" s="45"/>
      <c r="G20" s="45"/>
      <c r="H20" s="45"/>
      <c r="I20" s="45"/>
      <c r="J20" s="45"/>
      <c r="K20" s="45"/>
      <c r="L20" s="45"/>
      <c r="M20" s="45"/>
      <c r="N20" s="45"/>
      <c r="O20" s="45"/>
      <c r="P20" s="45"/>
      <c r="Q20" s="45"/>
      <c r="R20" s="45"/>
      <c r="S20" s="45"/>
      <c r="T20" s="45"/>
      <c r="U20" s="45"/>
      <c r="V20" s="45"/>
      <c r="W20" s="45"/>
      <c r="X20" s="45"/>
      <c r="Y20" s="45"/>
      <c r="Z20" s="45"/>
      <c r="AA20" s="45"/>
    </row>
    <row r="21">
      <c r="A21" s="54">
        <v>15.0</v>
      </c>
      <c r="B21" s="54" t="s">
        <v>81</v>
      </c>
      <c r="C21" s="54" t="s">
        <v>82</v>
      </c>
      <c r="D21" s="45"/>
      <c r="E21" s="45"/>
      <c r="F21" s="45"/>
      <c r="G21" s="45"/>
      <c r="H21" s="45"/>
      <c r="I21" s="45"/>
      <c r="J21" s="45"/>
      <c r="K21" s="45"/>
      <c r="L21" s="45"/>
      <c r="M21" s="45"/>
      <c r="N21" s="45"/>
      <c r="O21" s="45"/>
      <c r="P21" s="45"/>
      <c r="Q21" s="45"/>
      <c r="R21" s="45"/>
      <c r="S21" s="45"/>
      <c r="T21" s="45"/>
      <c r="U21" s="45"/>
      <c r="V21" s="45"/>
      <c r="W21" s="45"/>
      <c r="X21" s="45"/>
      <c r="Y21" s="45"/>
      <c r="Z21" s="45"/>
      <c r="AA21" s="45"/>
    </row>
    <row r="22">
      <c r="A22" s="54">
        <v>16.0</v>
      </c>
      <c r="B22" s="54" t="s">
        <v>83</v>
      </c>
      <c r="C22" s="54" t="s">
        <v>82</v>
      </c>
      <c r="D22" s="45"/>
      <c r="E22" s="45"/>
      <c r="F22" s="45"/>
      <c r="G22" s="45"/>
      <c r="H22" s="45"/>
      <c r="I22" s="45"/>
      <c r="J22" s="45"/>
      <c r="K22" s="45"/>
      <c r="L22" s="45"/>
      <c r="M22" s="45"/>
      <c r="N22" s="45"/>
      <c r="O22" s="45"/>
      <c r="P22" s="45"/>
      <c r="Q22" s="45"/>
      <c r="R22" s="45"/>
      <c r="S22" s="45"/>
      <c r="T22" s="45"/>
      <c r="U22" s="45"/>
      <c r="V22" s="45"/>
      <c r="W22" s="45"/>
      <c r="X22" s="45"/>
      <c r="Y22" s="45"/>
      <c r="Z22" s="45"/>
      <c r="AA22" s="45"/>
    </row>
    <row r="23">
      <c r="A23" s="50">
        <v>17.0</v>
      </c>
      <c r="B23" s="50" t="s">
        <v>84</v>
      </c>
      <c r="C23" s="50" t="s">
        <v>65</v>
      </c>
      <c r="D23" s="45"/>
      <c r="E23" s="45"/>
      <c r="F23" s="45"/>
      <c r="G23" s="45"/>
      <c r="H23" s="45"/>
      <c r="I23" s="45"/>
      <c r="J23" s="45"/>
      <c r="K23" s="45"/>
      <c r="L23" s="45"/>
      <c r="M23" s="45"/>
      <c r="N23" s="45"/>
      <c r="O23" s="45"/>
      <c r="P23" s="45"/>
      <c r="Q23" s="45"/>
      <c r="R23" s="45"/>
      <c r="S23" s="45"/>
      <c r="T23" s="45"/>
      <c r="U23" s="45"/>
      <c r="V23" s="45"/>
      <c r="W23" s="45"/>
      <c r="X23" s="45"/>
      <c r="Y23" s="45"/>
      <c r="Z23" s="45"/>
      <c r="AA23" s="45"/>
    </row>
    <row r="24" ht="162.0" customHeight="1">
      <c r="A24" s="53">
        <v>18.0</v>
      </c>
      <c r="B24" s="53" t="s">
        <v>85</v>
      </c>
      <c r="C24" s="53" t="s">
        <v>82</v>
      </c>
      <c r="D24" s="45"/>
      <c r="E24" s="45"/>
      <c r="F24" s="45"/>
      <c r="G24" s="45"/>
      <c r="H24" s="45"/>
      <c r="I24" s="45"/>
      <c r="J24" s="45"/>
      <c r="K24" s="45"/>
      <c r="L24" s="45"/>
      <c r="M24" s="45"/>
      <c r="N24" s="45"/>
      <c r="O24" s="45"/>
      <c r="P24" s="45"/>
      <c r="Q24" s="45"/>
      <c r="R24" s="45"/>
      <c r="S24" s="45"/>
      <c r="T24" s="45"/>
      <c r="U24" s="45"/>
      <c r="V24" s="45"/>
      <c r="W24" s="45"/>
      <c r="X24" s="45"/>
      <c r="Y24" s="45"/>
      <c r="Z24" s="45"/>
      <c r="AA24" s="45"/>
    </row>
    <row r="25">
      <c r="A25" s="53">
        <v>19.0</v>
      </c>
      <c r="B25" s="53" t="s">
        <v>86</v>
      </c>
      <c r="C25" s="53" t="s">
        <v>82</v>
      </c>
      <c r="D25" s="45"/>
      <c r="E25" s="45"/>
      <c r="F25" s="45"/>
      <c r="G25" s="45"/>
      <c r="H25" s="45"/>
      <c r="I25" s="45"/>
      <c r="J25" s="45"/>
      <c r="K25" s="45"/>
      <c r="L25" s="45"/>
      <c r="M25" s="45"/>
      <c r="N25" s="45"/>
      <c r="O25" s="45"/>
      <c r="P25" s="45"/>
      <c r="Q25" s="45"/>
      <c r="R25" s="45"/>
      <c r="S25" s="45"/>
      <c r="T25" s="45"/>
      <c r="U25" s="45"/>
      <c r="V25" s="45"/>
      <c r="W25" s="45"/>
      <c r="X25" s="45"/>
      <c r="Y25" s="45"/>
      <c r="Z25" s="45"/>
      <c r="AA25" s="45"/>
    </row>
    <row r="26">
      <c r="A26" s="53">
        <v>20.0</v>
      </c>
      <c r="B26" s="53" t="s">
        <v>87</v>
      </c>
      <c r="C26" s="53" t="s">
        <v>82</v>
      </c>
      <c r="D26" s="45"/>
      <c r="E26" s="45"/>
      <c r="F26" s="45"/>
      <c r="G26" s="45"/>
      <c r="H26" s="45"/>
      <c r="I26" s="45"/>
      <c r="J26" s="45"/>
      <c r="K26" s="45"/>
      <c r="L26" s="45"/>
      <c r="M26" s="45"/>
      <c r="N26" s="45"/>
      <c r="O26" s="45"/>
      <c r="P26" s="45"/>
      <c r="Q26" s="45"/>
      <c r="R26" s="45"/>
      <c r="S26" s="45"/>
      <c r="T26" s="45"/>
      <c r="U26" s="45"/>
      <c r="V26" s="45"/>
      <c r="W26" s="45"/>
      <c r="X26" s="45"/>
      <c r="Y26" s="45"/>
      <c r="Z26" s="45"/>
      <c r="AA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row>
    <row r="100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row>
    <row r="10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44"/>
    <col customWidth="1" min="2" max="2" width="94.33"/>
    <col customWidth="1" min="3" max="3" width="52.56"/>
    <col customWidth="1" min="4" max="4" width="37.0"/>
  </cols>
  <sheetData>
    <row r="1">
      <c r="A1" s="55"/>
      <c r="B1" s="55" t="s">
        <v>88</v>
      </c>
      <c r="C1" s="55" t="s">
        <v>89</v>
      </c>
      <c r="D1" s="56"/>
      <c r="E1" s="56"/>
      <c r="F1" s="56"/>
      <c r="G1" s="56"/>
      <c r="H1" s="56"/>
      <c r="I1" s="56"/>
      <c r="J1" s="56"/>
      <c r="K1" s="56"/>
      <c r="L1" s="56"/>
      <c r="M1" s="56"/>
      <c r="N1" s="56"/>
      <c r="O1" s="56"/>
      <c r="P1" s="56"/>
      <c r="Q1" s="56"/>
      <c r="R1" s="56"/>
      <c r="S1" s="56"/>
      <c r="T1" s="56"/>
      <c r="U1" s="56"/>
      <c r="V1" s="56"/>
      <c r="W1" s="56"/>
      <c r="X1" s="56"/>
      <c r="Y1" s="56"/>
      <c r="Z1" s="56"/>
      <c r="AA1" s="56"/>
    </row>
    <row r="2" ht="118.5" customHeight="1">
      <c r="A2" s="42"/>
      <c r="B2" s="42" t="s">
        <v>90</v>
      </c>
      <c r="C2" s="42" t="s">
        <v>91</v>
      </c>
      <c r="D2" s="42" t="s">
        <v>92</v>
      </c>
      <c r="E2" s="43"/>
      <c r="F2" s="43"/>
      <c r="G2" s="43"/>
      <c r="H2" s="43"/>
      <c r="I2" s="43"/>
      <c r="J2" s="43"/>
      <c r="K2" s="43"/>
      <c r="L2" s="43"/>
      <c r="M2" s="43"/>
      <c r="N2" s="43"/>
      <c r="O2" s="43"/>
      <c r="P2" s="43"/>
      <c r="Q2" s="43"/>
      <c r="R2" s="43"/>
      <c r="S2" s="43"/>
      <c r="T2" s="43"/>
      <c r="U2" s="43"/>
      <c r="V2" s="43"/>
      <c r="W2" s="43"/>
      <c r="X2" s="43"/>
      <c r="Y2" s="43"/>
      <c r="Z2" s="43"/>
      <c r="AA2" s="43"/>
    </row>
    <row r="3" ht="135.0" customHeight="1">
      <c r="A3" s="42">
        <v>1.0</v>
      </c>
      <c r="B3" s="42" t="s">
        <v>93</v>
      </c>
      <c r="C3" s="42" t="s">
        <v>94</v>
      </c>
      <c r="D3" s="42" t="s">
        <v>95</v>
      </c>
      <c r="E3" s="43"/>
      <c r="F3" s="43"/>
      <c r="G3" s="43"/>
      <c r="H3" s="43"/>
      <c r="I3" s="43"/>
      <c r="J3" s="43"/>
      <c r="K3" s="43"/>
      <c r="L3" s="43"/>
      <c r="M3" s="43"/>
      <c r="N3" s="43"/>
      <c r="O3" s="43"/>
      <c r="P3" s="43"/>
      <c r="Q3" s="43"/>
      <c r="R3" s="43"/>
      <c r="S3" s="43"/>
      <c r="T3" s="43"/>
      <c r="U3" s="43"/>
      <c r="V3" s="43"/>
      <c r="W3" s="43"/>
      <c r="X3" s="43"/>
      <c r="Y3" s="43"/>
      <c r="Z3" s="43"/>
      <c r="AA3" s="43"/>
    </row>
    <row r="4" ht="153.0" customHeight="1">
      <c r="A4" s="42">
        <v>2.0</v>
      </c>
      <c r="B4" s="42" t="s">
        <v>96</v>
      </c>
      <c r="C4" s="42" t="s">
        <v>97</v>
      </c>
      <c r="D4" s="42" t="s">
        <v>98</v>
      </c>
      <c r="E4" s="43"/>
      <c r="F4" s="43"/>
      <c r="G4" s="43"/>
      <c r="H4" s="43"/>
      <c r="I4" s="43"/>
      <c r="J4" s="43"/>
      <c r="K4" s="43"/>
      <c r="L4" s="43"/>
      <c r="M4" s="43"/>
      <c r="N4" s="43"/>
      <c r="O4" s="43"/>
      <c r="P4" s="43"/>
      <c r="Q4" s="43"/>
      <c r="R4" s="43"/>
      <c r="S4" s="43"/>
      <c r="T4" s="43"/>
      <c r="U4" s="43"/>
      <c r="V4" s="43"/>
      <c r="W4" s="43"/>
      <c r="X4" s="43"/>
      <c r="Y4" s="43"/>
      <c r="Z4" s="43"/>
      <c r="AA4" s="43"/>
    </row>
    <row r="5" ht="154.5" customHeight="1">
      <c r="A5" s="42">
        <v>3.0</v>
      </c>
      <c r="B5" s="42" t="s">
        <v>99</v>
      </c>
      <c r="C5" s="42" t="s">
        <v>100</v>
      </c>
      <c r="D5" s="42" t="s">
        <v>101</v>
      </c>
      <c r="E5" s="43"/>
      <c r="F5" s="43"/>
      <c r="G5" s="43"/>
      <c r="H5" s="43"/>
      <c r="I5" s="43"/>
      <c r="J5" s="43"/>
      <c r="K5" s="43"/>
      <c r="L5" s="43"/>
      <c r="M5" s="43"/>
      <c r="N5" s="43"/>
      <c r="O5" s="43"/>
      <c r="P5" s="43"/>
      <c r="Q5" s="43"/>
      <c r="R5" s="43"/>
      <c r="S5" s="43"/>
      <c r="T5" s="43"/>
      <c r="U5" s="43"/>
      <c r="V5" s="43"/>
      <c r="W5" s="43"/>
      <c r="X5" s="43"/>
      <c r="Y5" s="43"/>
      <c r="Z5" s="43"/>
      <c r="AA5" s="43"/>
    </row>
    <row r="6" ht="145.5" customHeight="1">
      <c r="A6" s="42">
        <v>4.0</v>
      </c>
      <c r="B6" s="42" t="s">
        <v>102</v>
      </c>
      <c r="C6" s="42" t="s">
        <v>103</v>
      </c>
      <c r="D6" s="42" t="s">
        <v>104</v>
      </c>
      <c r="E6" s="43"/>
      <c r="F6" s="43"/>
      <c r="G6" s="43"/>
      <c r="H6" s="43"/>
      <c r="I6" s="43"/>
      <c r="J6" s="43"/>
      <c r="K6" s="43"/>
      <c r="L6" s="43"/>
      <c r="M6" s="43"/>
      <c r="N6" s="43"/>
      <c r="O6" s="43"/>
      <c r="P6" s="43"/>
      <c r="Q6" s="43"/>
      <c r="R6" s="43"/>
      <c r="S6" s="43"/>
      <c r="T6" s="43"/>
      <c r="U6" s="43"/>
      <c r="V6" s="43"/>
      <c r="W6" s="43"/>
      <c r="X6" s="43"/>
      <c r="Y6" s="43"/>
      <c r="Z6" s="43"/>
      <c r="AA6" s="43"/>
    </row>
    <row r="7" ht="175.5" customHeight="1">
      <c r="A7" s="42">
        <v>5.0</v>
      </c>
      <c r="B7" s="42" t="s">
        <v>105</v>
      </c>
      <c r="C7" s="42" t="s">
        <v>106</v>
      </c>
      <c r="D7" s="42" t="s">
        <v>107</v>
      </c>
      <c r="E7" s="43"/>
      <c r="F7" s="43"/>
      <c r="G7" s="43"/>
      <c r="H7" s="43"/>
      <c r="I7" s="43"/>
      <c r="J7" s="43"/>
      <c r="K7" s="43"/>
      <c r="L7" s="43"/>
      <c r="M7" s="43"/>
      <c r="N7" s="43"/>
      <c r="O7" s="43"/>
      <c r="P7" s="43"/>
      <c r="Q7" s="43"/>
      <c r="R7" s="43"/>
      <c r="S7" s="43"/>
      <c r="T7" s="43"/>
      <c r="U7" s="43"/>
      <c r="V7" s="43"/>
      <c r="W7" s="43"/>
      <c r="X7" s="43"/>
      <c r="Y7" s="43"/>
      <c r="Z7" s="43"/>
      <c r="AA7" s="43"/>
    </row>
    <row r="8" ht="132.0" customHeight="1">
      <c r="A8" s="42">
        <v>6.0</v>
      </c>
      <c r="B8" s="42" t="s">
        <v>108</v>
      </c>
      <c r="C8" s="42" t="s">
        <v>109</v>
      </c>
      <c r="D8" s="42" t="s">
        <v>110</v>
      </c>
      <c r="E8" s="43"/>
      <c r="F8" s="43"/>
      <c r="G8" s="43"/>
      <c r="H8" s="43"/>
      <c r="I8" s="43"/>
      <c r="J8" s="43"/>
      <c r="K8" s="43"/>
      <c r="L8" s="43"/>
      <c r="M8" s="43"/>
      <c r="N8" s="43"/>
      <c r="O8" s="43"/>
      <c r="P8" s="43"/>
      <c r="Q8" s="43"/>
      <c r="R8" s="43"/>
      <c r="S8" s="43"/>
      <c r="T8" s="43"/>
      <c r="U8" s="43"/>
      <c r="V8" s="43"/>
      <c r="W8" s="43"/>
      <c r="X8" s="43"/>
      <c r="Y8" s="43"/>
      <c r="Z8" s="43"/>
      <c r="AA8" s="43"/>
    </row>
    <row r="9" ht="133.5" customHeight="1">
      <c r="A9" s="42">
        <v>7.0</v>
      </c>
      <c r="B9" s="42" t="s">
        <v>111</v>
      </c>
      <c r="C9" s="42" t="s">
        <v>112</v>
      </c>
      <c r="D9" s="42" t="s">
        <v>113</v>
      </c>
      <c r="E9" s="43"/>
      <c r="F9" s="43"/>
      <c r="G9" s="43"/>
      <c r="H9" s="43"/>
      <c r="I9" s="43"/>
      <c r="J9" s="43"/>
      <c r="K9" s="43"/>
      <c r="L9" s="43"/>
      <c r="M9" s="43"/>
      <c r="N9" s="43"/>
      <c r="O9" s="43"/>
      <c r="P9" s="43"/>
      <c r="Q9" s="43"/>
      <c r="R9" s="43"/>
      <c r="S9" s="43"/>
      <c r="T9" s="43"/>
      <c r="U9" s="43"/>
      <c r="V9" s="43"/>
      <c r="W9" s="43"/>
      <c r="X9" s="43"/>
      <c r="Y9" s="43"/>
      <c r="Z9" s="43"/>
      <c r="AA9" s="43"/>
    </row>
    <row r="10" ht="135.0" customHeight="1">
      <c r="A10" s="42">
        <v>8.0</v>
      </c>
      <c r="B10" s="42" t="s">
        <v>114</v>
      </c>
      <c r="C10" s="42" t="s">
        <v>115</v>
      </c>
      <c r="D10" s="43"/>
      <c r="E10" s="43"/>
      <c r="F10" s="43"/>
      <c r="G10" s="43"/>
      <c r="H10" s="43"/>
      <c r="I10" s="43"/>
      <c r="J10" s="43"/>
      <c r="K10" s="43"/>
      <c r="L10" s="43"/>
      <c r="M10" s="43"/>
      <c r="N10" s="43"/>
      <c r="O10" s="43"/>
      <c r="P10" s="43"/>
      <c r="Q10" s="43"/>
      <c r="R10" s="43"/>
      <c r="S10" s="43"/>
      <c r="T10" s="43"/>
      <c r="U10" s="43"/>
      <c r="V10" s="43"/>
      <c r="W10" s="43"/>
      <c r="X10" s="43"/>
      <c r="Y10" s="43"/>
      <c r="Z10" s="43"/>
      <c r="AA10" s="43"/>
    </row>
    <row r="1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row>
    <row r="12">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c r="AA1001" s="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7.67"/>
    <col customWidth="1" min="2" max="2" width="47.0"/>
    <col customWidth="1" min="3" max="3" width="40.11"/>
    <col customWidth="1" min="4" max="4" width="39.89"/>
    <col customWidth="1" min="5" max="5" width="34.33"/>
  </cols>
  <sheetData>
    <row r="1">
      <c r="A1" s="44" t="s">
        <v>57</v>
      </c>
      <c r="B1" s="44" t="s">
        <v>58</v>
      </c>
      <c r="C1" s="57"/>
      <c r="D1" s="57"/>
      <c r="E1" s="57"/>
      <c r="F1" s="57"/>
      <c r="G1" s="57"/>
      <c r="H1" s="57"/>
      <c r="I1" s="57"/>
      <c r="J1" s="57"/>
      <c r="K1" s="57"/>
      <c r="L1" s="57"/>
      <c r="M1" s="57"/>
      <c r="N1" s="57"/>
      <c r="O1" s="57"/>
      <c r="P1" s="57"/>
      <c r="Q1" s="57"/>
      <c r="R1" s="57"/>
      <c r="S1" s="57"/>
      <c r="T1" s="57"/>
      <c r="U1" s="57"/>
      <c r="V1" s="57"/>
      <c r="W1" s="57"/>
      <c r="X1" s="57"/>
      <c r="Y1" s="57"/>
      <c r="Z1" s="57"/>
    </row>
    <row r="2" ht="72.0" customHeight="1">
      <c r="A2" s="58" t="s">
        <v>116</v>
      </c>
      <c r="B2" s="59"/>
      <c r="C2" s="57"/>
      <c r="D2" s="57"/>
      <c r="E2" s="57"/>
      <c r="F2" s="57"/>
      <c r="G2" s="57"/>
      <c r="H2" s="57"/>
      <c r="I2" s="57"/>
      <c r="J2" s="57"/>
      <c r="K2" s="57"/>
      <c r="L2" s="57"/>
      <c r="M2" s="57"/>
      <c r="N2" s="57"/>
      <c r="O2" s="57"/>
      <c r="P2" s="57"/>
      <c r="Q2" s="57"/>
      <c r="R2" s="57"/>
      <c r="S2" s="57"/>
      <c r="T2" s="57"/>
      <c r="U2" s="57"/>
      <c r="V2" s="57"/>
      <c r="W2" s="57"/>
      <c r="X2" s="57"/>
      <c r="Y2" s="57"/>
      <c r="Z2" s="57"/>
    </row>
    <row r="3" ht="75.0" customHeight="1">
      <c r="A3" s="58" t="s">
        <v>117</v>
      </c>
      <c r="B3" s="59"/>
      <c r="C3" s="57"/>
      <c r="D3" s="57"/>
      <c r="E3" s="57"/>
      <c r="F3" s="57"/>
      <c r="G3" s="57"/>
      <c r="H3" s="57"/>
      <c r="I3" s="57"/>
      <c r="J3" s="57"/>
      <c r="K3" s="57"/>
      <c r="L3" s="57"/>
      <c r="M3" s="57"/>
      <c r="N3" s="57"/>
      <c r="O3" s="57"/>
      <c r="P3" s="57"/>
      <c r="Q3" s="57"/>
      <c r="R3" s="57"/>
      <c r="S3" s="57"/>
      <c r="T3" s="57"/>
      <c r="U3" s="57"/>
      <c r="V3" s="57"/>
      <c r="W3" s="57"/>
      <c r="X3" s="57"/>
      <c r="Y3" s="57"/>
      <c r="Z3" s="57"/>
    </row>
    <row r="4" ht="66.0" customHeight="1">
      <c r="A4" s="58" t="s">
        <v>118</v>
      </c>
      <c r="B4" s="60"/>
      <c r="C4" s="57"/>
      <c r="D4" s="57"/>
      <c r="E4" s="57"/>
      <c r="F4" s="57"/>
      <c r="G4" s="57"/>
      <c r="H4" s="57"/>
      <c r="I4" s="57"/>
      <c r="J4" s="57"/>
      <c r="K4" s="57"/>
      <c r="L4" s="57"/>
      <c r="M4" s="57"/>
      <c r="N4" s="57"/>
      <c r="O4" s="57"/>
      <c r="P4" s="57"/>
      <c r="Q4" s="57"/>
      <c r="R4" s="57"/>
      <c r="S4" s="57"/>
      <c r="T4" s="57"/>
      <c r="U4" s="57"/>
      <c r="V4" s="57"/>
      <c r="W4" s="57"/>
      <c r="X4" s="57"/>
      <c r="Y4" s="57"/>
      <c r="Z4" s="57"/>
    </row>
    <row r="5">
      <c r="A5" s="61" t="s">
        <v>119</v>
      </c>
      <c r="B5" s="60"/>
      <c r="C5" s="57"/>
      <c r="D5" s="57"/>
      <c r="E5" s="57"/>
      <c r="F5" s="57"/>
      <c r="G5" s="57"/>
      <c r="H5" s="57"/>
      <c r="I5" s="57"/>
      <c r="J5" s="57"/>
      <c r="K5" s="57"/>
      <c r="L5" s="57"/>
      <c r="M5" s="57"/>
      <c r="N5" s="57"/>
      <c r="O5" s="57"/>
      <c r="P5" s="57"/>
      <c r="Q5" s="57"/>
      <c r="R5" s="57"/>
      <c r="S5" s="57"/>
      <c r="T5" s="57"/>
      <c r="U5" s="57"/>
      <c r="V5" s="57"/>
      <c r="W5" s="57"/>
      <c r="X5" s="57"/>
      <c r="Y5" s="57"/>
      <c r="Z5" s="57"/>
    </row>
    <row r="6">
      <c r="A6" s="45"/>
      <c r="B6" s="57"/>
      <c r="C6" s="57"/>
      <c r="D6" s="57"/>
      <c r="E6" s="57"/>
      <c r="F6" s="57"/>
      <c r="G6" s="57"/>
      <c r="H6" s="57"/>
      <c r="I6" s="57"/>
      <c r="J6" s="57"/>
      <c r="K6" s="57"/>
      <c r="L6" s="57"/>
      <c r="M6" s="57"/>
      <c r="N6" s="57"/>
      <c r="O6" s="57"/>
      <c r="P6" s="57"/>
      <c r="Q6" s="57"/>
      <c r="R6" s="57"/>
      <c r="S6" s="57"/>
      <c r="T6" s="57"/>
      <c r="U6" s="57"/>
      <c r="V6" s="57"/>
      <c r="W6" s="57"/>
      <c r="X6" s="57"/>
      <c r="Y6" s="57"/>
      <c r="Z6" s="57"/>
    </row>
    <row r="7">
      <c r="A7" s="45"/>
      <c r="B7" s="57"/>
      <c r="C7" s="57"/>
      <c r="D7" s="57"/>
      <c r="E7" s="57"/>
      <c r="F7" s="57"/>
      <c r="G7" s="57"/>
      <c r="H7" s="57"/>
      <c r="I7" s="57"/>
      <c r="J7" s="57"/>
      <c r="K7" s="57"/>
      <c r="L7" s="57"/>
      <c r="M7" s="57"/>
      <c r="N7" s="57"/>
      <c r="O7" s="57"/>
      <c r="P7" s="57"/>
      <c r="Q7" s="57"/>
      <c r="R7" s="57"/>
      <c r="S7" s="57"/>
      <c r="T7" s="57"/>
      <c r="U7" s="57"/>
      <c r="V7" s="57"/>
      <c r="W7" s="57"/>
      <c r="X7" s="57"/>
      <c r="Y7" s="57"/>
      <c r="Z7" s="57"/>
    </row>
    <row r="8">
      <c r="A8" s="44" t="s">
        <v>120</v>
      </c>
      <c r="B8" s="62" t="s">
        <v>121</v>
      </c>
      <c r="C8" s="62" t="s">
        <v>122</v>
      </c>
      <c r="D8" s="62" t="s">
        <v>123</v>
      </c>
      <c r="E8" s="62" t="s">
        <v>124</v>
      </c>
      <c r="F8" s="57"/>
      <c r="G8" s="57"/>
      <c r="H8" s="57"/>
      <c r="I8" s="57"/>
      <c r="J8" s="57"/>
      <c r="K8" s="57"/>
      <c r="L8" s="57"/>
      <c r="M8" s="57"/>
      <c r="N8" s="57"/>
      <c r="O8" s="57"/>
      <c r="P8" s="57"/>
      <c r="Q8" s="57"/>
      <c r="R8" s="57"/>
      <c r="S8" s="57"/>
      <c r="T8" s="57"/>
      <c r="U8" s="57"/>
      <c r="V8" s="57"/>
      <c r="W8" s="57"/>
      <c r="X8" s="57"/>
      <c r="Y8" s="57"/>
      <c r="Z8" s="57"/>
    </row>
    <row r="9" ht="450.0" customHeight="1">
      <c r="A9" s="48" t="s">
        <v>125</v>
      </c>
      <c r="B9" s="48" t="s">
        <v>126</v>
      </c>
      <c r="C9" s="48" t="s">
        <v>127</v>
      </c>
      <c r="D9" s="48" t="s">
        <v>128</v>
      </c>
      <c r="E9" s="48" t="s">
        <v>129</v>
      </c>
      <c r="F9" s="57"/>
      <c r="G9" s="57"/>
      <c r="H9" s="57"/>
      <c r="I9" s="57"/>
      <c r="J9" s="57"/>
      <c r="K9" s="57"/>
      <c r="L9" s="57"/>
      <c r="M9" s="57"/>
      <c r="N9" s="57"/>
      <c r="O9" s="57"/>
      <c r="P9" s="57"/>
      <c r="Q9" s="57"/>
      <c r="R9" s="57"/>
      <c r="S9" s="57"/>
      <c r="T9" s="57"/>
      <c r="U9" s="57"/>
      <c r="V9" s="57"/>
      <c r="W9" s="57"/>
      <c r="X9" s="57"/>
      <c r="Y9" s="57"/>
      <c r="Z9" s="57"/>
    </row>
    <row r="10">
      <c r="A10" s="63" t="s">
        <v>130</v>
      </c>
      <c r="B10" s="64" t="s">
        <v>131</v>
      </c>
      <c r="C10" s="64" t="s">
        <v>132</v>
      </c>
      <c r="D10" s="64" t="s">
        <v>133</v>
      </c>
      <c r="E10" s="65"/>
      <c r="F10" s="65"/>
      <c r="G10" s="65"/>
      <c r="H10" s="65"/>
      <c r="I10" s="65"/>
      <c r="J10" s="65"/>
      <c r="K10" s="65"/>
      <c r="L10" s="65"/>
      <c r="M10" s="65"/>
      <c r="N10" s="65"/>
      <c r="O10" s="65"/>
      <c r="P10" s="65"/>
      <c r="Q10" s="65"/>
      <c r="R10" s="65"/>
      <c r="S10" s="65"/>
      <c r="T10" s="65"/>
      <c r="U10" s="65"/>
      <c r="V10" s="65"/>
      <c r="W10" s="65"/>
      <c r="X10" s="65"/>
      <c r="Y10" s="65"/>
      <c r="Z10" s="65"/>
    </row>
    <row r="11" ht="187.5" customHeight="1">
      <c r="A11" s="48" t="s">
        <v>134</v>
      </c>
      <c r="B11" s="62" t="s">
        <v>135</v>
      </c>
      <c r="C11" s="48" t="s">
        <v>136</v>
      </c>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44" t="s">
        <v>137</v>
      </c>
      <c r="B12" s="62" t="s">
        <v>138</v>
      </c>
      <c r="C12" s="44" t="s">
        <v>139</v>
      </c>
      <c r="D12" s="57"/>
      <c r="E12" s="57"/>
      <c r="F12" s="57"/>
      <c r="G12" s="57"/>
      <c r="H12" s="57"/>
      <c r="I12" s="57"/>
      <c r="J12" s="57"/>
      <c r="K12" s="57"/>
      <c r="L12" s="57"/>
      <c r="M12" s="57"/>
      <c r="N12" s="57"/>
      <c r="O12" s="57"/>
      <c r="P12" s="57"/>
      <c r="Q12" s="57"/>
      <c r="R12" s="57"/>
      <c r="S12" s="57"/>
      <c r="T12" s="57"/>
      <c r="U12" s="57"/>
      <c r="V12" s="57"/>
      <c r="W12" s="57"/>
      <c r="X12" s="57"/>
      <c r="Y12" s="57"/>
      <c r="Z12" s="57"/>
    </row>
    <row r="13">
      <c r="A13" s="44" t="s">
        <v>140</v>
      </c>
      <c r="B13" s="62" t="s">
        <v>141</v>
      </c>
      <c r="C13" s="48" t="s">
        <v>142</v>
      </c>
      <c r="D13" s="57"/>
      <c r="E13" s="57"/>
      <c r="F13" s="57"/>
      <c r="G13" s="57"/>
      <c r="H13" s="57"/>
      <c r="I13" s="57"/>
      <c r="J13" s="57"/>
      <c r="K13" s="57"/>
      <c r="L13" s="57"/>
      <c r="M13" s="57"/>
      <c r="N13" s="57"/>
      <c r="O13" s="57"/>
      <c r="P13" s="57"/>
      <c r="Q13" s="57"/>
      <c r="R13" s="57"/>
      <c r="S13" s="57"/>
      <c r="T13" s="57"/>
      <c r="U13" s="57"/>
      <c r="V13" s="57"/>
      <c r="W13" s="57"/>
      <c r="X13" s="57"/>
      <c r="Y13" s="57"/>
      <c r="Z13" s="57"/>
    </row>
    <row r="14">
      <c r="A14" s="48" t="s">
        <v>143</v>
      </c>
      <c r="B14" s="62" t="s">
        <v>144</v>
      </c>
      <c r="C14" s="48" t="s">
        <v>145</v>
      </c>
      <c r="D14" s="57"/>
      <c r="E14" s="57"/>
      <c r="F14" s="57"/>
      <c r="G14" s="57"/>
      <c r="H14" s="57"/>
      <c r="I14" s="57"/>
      <c r="J14" s="57"/>
      <c r="K14" s="57"/>
      <c r="L14" s="57"/>
      <c r="M14" s="57"/>
      <c r="N14" s="57"/>
      <c r="O14" s="57"/>
      <c r="P14" s="57"/>
      <c r="Q14" s="57"/>
      <c r="R14" s="57"/>
      <c r="S14" s="57"/>
      <c r="T14" s="57"/>
      <c r="U14" s="57"/>
      <c r="V14" s="57"/>
      <c r="W14" s="57"/>
      <c r="X14" s="57"/>
      <c r="Y14" s="57"/>
      <c r="Z14" s="57"/>
    </row>
    <row r="15">
      <c r="A15" s="44" t="s">
        <v>146</v>
      </c>
      <c r="B15" s="62" t="s">
        <v>147</v>
      </c>
      <c r="C15" s="44" t="s">
        <v>148</v>
      </c>
      <c r="D15" s="57"/>
      <c r="E15" s="57"/>
      <c r="F15" s="57"/>
      <c r="G15" s="57"/>
      <c r="H15" s="57"/>
      <c r="I15" s="57"/>
      <c r="J15" s="57"/>
      <c r="K15" s="57"/>
      <c r="L15" s="57"/>
      <c r="M15" s="57"/>
      <c r="N15" s="57"/>
      <c r="O15" s="57"/>
      <c r="P15" s="57"/>
      <c r="Q15" s="57"/>
      <c r="R15" s="57"/>
      <c r="S15" s="57"/>
      <c r="T15" s="57"/>
      <c r="U15" s="57"/>
      <c r="V15" s="57"/>
      <c r="W15" s="57"/>
      <c r="X15" s="57"/>
      <c r="Y15" s="57"/>
      <c r="Z15" s="57"/>
    </row>
    <row r="16">
      <c r="A16" s="45"/>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c r="A17" s="63" t="s">
        <v>149</v>
      </c>
      <c r="B17" s="66" t="s">
        <v>150</v>
      </c>
      <c r="C17" s="66" t="s">
        <v>151</v>
      </c>
      <c r="D17" s="66" t="s">
        <v>152</v>
      </c>
      <c r="E17" s="57"/>
      <c r="F17" s="57"/>
      <c r="G17" s="57"/>
      <c r="H17" s="57"/>
      <c r="I17" s="57"/>
      <c r="J17" s="57"/>
      <c r="K17" s="57"/>
      <c r="L17" s="57"/>
      <c r="M17" s="57"/>
      <c r="N17" s="57"/>
      <c r="O17" s="57"/>
      <c r="P17" s="57"/>
      <c r="Q17" s="57"/>
      <c r="R17" s="57"/>
      <c r="S17" s="57"/>
      <c r="T17" s="57"/>
      <c r="U17" s="57"/>
      <c r="V17" s="57"/>
      <c r="W17" s="57"/>
      <c r="X17" s="57"/>
      <c r="Y17" s="57"/>
      <c r="Z17" s="57"/>
    </row>
    <row r="18">
      <c r="A18" s="44" t="s">
        <v>153</v>
      </c>
      <c r="D18" s="57"/>
      <c r="E18" s="57"/>
      <c r="F18" s="57"/>
      <c r="G18" s="57"/>
      <c r="H18" s="57"/>
      <c r="I18" s="57"/>
      <c r="J18" s="57"/>
      <c r="K18" s="57"/>
      <c r="L18" s="57"/>
      <c r="M18" s="57"/>
      <c r="N18" s="57"/>
      <c r="O18" s="57"/>
      <c r="P18" s="57"/>
      <c r="Q18" s="57"/>
      <c r="R18" s="57"/>
      <c r="S18" s="57"/>
      <c r="T18" s="57"/>
      <c r="U18" s="57"/>
      <c r="V18" s="57"/>
      <c r="W18" s="57"/>
      <c r="X18" s="57"/>
      <c r="Y18" s="57"/>
      <c r="Z18" s="57"/>
    </row>
    <row r="19">
      <c r="A19" s="48" t="s">
        <v>154</v>
      </c>
      <c r="B19" s="62" t="s">
        <v>155</v>
      </c>
      <c r="C19" s="62" t="s">
        <v>156</v>
      </c>
      <c r="E19" s="57"/>
      <c r="F19" s="57"/>
      <c r="G19" s="57"/>
      <c r="H19" s="57"/>
      <c r="I19" s="57"/>
      <c r="J19" s="57"/>
      <c r="K19" s="57"/>
      <c r="L19" s="57"/>
      <c r="M19" s="57"/>
      <c r="N19" s="57"/>
      <c r="O19" s="57"/>
      <c r="P19" s="57"/>
      <c r="Q19" s="57"/>
      <c r="R19" s="57"/>
      <c r="S19" s="57"/>
      <c r="T19" s="57"/>
      <c r="U19" s="57"/>
      <c r="V19" s="57"/>
      <c r="W19" s="57"/>
      <c r="X19" s="57"/>
      <c r="Y19" s="57"/>
      <c r="Z19" s="57"/>
    </row>
    <row r="20">
      <c r="A20" s="44" t="s">
        <v>157</v>
      </c>
      <c r="B20" s="67" t="s">
        <v>158</v>
      </c>
      <c r="C20" s="62" t="s">
        <v>159</v>
      </c>
      <c r="D20" s="62" t="s">
        <v>160</v>
      </c>
      <c r="E20" s="57"/>
      <c r="F20" s="57"/>
      <c r="G20" s="57"/>
      <c r="H20" s="57"/>
      <c r="I20" s="57"/>
      <c r="J20" s="57"/>
      <c r="K20" s="57"/>
      <c r="L20" s="57"/>
      <c r="M20" s="57"/>
      <c r="N20" s="57"/>
      <c r="O20" s="57"/>
      <c r="P20" s="57"/>
      <c r="Q20" s="57"/>
      <c r="R20" s="57"/>
      <c r="S20" s="57"/>
      <c r="T20" s="57"/>
      <c r="U20" s="57"/>
      <c r="V20" s="57"/>
      <c r="W20" s="57"/>
      <c r="X20" s="57"/>
      <c r="Y20" s="57"/>
      <c r="Z20" s="57"/>
    </row>
    <row r="21" ht="130.5" customHeight="1">
      <c r="A21" s="44" t="s">
        <v>161</v>
      </c>
      <c r="B21" s="67" t="s">
        <v>162</v>
      </c>
      <c r="C21" s="68" t="s">
        <v>163</v>
      </c>
      <c r="D21" s="62" t="s">
        <v>164</v>
      </c>
      <c r="E21" s="57"/>
      <c r="F21" s="57"/>
      <c r="G21" s="57"/>
      <c r="H21" s="57"/>
      <c r="I21" s="57"/>
      <c r="J21" s="57"/>
      <c r="K21" s="57"/>
      <c r="L21" s="57"/>
      <c r="M21" s="57"/>
      <c r="N21" s="57"/>
      <c r="O21" s="57"/>
      <c r="P21" s="57"/>
      <c r="Q21" s="57"/>
      <c r="R21" s="57"/>
      <c r="S21" s="57"/>
      <c r="T21" s="57"/>
      <c r="U21" s="57"/>
      <c r="V21" s="57"/>
      <c r="W21" s="57"/>
      <c r="X21" s="57"/>
      <c r="Y21" s="57"/>
      <c r="Z21" s="57"/>
    </row>
    <row r="22">
      <c r="A22" s="45"/>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67" t="s">
        <v>165</v>
      </c>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69" t="s">
        <v>166</v>
      </c>
      <c r="B24" s="70" t="s">
        <v>167</v>
      </c>
      <c r="C24" s="71" t="s">
        <v>168</v>
      </c>
      <c r="D24" s="71" t="s">
        <v>169</v>
      </c>
      <c r="E24" s="57"/>
      <c r="F24" s="57"/>
      <c r="G24" s="57"/>
      <c r="H24" s="57"/>
      <c r="I24" s="57"/>
      <c r="J24" s="57"/>
      <c r="K24" s="57"/>
      <c r="L24" s="57"/>
      <c r="M24" s="57"/>
      <c r="N24" s="57"/>
      <c r="O24" s="57"/>
      <c r="P24" s="57"/>
      <c r="Q24" s="57"/>
      <c r="R24" s="57"/>
      <c r="S24" s="57"/>
      <c r="T24" s="57"/>
      <c r="U24" s="57"/>
      <c r="V24" s="57"/>
      <c r="W24" s="57"/>
      <c r="X24" s="57"/>
      <c r="Y24" s="57"/>
      <c r="Z24" s="57"/>
    </row>
    <row r="25">
      <c r="A25" s="72" t="s">
        <v>170</v>
      </c>
      <c r="B25" s="73" t="s">
        <v>171</v>
      </c>
      <c r="C25" s="62" t="s">
        <v>172</v>
      </c>
      <c r="D25" s="62" t="s">
        <v>173</v>
      </c>
      <c r="E25" s="57"/>
      <c r="F25" s="57"/>
      <c r="G25" s="57"/>
      <c r="H25" s="57"/>
      <c r="I25" s="57"/>
      <c r="J25" s="57"/>
      <c r="K25" s="57"/>
      <c r="L25" s="57"/>
      <c r="M25" s="57"/>
      <c r="N25" s="57"/>
      <c r="O25" s="57"/>
      <c r="P25" s="57"/>
      <c r="Q25" s="57"/>
      <c r="R25" s="57"/>
      <c r="S25" s="57"/>
      <c r="T25" s="57"/>
      <c r="U25" s="57"/>
      <c r="V25" s="57"/>
      <c r="W25" s="57"/>
      <c r="X25" s="57"/>
      <c r="Y25" s="57"/>
      <c r="Z25" s="57"/>
    </row>
    <row r="26">
      <c r="A26" s="72" t="s">
        <v>174</v>
      </c>
      <c r="B26" s="73" t="s">
        <v>175</v>
      </c>
      <c r="C26" s="74" t="s">
        <v>176</v>
      </c>
      <c r="D26" s="62" t="s">
        <v>177</v>
      </c>
      <c r="E26" s="57"/>
      <c r="F26" s="57"/>
      <c r="G26" s="57"/>
      <c r="H26" s="57"/>
      <c r="I26" s="57"/>
      <c r="J26" s="57"/>
      <c r="K26" s="57"/>
      <c r="L26" s="57"/>
      <c r="M26" s="57"/>
      <c r="N26" s="57"/>
      <c r="O26" s="57"/>
      <c r="P26" s="57"/>
      <c r="Q26" s="57"/>
      <c r="R26" s="57"/>
      <c r="S26" s="57"/>
      <c r="T26" s="57"/>
      <c r="U26" s="57"/>
      <c r="V26" s="57"/>
      <c r="W26" s="57"/>
      <c r="X26" s="57"/>
      <c r="Y26" s="57"/>
      <c r="Z26" s="57"/>
    </row>
    <row r="27">
      <c r="A27" s="45"/>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67" t="s">
        <v>178</v>
      </c>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48" t="s">
        <v>179</v>
      </c>
      <c r="B29" s="62" t="s">
        <v>115</v>
      </c>
      <c r="C29" s="62" t="s">
        <v>180</v>
      </c>
      <c r="D29" s="62" t="s">
        <v>181</v>
      </c>
      <c r="E29" s="57"/>
      <c r="F29" s="57"/>
      <c r="G29" s="57"/>
      <c r="H29" s="57"/>
      <c r="I29" s="57"/>
      <c r="J29" s="57"/>
      <c r="K29" s="57"/>
      <c r="L29" s="57"/>
      <c r="M29" s="57"/>
      <c r="N29" s="57"/>
      <c r="O29" s="57"/>
      <c r="P29" s="57"/>
      <c r="Q29" s="57"/>
      <c r="R29" s="57"/>
      <c r="S29" s="57"/>
      <c r="T29" s="57"/>
      <c r="U29" s="57"/>
      <c r="V29" s="57"/>
      <c r="W29" s="57"/>
      <c r="X29" s="57"/>
      <c r="Y29" s="57"/>
      <c r="Z29" s="57"/>
    </row>
    <row r="30">
      <c r="A30" s="48" t="s">
        <v>182</v>
      </c>
      <c r="B30" s="62" t="s">
        <v>115</v>
      </c>
      <c r="E30" s="57"/>
      <c r="F30" s="57"/>
      <c r="G30" s="57"/>
      <c r="H30" s="57"/>
      <c r="I30" s="57"/>
      <c r="J30" s="57"/>
      <c r="K30" s="57"/>
      <c r="L30" s="57"/>
      <c r="M30" s="57"/>
      <c r="N30" s="57"/>
      <c r="O30" s="57"/>
      <c r="P30" s="57"/>
      <c r="Q30" s="57"/>
      <c r="R30" s="57"/>
      <c r="S30" s="57"/>
      <c r="T30" s="57"/>
      <c r="U30" s="57"/>
      <c r="V30" s="57"/>
      <c r="W30" s="57"/>
      <c r="X30" s="57"/>
      <c r="Y30" s="57"/>
      <c r="Z30" s="57"/>
    </row>
    <row r="31">
      <c r="A31" s="48" t="s">
        <v>183</v>
      </c>
      <c r="B31" s="62" t="s">
        <v>184</v>
      </c>
      <c r="C31" s="62" t="s">
        <v>185</v>
      </c>
      <c r="D31" s="62" t="s">
        <v>186</v>
      </c>
      <c r="E31" s="57"/>
      <c r="F31" s="57"/>
      <c r="G31" s="57"/>
      <c r="H31" s="57"/>
      <c r="I31" s="57"/>
      <c r="J31" s="57"/>
      <c r="K31" s="57"/>
      <c r="L31" s="57"/>
      <c r="M31" s="57"/>
      <c r="N31" s="57"/>
      <c r="O31" s="57"/>
      <c r="P31" s="57"/>
      <c r="Q31" s="57"/>
      <c r="R31" s="57"/>
      <c r="S31" s="57"/>
      <c r="T31" s="57"/>
      <c r="U31" s="57"/>
      <c r="V31" s="57"/>
      <c r="W31" s="57"/>
      <c r="X31" s="57"/>
      <c r="Y31" s="57"/>
      <c r="Z31" s="57"/>
    </row>
    <row r="32">
      <c r="A32" s="48" t="s">
        <v>187</v>
      </c>
      <c r="B32" s="62" t="s">
        <v>115</v>
      </c>
      <c r="C32" s="62" t="s">
        <v>188</v>
      </c>
      <c r="D32" s="62" t="s">
        <v>189</v>
      </c>
      <c r="E32" s="57"/>
      <c r="F32" s="57"/>
      <c r="G32" s="57"/>
      <c r="H32" s="57"/>
      <c r="I32" s="57"/>
      <c r="J32" s="57"/>
      <c r="K32" s="57"/>
      <c r="L32" s="57"/>
      <c r="M32" s="57"/>
      <c r="N32" s="57"/>
      <c r="O32" s="57"/>
      <c r="P32" s="57"/>
      <c r="Q32" s="57"/>
      <c r="R32" s="57"/>
      <c r="S32" s="57"/>
      <c r="T32" s="57"/>
      <c r="U32" s="57"/>
      <c r="V32" s="57"/>
      <c r="W32" s="57"/>
      <c r="X32" s="57"/>
      <c r="Y32" s="57"/>
      <c r="Z32" s="57"/>
    </row>
    <row r="33">
      <c r="A33" s="45"/>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45"/>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45"/>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45"/>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45"/>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45"/>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45"/>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45"/>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45"/>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45"/>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45"/>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45"/>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45"/>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45"/>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45"/>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45"/>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45"/>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45"/>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45"/>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45"/>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45"/>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45"/>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45"/>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45"/>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45"/>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45"/>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45"/>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45"/>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45"/>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45"/>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45"/>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45"/>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45"/>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45"/>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45"/>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45"/>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45"/>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45"/>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45"/>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45"/>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45"/>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45"/>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45"/>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45"/>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45"/>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45"/>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45"/>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45"/>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45"/>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45"/>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45"/>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45"/>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45"/>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45"/>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45"/>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45"/>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45"/>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45"/>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45"/>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45"/>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45"/>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45"/>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45"/>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45"/>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45"/>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45"/>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45"/>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45"/>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45"/>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45"/>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45"/>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45"/>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45"/>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45"/>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45"/>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45"/>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45"/>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45"/>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45"/>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45"/>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45"/>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45"/>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45"/>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45"/>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45"/>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45"/>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45"/>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45"/>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45"/>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45"/>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45"/>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45"/>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45"/>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45"/>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45"/>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45"/>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45"/>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45"/>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45"/>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45"/>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45"/>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45"/>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45"/>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45"/>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45"/>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45"/>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45"/>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45"/>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45"/>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45"/>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45"/>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45"/>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45"/>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45"/>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45"/>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45"/>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45"/>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45"/>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45"/>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45"/>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45"/>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45"/>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45"/>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45"/>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45"/>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45"/>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45"/>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45"/>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45"/>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45"/>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45"/>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45"/>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45"/>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45"/>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45"/>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45"/>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45"/>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45"/>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45"/>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45"/>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45"/>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45"/>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45"/>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45"/>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45"/>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45"/>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45"/>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45"/>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45"/>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45"/>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45"/>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45"/>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45"/>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45"/>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45"/>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45"/>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45"/>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45"/>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45"/>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45"/>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45"/>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45"/>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45"/>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45"/>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45"/>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45"/>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45"/>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45"/>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45"/>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45"/>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45"/>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45"/>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45"/>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45"/>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45"/>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45"/>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45"/>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45"/>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45"/>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45"/>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45"/>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45"/>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45"/>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45"/>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45"/>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45"/>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45"/>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45"/>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45"/>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45"/>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45"/>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45"/>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45"/>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45"/>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45"/>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45"/>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45"/>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45"/>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45"/>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45"/>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45"/>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45"/>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45"/>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45"/>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45"/>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45"/>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45"/>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45"/>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45"/>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45"/>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45"/>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45"/>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45"/>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45"/>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45"/>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45"/>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45"/>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45"/>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45"/>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45"/>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45"/>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45"/>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45"/>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45"/>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45"/>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45"/>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45"/>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45"/>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45"/>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45"/>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45"/>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45"/>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45"/>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45"/>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45"/>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45"/>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45"/>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45"/>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45"/>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45"/>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45"/>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45"/>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45"/>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45"/>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45"/>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45"/>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45"/>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45"/>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45"/>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45"/>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45"/>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45"/>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45"/>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45"/>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45"/>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45"/>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45"/>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45"/>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45"/>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45"/>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45"/>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45"/>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45"/>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45"/>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45"/>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45"/>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45"/>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45"/>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45"/>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45"/>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45"/>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45"/>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45"/>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45"/>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45"/>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45"/>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45"/>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45"/>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45"/>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45"/>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45"/>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45"/>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45"/>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45"/>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45"/>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45"/>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45"/>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45"/>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45"/>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45"/>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45"/>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45"/>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45"/>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45"/>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45"/>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45"/>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45"/>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45"/>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45"/>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45"/>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45"/>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45"/>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45"/>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45"/>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45"/>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45"/>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45"/>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45"/>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45"/>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45"/>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45"/>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45"/>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45"/>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45"/>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45"/>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45"/>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45"/>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45"/>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45"/>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45"/>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45"/>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45"/>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45"/>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45"/>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45"/>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45"/>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45"/>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45"/>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45"/>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45"/>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45"/>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45"/>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45"/>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45"/>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45"/>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45"/>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45"/>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45"/>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45"/>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45"/>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45"/>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45"/>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45"/>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45"/>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45"/>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45"/>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45"/>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45"/>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45"/>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45"/>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45"/>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45"/>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45"/>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45"/>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45"/>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45"/>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45"/>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45"/>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45"/>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45"/>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45"/>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45"/>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45"/>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45"/>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45"/>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45"/>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45"/>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45"/>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45"/>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45"/>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45"/>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45"/>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45"/>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45"/>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45"/>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45"/>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45"/>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45"/>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45"/>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45"/>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45"/>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45"/>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45"/>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45"/>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45"/>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45"/>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45"/>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45"/>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45"/>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45"/>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45"/>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45"/>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45"/>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45"/>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45"/>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45"/>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45"/>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45"/>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45"/>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45"/>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45"/>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45"/>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45"/>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45"/>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45"/>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45"/>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45"/>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45"/>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45"/>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45"/>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45"/>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45"/>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45"/>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45"/>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45"/>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45"/>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45"/>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45"/>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45"/>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45"/>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45"/>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45"/>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45"/>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45"/>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45"/>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45"/>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45"/>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45"/>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45"/>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45"/>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45"/>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45"/>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45"/>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45"/>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45"/>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45"/>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45"/>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45"/>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45"/>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45"/>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45"/>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45"/>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45"/>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45"/>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45"/>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45"/>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45"/>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45"/>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45"/>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45"/>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45"/>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45"/>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45"/>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45"/>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45"/>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45"/>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45"/>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45"/>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45"/>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45"/>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45"/>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45"/>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45"/>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45"/>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45"/>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45"/>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45"/>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45"/>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45"/>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45"/>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45"/>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45"/>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45"/>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45"/>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45"/>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45"/>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45"/>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45"/>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45"/>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45"/>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45"/>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45"/>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45"/>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45"/>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45"/>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45"/>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45"/>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45"/>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45"/>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45"/>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45"/>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45"/>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45"/>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45"/>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45"/>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45"/>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45"/>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45"/>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45"/>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45"/>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45"/>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45"/>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45"/>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45"/>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45"/>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45"/>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45"/>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45"/>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45"/>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45"/>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45"/>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45"/>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45"/>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45"/>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45"/>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45"/>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45"/>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45"/>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45"/>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45"/>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45"/>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45"/>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45"/>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45"/>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45"/>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45"/>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45"/>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45"/>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45"/>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45"/>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45"/>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45"/>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45"/>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45"/>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45"/>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45"/>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45"/>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45"/>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45"/>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45"/>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45"/>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45"/>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45"/>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45"/>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45"/>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45"/>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45"/>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45"/>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45"/>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45"/>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45"/>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45"/>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45"/>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45"/>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45"/>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45"/>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45"/>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45"/>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45"/>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45"/>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45"/>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45"/>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45"/>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45"/>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45"/>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45"/>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45"/>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45"/>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45"/>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45"/>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45"/>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45"/>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45"/>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45"/>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45"/>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45"/>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45"/>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45"/>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45"/>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45"/>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45"/>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45"/>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45"/>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45"/>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45"/>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45"/>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45"/>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45"/>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45"/>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45"/>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45"/>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45"/>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45"/>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45"/>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45"/>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45"/>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45"/>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45"/>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45"/>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45"/>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45"/>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45"/>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45"/>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45"/>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45"/>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45"/>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45"/>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45"/>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45"/>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45"/>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45"/>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45"/>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45"/>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45"/>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45"/>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45"/>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45"/>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45"/>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45"/>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45"/>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45"/>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45"/>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45"/>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45"/>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45"/>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45"/>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45"/>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45"/>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45"/>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45"/>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45"/>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45"/>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45"/>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45"/>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45"/>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45"/>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45"/>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45"/>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45"/>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45"/>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45"/>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45"/>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45"/>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45"/>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45"/>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45"/>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45"/>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45"/>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45"/>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45"/>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45"/>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45"/>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45"/>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45"/>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45"/>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45"/>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45"/>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45"/>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45"/>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45"/>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45"/>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45"/>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45"/>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45"/>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45"/>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45"/>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45"/>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45"/>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45"/>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45"/>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45"/>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45"/>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45"/>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45"/>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45"/>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45"/>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45"/>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45"/>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45"/>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45"/>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45"/>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45"/>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45"/>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45"/>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45"/>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45"/>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45"/>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45"/>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45"/>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45"/>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45"/>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45"/>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45"/>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45"/>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45"/>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45"/>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45"/>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45"/>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45"/>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45"/>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45"/>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45"/>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45"/>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45"/>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45"/>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45"/>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45"/>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45"/>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45"/>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45"/>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45"/>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45"/>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45"/>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45"/>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45"/>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45"/>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45"/>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45"/>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45"/>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45"/>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45"/>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45"/>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45"/>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45"/>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45"/>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45"/>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45"/>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45"/>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45"/>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45"/>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45"/>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45"/>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45"/>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45"/>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45"/>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45"/>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45"/>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45"/>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45"/>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45"/>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45"/>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45"/>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45"/>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45"/>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45"/>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45"/>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45"/>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45"/>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45"/>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45"/>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45"/>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45"/>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45"/>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45"/>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45"/>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45"/>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45"/>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45"/>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45"/>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45"/>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45"/>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45"/>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45"/>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45"/>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45"/>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45"/>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45"/>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45"/>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45"/>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45"/>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45"/>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45"/>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45"/>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45"/>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45"/>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45"/>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45"/>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45"/>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45"/>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45"/>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45"/>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45"/>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45"/>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45"/>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45"/>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45"/>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45"/>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45"/>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45"/>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45"/>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45"/>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45"/>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45"/>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45"/>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45"/>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45"/>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45"/>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45"/>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45"/>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45"/>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45"/>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45"/>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45"/>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45"/>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45"/>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45"/>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45"/>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45"/>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45"/>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45"/>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45"/>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45"/>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45"/>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45"/>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45"/>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45"/>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45"/>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45"/>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45"/>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45"/>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45"/>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45"/>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45"/>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45"/>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45"/>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45"/>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45"/>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45"/>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45"/>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45"/>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45"/>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45"/>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45"/>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45"/>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45"/>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45"/>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45"/>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45"/>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45"/>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45"/>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45"/>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45"/>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45"/>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45"/>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45"/>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45"/>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45"/>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45"/>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45"/>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45"/>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45"/>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45"/>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45"/>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45"/>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45"/>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45"/>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45"/>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45"/>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45"/>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45"/>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45"/>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45"/>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45"/>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45"/>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45"/>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45"/>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45"/>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45"/>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45"/>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45"/>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45"/>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45"/>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45"/>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45"/>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45"/>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45"/>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45"/>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45"/>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45"/>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45"/>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45"/>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45"/>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45"/>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45"/>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45"/>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45"/>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45"/>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45"/>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45"/>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45"/>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45"/>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45"/>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45"/>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45"/>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45"/>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45"/>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45"/>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45"/>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45"/>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45"/>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45"/>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45"/>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45"/>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45"/>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45"/>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45"/>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45"/>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45"/>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45"/>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45"/>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45"/>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45"/>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45"/>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45"/>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45"/>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45"/>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45"/>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45"/>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45"/>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45"/>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45"/>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45"/>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45"/>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45"/>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45"/>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45"/>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45"/>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45"/>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45"/>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45"/>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45"/>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45"/>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45"/>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45"/>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45"/>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45"/>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45"/>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45"/>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45"/>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45"/>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45"/>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45"/>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45"/>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45"/>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45"/>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45"/>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45"/>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45"/>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45"/>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45"/>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45"/>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45"/>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45"/>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45"/>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45"/>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45"/>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45"/>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45"/>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45"/>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45"/>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45"/>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45"/>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45"/>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sheetData>
  <mergeCells count="2">
    <mergeCell ref="C29:C30"/>
    <mergeCell ref="D29:D3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67"/>
    <col customWidth="1" min="2" max="2" width="26.33"/>
    <col customWidth="1" min="3" max="4" width="15.22"/>
    <col customWidth="1" min="5" max="5" width="18.56"/>
    <col customWidth="1" min="6" max="8" width="19.44"/>
    <col customWidth="1" min="9" max="10" width="22.56"/>
    <col customWidth="1" min="11" max="11" width="17.0"/>
    <col customWidth="1" min="12" max="12" width="13.44"/>
    <col customWidth="1" min="13" max="13" width="13.67"/>
    <col customWidth="1" min="14" max="14" width="22.56"/>
    <col customWidth="1" min="15" max="15" width="21.44"/>
    <col customWidth="1" min="16" max="16" width="19.22"/>
    <col customWidth="1" min="17" max="17" width="22.78"/>
    <col customWidth="1" min="18" max="18" width="20.11"/>
    <col customWidth="1" min="19" max="20" width="20.56"/>
    <col customWidth="1" min="21" max="21" width="17.0"/>
    <col customWidth="1" min="22" max="22" width="30.78"/>
    <col customWidth="1" min="23" max="23" width="28.33"/>
    <col customWidth="1" min="24" max="24" width="29.89"/>
    <col customWidth="1" min="25" max="25" width="29.67"/>
  </cols>
  <sheetData>
    <row r="1" ht="57.0" customHeight="1">
      <c r="A1" s="75"/>
      <c r="B1" s="75" t="s">
        <v>190</v>
      </c>
      <c r="C1" s="76" t="s">
        <v>191</v>
      </c>
      <c r="D1" s="76" t="s">
        <v>192</v>
      </c>
      <c r="E1" s="76" t="s">
        <v>193</v>
      </c>
      <c r="F1" s="76" t="s">
        <v>194</v>
      </c>
      <c r="G1" s="76" t="s">
        <v>195</v>
      </c>
      <c r="H1" s="76" t="s">
        <v>196</v>
      </c>
      <c r="I1" s="76" t="s">
        <v>197</v>
      </c>
      <c r="J1" s="75" t="s">
        <v>198</v>
      </c>
      <c r="K1" s="75" t="s">
        <v>199</v>
      </c>
      <c r="L1" s="75" t="s">
        <v>200</v>
      </c>
      <c r="M1" s="75" t="s">
        <v>201</v>
      </c>
      <c r="N1" s="75" t="s">
        <v>202</v>
      </c>
      <c r="O1" s="75" t="s">
        <v>203</v>
      </c>
      <c r="P1" s="75" t="s">
        <v>148</v>
      </c>
      <c r="Q1" s="75" t="s">
        <v>204</v>
      </c>
      <c r="R1" s="75" t="s">
        <v>205</v>
      </c>
      <c r="S1" s="75" t="s">
        <v>206</v>
      </c>
      <c r="T1" s="75" t="s">
        <v>207</v>
      </c>
      <c r="U1" s="75" t="s">
        <v>208</v>
      </c>
      <c r="V1" s="75" t="s">
        <v>209</v>
      </c>
      <c r="W1" s="75" t="s">
        <v>210</v>
      </c>
      <c r="X1" s="75" t="s">
        <v>211</v>
      </c>
      <c r="Y1" s="75" t="s">
        <v>212</v>
      </c>
      <c r="Z1" s="77"/>
      <c r="AA1" s="77"/>
      <c r="AB1" s="77"/>
      <c r="AC1" s="77"/>
      <c r="AD1" s="77"/>
      <c r="AE1" s="77"/>
      <c r="AF1" s="77"/>
      <c r="AG1" s="77"/>
      <c r="AH1" s="77"/>
      <c r="AI1" s="77"/>
    </row>
    <row r="2">
      <c r="A2" s="78"/>
      <c r="B2" s="78" t="s">
        <v>213</v>
      </c>
      <c r="P2" s="79" t="s">
        <v>214</v>
      </c>
      <c r="R2" s="80" t="s">
        <v>215</v>
      </c>
      <c r="V2" s="81" t="s">
        <v>216</v>
      </c>
      <c r="X2" s="82" t="s">
        <v>217</v>
      </c>
      <c r="Z2" s="83"/>
      <c r="AA2" s="83"/>
      <c r="AB2" s="83"/>
      <c r="AC2" s="83"/>
      <c r="AD2" s="83"/>
      <c r="AE2" s="83"/>
      <c r="AF2" s="83"/>
      <c r="AG2" s="83"/>
      <c r="AH2" s="83"/>
      <c r="AI2" s="83"/>
    </row>
    <row r="3" ht="60.0" customHeight="1">
      <c r="A3" s="84"/>
      <c r="B3" s="84" t="s">
        <v>218</v>
      </c>
      <c r="C3" s="85" t="s">
        <v>219</v>
      </c>
      <c r="D3" s="84" t="s">
        <v>220</v>
      </c>
      <c r="E3" s="84" t="s">
        <v>221</v>
      </c>
      <c r="F3" s="85" t="s">
        <v>222</v>
      </c>
      <c r="G3" s="85" t="s">
        <v>223</v>
      </c>
      <c r="H3" s="85" t="s">
        <v>224</v>
      </c>
      <c r="I3" s="85" t="s">
        <v>225</v>
      </c>
      <c r="J3" s="84" t="s">
        <v>226</v>
      </c>
      <c r="K3" s="84" t="s">
        <v>227</v>
      </c>
      <c r="L3" s="84" t="s">
        <v>200</v>
      </c>
      <c r="M3" s="84" t="s">
        <v>201</v>
      </c>
      <c r="N3" s="84" t="s">
        <v>228</v>
      </c>
      <c r="O3" s="84" t="s">
        <v>229</v>
      </c>
      <c r="P3" s="86" t="s">
        <v>230</v>
      </c>
      <c r="Q3" s="86" t="s">
        <v>231</v>
      </c>
      <c r="R3" s="87" t="s">
        <v>232</v>
      </c>
      <c r="S3" s="88" t="s">
        <v>233</v>
      </c>
      <c r="T3" s="87" t="s">
        <v>234</v>
      </c>
      <c r="U3" s="88" t="s">
        <v>235</v>
      </c>
      <c r="V3" s="89" t="s">
        <v>236</v>
      </c>
      <c r="W3" s="89" t="s">
        <v>237</v>
      </c>
      <c r="X3" s="90" t="s">
        <v>236</v>
      </c>
      <c r="Y3" s="90" t="s">
        <v>237</v>
      </c>
      <c r="Z3" s="83"/>
      <c r="AA3" s="83"/>
      <c r="AB3" s="83"/>
      <c r="AC3" s="83"/>
      <c r="AD3" s="83"/>
      <c r="AE3" s="83"/>
      <c r="AF3" s="83"/>
      <c r="AG3" s="83"/>
      <c r="AH3" s="83"/>
      <c r="AI3" s="83"/>
    </row>
    <row r="4" ht="45.0" customHeight="1">
      <c r="A4" s="91" t="s">
        <v>238</v>
      </c>
      <c r="B4" s="92">
        <v>100000.0</v>
      </c>
      <c r="C4" s="93">
        <v>0.0118</v>
      </c>
      <c r="D4" s="94">
        <v>50.0</v>
      </c>
      <c r="E4" s="95">
        <f t="shared" ref="E4:E7" si="1">IFERROR(B4/D4,"")</f>
        <v>2000</v>
      </c>
      <c r="F4" s="96">
        <v>0.03</v>
      </c>
      <c r="G4" s="97">
        <f t="shared" ref="G4:G7" si="2">E4*F4</f>
        <v>60</v>
      </c>
      <c r="H4" s="97">
        <f t="shared" ref="H4:H7" si="3">B4/G4</f>
        <v>1666.666667</v>
      </c>
      <c r="I4" s="96">
        <v>0.2</v>
      </c>
      <c r="J4" s="96">
        <f t="shared" ref="J4:J7" si="4">I4/2</f>
        <v>0.1</v>
      </c>
      <c r="K4" s="95">
        <f t="shared" ref="K4:K7" si="5">IFERROR(J4*G4,"")</f>
        <v>6</v>
      </c>
      <c r="L4" s="98">
        <f t="shared" ref="L4:L7" si="6">IFERROR(B4/K4,"")</f>
        <v>16666.66667</v>
      </c>
      <c r="M4" s="99">
        <v>1.0</v>
      </c>
      <c r="N4" s="95">
        <f t="shared" ref="N4:N7" si="7">IFERROR(M4*K4,"")</f>
        <v>6</v>
      </c>
      <c r="O4" s="100">
        <v>0.0</v>
      </c>
      <c r="P4" s="101">
        <v>15900.0</v>
      </c>
      <c r="Q4" s="102">
        <f t="shared" ref="Q4:Q7" si="8">IFERROR(P4*N4,"")</f>
        <v>95400</v>
      </c>
      <c r="R4" s="96">
        <v>0.0</v>
      </c>
      <c r="S4" s="103">
        <v>0.1</v>
      </c>
      <c r="T4" s="99">
        <v>500.0</v>
      </c>
      <c r="U4" s="102">
        <f t="shared" ref="U4:U7" si="9">IFERROR((R4*P4)+(P4*S4)+T4,"")</f>
        <v>2090</v>
      </c>
      <c r="V4" s="104">
        <f t="shared" ref="V4:V7" si="10">IFERROR((P4-U4)*M4,"")</f>
        <v>13810</v>
      </c>
      <c r="W4" s="104">
        <f t="shared" ref="W4:W7" si="11">V4*K4</f>
        <v>82860</v>
      </c>
      <c r="X4" s="104">
        <f t="shared" ref="X4:X7" si="12">IFERROR(V4-L4-O4*(M4-1),"")</f>
        <v>-2856.666667</v>
      </c>
      <c r="Y4" s="104">
        <f t="shared" ref="Y4:Y7" si="13">X4*K4</f>
        <v>-17140</v>
      </c>
      <c r="Z4" s="83"/>
      <c r="AA4" s="83"/>
      <c r="AB4" s="83"/>
      <c r="AC4" s="83"/>
      <c r="AD4" s="83"/>
      <c r="AE4" s="83"/>
      <c r="AF4" s="83"/>
      <c r="AG4" s="83"/>
      <c r="AH4" s="83"/>
      <c r="AI4" s="83"/>
    </row>
    <row r="5" ht="63.0" customHeight="1">
      <c r="A5" s="105" t="s">
        <v>238</v>
      </c>
      <c r="B5" s="106">
        <v>100000.0</v>
      </c>
      <c r="C5" s="107">
        <v>0.0118</v>
      </c>
      <c r="D5" s="108">
        <v>50.0</v>
      </c>
      <c r="E5" s="109">
        <f t="shared" si="1"/>
        <v>2000</v>
      </c>
      <c r="F5" s="110">
        <v>0.1</v>
      </c>
      <c r="G5" s="111">
        <f t="shared" si="2"/>
        <v>200</v>
      </c>
      <c r="H5" s="111">
        <f t="shared" si="3"/>
        <v>500</v>
      </c>
      <c r="I5" s="110">
        <v>0.25</v>
      </c>
      <c r="J5" s="110">
        <f t="shared" si="4"/>
        <v>0.125</v>
      </c>
      <c r="K5" s="109">
        <f t="shared" si="5"/>
        <v>25</v>
      </c>
      <c r="L5" s="112">
        <f t="shared" si="6"/>
        <v>4000</v>
      </c>
      <c r="M5" s="108">
        <v>1.7</v>
      </c>
      <c r="N5" s="109">
        <f t="shared" si="7"/>
        <v>42.5</v>
      </c>
      <c r="O5" s="113">
        <v>500.0</v>
      </c>
      <c r="P5" s="106">
        <v>15900.0</v>
      </c>
      <c r="Q5" s="114">
        <f t="shared" si="8"/>
        <v>675750</v>
      </c>
      <c r="R5" s="110">
        <v>0.0</v>
      </c>
      <c r="S5" s="107">
        <v>0.1</v>
      </c>
      <c r="T5" s="108">
        <v>100.0</v>
      </c>
      <c r="U5" s="114">
        <f t="shared" si="9"/>
        <v>1690</v>
      </c>
      <c r="V5" s="115">
        <f t="shared" si="10"/>
        <v>24157</v>
      </c>
      <c r="W5" s="115">
        <f t="shared" si="11"/>
        <v>603925</v>
      </c>
      <c r="X5" s="115">
        <f t="shared" si="12"/>
        <v>19807</v>
      </c>
      <c r="Y5" s="115">
        <f t="shared" si="13"/>
        <v>495175</v>
      </c>
      <c r="Z5" s="116"/>
      <c r="AA5" s="116"/>
      <c r="AB5" s="116"/>
      <c r="AC5" s="116"/>
      <c r="AD5" s="116"/>
      <c r="AE5" s="116"/>
      <c r="AF5" s="116"/>
      <c r="AG5" s="116"/>
      <c r="AH5" s="116"/>
      <c r="AI5" s="116"/>
    </row>
    <row r="6" ht="73.5" customHeight="1">
      <c r="A6" s="91" t="s">
        <v>239</v>
      </c>
      <c r="B6" s="92">
        <v>100000.0</v>
      </c>
      <c r="C6" s="93">
        <v>0.0118</v>
      </c>
      <c r="D6" s="94">
        <v>50.0</v>
      </c>
      <c r="E6" s="95">
        <f t="shared" si="1"/>
        <v>2000</v>
      </c>
      <c r="F6" s="96">
        <v>0.1</v>
      </c>
      <c r="G6" s="97">
        <f t="shared" si="2"/>
        <v>200</v>
      </c>
      <c r="H6" s="97">
        <f t="shared" si="3"/>
        <v>500</v>
      </c>
      <c r="I6" s="96">
        <v>0.5</v>
      </c>
      <c r="J6" s="96">
        <f t="shared" si="4"/>
        <v>0.25</v>
      </c>
      <c r="K6" s="95">
        <f t="shared" si="5"/>
        <v>50</v>
      </c>
      <c r="L6" s="98">
        <f t="shared" si="6"/>
        <v>2000</v>
      </c>
      <c r="M6" s="99">
        <v>1.7</v>
      </c>
      <c r="N6" s="95">
        <f t="shared" si="7"/>
        <v>85</v>
      </c>
      <c r="O6" s="100">
        <v>250.0</v>
      </c>
      <c r="P6" s="101">
        <v>15900.0</v>
      </c>
      <c r="Q6" s="102">
        <f t="shared" si="8"/>
        <v>1351500</v>
      </c>
      <c r="R6" s="96">
        <v>0.6</v>
      </c>
      <c r="S6" s="103">
        <v>0.03</v>
      </c>
      <c r="T6" s="99">
        <v>100.0</v>
      </c>
      <c r="U6" s="102">
        <f t="shared" si="9"/>
        <v>10117</v>
      </c>
      <c r="V6" s="104">
        <f t="shared" si="10"/>
        <v>9831.1</v>
      </c>
      <c r="W6" s="104">
        <f t="shared" si="11"/>
        <v>491555</v>
      </c>
      <c r="X6" s="104">
        <f t="shared" si="12"/>
        <v>7656.1</v>
      </c>
      <c r="Y6" s="104">
        <f t="shared" si="13"/>
        <v>382805</v>
      </c>
      <c r="Z6" s="83"/>
      <c r="AA6" s="83"/>
      <c r="AB6" s="83"/>
      <c r="AC6" s="83"/>
      <c r="AD6" s="83"/>
      <c r="AE6" s="83"/>
      <c r="AF6" s="83"/>
      <c r="AG6" s="83"/>
      <c r="AH6" s="83"/>
      <c r="AI6" s="83"/>
    </row>
    <row r="7" ht="63.0" customHeight="1">
      <c r="A7" s="117" t="s">
        <v>238</v>
      </c>
      <c r="B7" s="118">
        <v>250000.0</v>
      </c>
      <c r="C7" s="119">
        <v>0.0218</v>
      </c>
      <c r="D7" s="120">
        <v>40.0</v>
      </c>
      <c r="E7" s="121">
        <f t="shared" si="1"/>
        <v>6250</v>
      </c>
      <c r="F7" s="122">
        <v>0.15</v>
      </c>
      <c r="G7" s="123">
        <f t="shared" si="2"/>
        <v>937.5</v>
      </c>
      <c r="H7" s="123">
        <f t="shared" si="3"/>
        <v>266.6666667</v>
      </c>
      <c r="I7" s="122">
        <v>0.3</v>
      </c>
      <c r="J7" s="122">
        <f t="shared" si="4"/>
        <v>0.15</v>
      </c>
      <c r="K7" s="121">
        <f t="shared" si="5"/>
        <v>140.625</v>
      </c>
      <c r="L7" s="124">
        <f t="shared" si="6"/>
        <v>1777.777778</v>
      </c>
      <c r="M7" s="120">
        <v>2.7</v>
      </c>
      <c r="N7" s="121">
        <f t="shared" si="7"/>
        <v>379.6875</v>
      </c>
      <c r="O7" s="125">
        <v>1000.0</v>
      </c>
      <c r="P7" s="118">
        <v>18900.0</v>
      </c>
      <c r="Q7" s="126">
        <f t="shared" si="8"/>
        <v>7176093.75</v>
      </c>
      <c r="R7" s="122">
        <v>0.0</v>
      </c>
      <c r="S7" s="119">
        <v>0.05</v>
      </c>
      <c r="T7" s="120">
        <v>500.0</v>
      </c>
      <c r="U7" s="126">
        <f t="shared" si="9"/>
        <v>1445</v>
      </c>
      <c r="V7" s="127">
        <f t="shared" si="10"/>
        <v>47128.5</v>
      </c>
      <c r="W7" s="127">
        <f t="shared" si="11"/>
        <v>6627445.313</v>
      </c>
      <c r="X7" s="127">
        <f t="shared" si="12"/>
        <v>43650.72222</v>
      </c>
      <c r="Y7" s="127">
        <f t="shared" si="13"/>
        <v>6138382.813</v>
      </c>
      <c r="Z7" s="128"/>
      <c r="AA7" s="128"/>
      <c r="AB7" s="128"/>
      <c r="AC7" s="128"/>
      <c r="AD7" s="128"/>
      <c r="AE7" s="128"/>
      <c r="AF7" s="128"/>
      <c r="AG7" s="128"/>
      <c r="AH7" s="128"/>
      <c r="AI7" s="128"/>
    </row>
    <row r="8">
      <c r="A8" s="129"/>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row>
    <row r="9">
      <c r="A9" s="129"/>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c r="AI9" s="130"/>
    </row>
    <row r="10">
      <c r="A10" s="129"/>
      <c r="B10" s="130"/>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row>
    <row r="11">
      <c r="A11" s="129"/>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row>
    <row r="12">
      <c r="A12" s="129"/>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row>
    <row r="13">
      <c r="A13" s="129"/>
      <c r="B13" s="130"/>
      <c r="C13" s="130"/>
      <c r="D13" s="130"/>
      <c r="E13" s="130"/>
      <c r="F13" s="130"/>
      <c r="G13" s="130"/>
      <c r="H13" s="130"/>
      <c r="I13" s="130"/>
      <c r="J13" s="130"/>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c r="AH13" s="130"/>
      <c r="AI13" s="130"/>
    </row>
    <row r="14">
      <c r="A14" s="129"/>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row>
    <row r="15">
      <c r="A15" s="129"/>
      <c r="B15" s="130"/>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row>
    <row r="16">
      <c r="A16" s="129"/>
      <c r="B16" s="130"/>
      <c r="C16" s="130"/>
      <c r="D16" s="130"/>
      <c r="E16" s="130"/>
      <c r="F16" s="130"/>
      <c r="G16" s="130"/>
      <c r="H16" s="130"/>
      <c r="I16" s="130"/>
      <c r="J16" s="130"/>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row>
    <row r="17">
      <c r="A17" s="129"/>
      <c r="B17" s="130"/>
      <c r="C17" s="130"/>
      <c r="D17" s="130"/>
      <c r="E17" s="130"/>
      <c r="F17" s="130"/>
      <c r="G17" s="130"/>
      <c r="H17" s="130"/>
      <c r="I17" s="130"/>
      <c r="J17" s="130"/>
      <c r="K17" s="130"/>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row>
    <row r="18">
      <c r="A18" s="129"/>
      <c r="B18" s="130"/>
      <c r="C18" s="130"/>
      <c r="D18" s="130"/>
      <c r="E18" s="130"/>
      <c r="F18" s="130"/>
      <c r="G18" s="130"/>
      <c r="H18" s="130"/>
      <c r="I18" s="130"/>
      <c r="J18" s="130"/>
      <c r="K18" s="130"/>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row>
    <row r="19">
      <c r="A19" s="129"/>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row>
    <row r="20">
      <c r="A20" s="129"/>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row>
    <row r="21">
      <c r="A21" s="129"/>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row>
    <row r="22">
      <c r="A22" s="129"/>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row>
    <row r="23">
      <c r="A23" s="129"/>
      <c r="B23" s="130"/>
      <c r="C23" s="130"/>
      <c r="D23" s="130"/>
      <c r="E23" s="130"/>
      <c r="F23" s="130"/>
      <c r="G23" s="130"/>
      <c r="H23" s="130"/>
      <c r="I23" s="130"/>
      <c r="J23" s="130"/>
      <c r="K23" s="130"/>
      <c r="L23" s="130"/>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row>
    <row r="24">
      <c r="A24" s="129"/>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row>
    <row r="25">
      <c r="A25" s="129"/>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row>
    <row r="26">
      <c r="A26" s="129"/>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row>
    <row r="27">
      <c r="A27" s="129"/>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row>
    <row r="28">
      <c r="A28" s="129"/>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row>
    <row r="29">
      <c r="A29" s="129"/>
      <c r="B29" s="130"/>
      <c r="C29" s="130"/>
      <c r="D29" s="130"/>
      <c r="E29" s="130"/>
      <c r="F29" s="130"/>
      <c r="G29" s="130"/>
      <c r="H29" s="130"/>
      <c r="I29" s="130"/>
      <c r="J29" s="130"/>
      <c r="K29" s="130"/>
      <c r="L29" s="130"/>
      <c r="M29" s="130"/>
      <c r="N29" s="130"/>
      <c r="O29" s="130"/>
      <c r="P29" s="130"/>
      <c r="Q29" s="130"/>
      <c r="R29" s="130"/>
      <c r="S29" s="130"/>
      <c r="T29" s="130"/>
      <c r="U29" s="130"/>
      <c r="V29" s="130"/>
      <c r="W29" s="130"/>
      <c r="X29" s="130"/>
      <c r="Y29" s="130"/>
      <c r="Z29" s="130"/>
      <c r="AA29" s="130"/>
      <c r="AB29" s="130"/>
      <c r="AC29" s="130"/>
      <c r="AD29" s="130"/>
      <c r="AE29" s="130"/>
      <c r="AF29" s="130"/>
      <c r="AG29" s="130"/>
      <c r="AH29" s="130"/>
      <c r="AI29" s="130"/>
    </row>
    <row r="30">
      <c r="A30" s="129"/>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30"/>
      <c r="AI30" s="130"/>
    </row>
    <row r="31">
      <c r="A31" s="129"/>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c r="Z31" s="130"/>
      <c r="AA31" s="130"/>
      <c r="AB31" s="130"/>
      <c r="AC31" s="130"/>
      <c r="AD31" s="130"/>
      <c r="AE31" s="130"/>
      <c r="AF31" s="130"/>
      <c r="AG31" s="130"/>
      <c r="AH31" s="130"/>
      <c r="AI31" s="130"/>
    </row>
    <row r="32">
      <c r="A32" s="129"/>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row>
    <row r="33">
      <c r="A33" s="129"/>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row>
    <row r="34">
      <c r="A34" s="129"/>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30"/>
      <c r="AH34" s="130"/>
      <c r="AI34" s="130"/>
    </row>
    <row r="35">
      <c r="A35" s="129"/>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30"/>
      <c r="AH35" s="130"/>
      <c r="AI35" s="130"/>
    </row>
    <row r="36">
      <c r="A36" s="129"/>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30"/>
      <c r="AH36" s="130"/>
      <c r="AI36" s="130"/>
    </row>
    <row r="37">
      <c r="A37" s="129"/>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row>
    <row r="38">
      <c r="A38" s="129"/>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row>
    <row r="39">
      <c r="A39" s="129"/>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row>
    <row r="40">
      <c r="A40" s="129"/>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row>
    <row r="41">
      <c r="A41" s="129"/>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30"/>
      <c r="AH41" s="130"/>
      <c r="AI41" s="130"/>
    </row>
    <row r="42">
      <c r="A42" s="129"/>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row>
    <row r="43">
      <c r="A43" s="129"/>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row>
    <row r="44">
      <c r="A44" s="129"/>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row>
    <row r="45">
      <c r="A45" s="129"/>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row>
    <row r="46">
      <c r="A46" s="129"/>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c r="Z46" s="130"/>
      <c r="AA46" s="130"/>
      <c r="AB46" s="130"/>
      <c r="AC46" s="130"/>
      <c r="AD46" s="130"/>
      <c r="AE46" s="130"/>
      <c r="AF46" s="130"/>
      <c r="AG46" s="130"/>
      <c r="AH46" s="130"/>
      <c r="AI46" s="130"/>
    </row>
    <row r="47">
      <c r="A47" s="129"/>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c r="AI47" s="130"/>
    </row>
    <row r="48">
      <c r="A48" s="129"/>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c r="AI48" s="130"/>
    </row>
    <row r="49">
      <c r="A49" s="129"/>
      <c r="B49" s="130"/>
      <c r="C49" s="130"/>
      <c r="D49" s="130"/>
      <c r="E49" s="130"/>
      <c r="F49" s="130"/>
      <c r="G49" s="130"/>
      <c r="H49" s="130"/>
      <c r="I49" s="130"/>
      <c r="J49" s="130"/>
      <c r="K49" s="130"/>
      <c r="L49" s="130"/>
      <c r="M49" s="130"/>
      <c r="N49" s="130"/>
      <c r="O49" s="130"/>
      <c r="P49" s="130"/>
      <c r="Q49" s="130"/>
      <c r="R49" s="130"/>
      <c r="S49" s="130"/>
      <c r="T49" s="130"/>
      <c r="U49" s="130"/>
      <c r="V49" s="130"/>
      <c r="W49" s="130"/>
      <c r="X49" s="130"/>
      <c r="Y49" s="130"/>
      <c r="Z49" s="130"/>
      <c r="AA49" s="130"/>
      <c r="AB49" s="130"/>
      <c r="AC49" s="130"/>
      <c r="AD49" s="130"/>
      <c r="AE49" s="130"/>
      <c r="AF49" s="130"/>
      <c r="AG49" s="130"/>
      <c r="AH49" s="130"/>
      <c r="AI49" s="130"/>
    </row>
    <row r="50">
      <c r="A50" s="129"/>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c r="Z50" s="130"/>
      <c r="AA50" s="130"/>
      <c r="AB50" s="130"/>
      <c r="AC50" s="130"/>
      <c r="AD50" s="130"/>
      <c r="AE50" s="130"/>
      <c r="AF50" s="130"/>
      <c r="AG50" s="130"/>
      <c r="AH50" s="130"/>
      <c r="AI50" s="130"/>
    </row>
    <row r="51">
      <c r="A51" s="129"/>
      <c r="B51" s="130"/>
      <c r="C51" s="130"/>
      <c r="D51" s="130"/>
      <c r="E51" s="130"/>
      <c r="F51" s="130"/>
      <c r="G51" s="130"/>
      <c r="H51" s="130"/>
      <c r="I51" s="130"/>
      <c r="J51" s="130"/>
      <c r="K51" s="130"/>
      <c r="L51" s="130"/>
      <c r="M51" s="130"/>
      <c r="N51" s="130"/>
      <c r="O51" s="130"/>
      <c r="P51" s="130"/>
      <c r="Q51" s="130"/>
      <c r="R51" s="130"/>
      <c r="S51" s="130"/>
      <c r="T51" s="130"/>
      <c r="U51" s="130"/>
      <c r="V51" s="130"/>
      <c r="W51" s="130"/>
      <c r="X51" s="130"/>
      <c r="Y51" s="130"/>
      <c r="Z51" s="130"/>
      <c r="AA51" s="130"/>
      <c r="AB51" s="130"/>
      <c r="AC51" s="130"/>
      <c r="AD51" s="130"/>
      <c r="AE51" s="130"/>
      <c r="AF51" s="130"/>
      <c r="AG51" s="130"/>
      <c r="AH51" s="130"/>
      <c r="AI51" s="130"/>
    </row>
    <row r="52">
      <c r="A52" s="129"/>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c r="Z52" s="130"/>
      <c r="AA52" s="130"/>
      <c r="AB52" s="130"/>
      <c r="AC52" s="130"/>
      <c r="AD52" s="130"/>
      <c r="AE52" s="130"/>
      <c r="AF52" s="130"/>
      <c r="AG52" s="130"/>
      <c r="AH52" s="130"/>
      <c r="AI52" s="130"/>
    </row>
    <row r="53">
      <c r="A53" s="129"/>
      <c r="B53" s="130"/>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c r="AA53" s="130"/>
      <c r="AB53" s="130"/>
      <c r="AC53" s="130"/>
      <c r="AD53" s="130"/>
      <c r="AE53" s="130"/>
      <c r="AF53" s="130"/>
      <c r="AG53" s="130"/>
      <c r="AH53" s="130"/>
      <c r="AI53" s="130"/>
    </row>
    <row r="54">
      <c r="A54" s="129"/>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c r="AI54" s="130"/>
    </row>
    <row r="55">
      <c r="A55" s="129"/>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130"/>
      <c r="AC55" s="130"/>
      <c r="AD55" s="130"/>
      <c r="AE55" s="130"/>
      <c r="AF55" s="130"/>
      <c r="AG55" s="130"/>
      <c r="AH55" s="130"/>
      <c r="AI55" s="130"/>
    </row>
    <row r="56">
      <c r="A56" s="129"/>
      <c r="B56" s="130"/>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c r="AI56" s="130"/>
    </row>
    <row r="57">
      <c r="A57" s="129"/>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c r="Z57" s="130"/>
      <c r="AA57" s="130"/>
      <c r="AB57" s="130"/>
      <c r="AC57" s="130"/>
      <c r="AD57" s="130"/>
      <c r="AE57" s="130"/>
      <c r="AF57" s="130"/>
      <c r="AG57" s="130"/>
      <c r="AH57" s="130"/>
      <c r="AI57" s="130"/>
    </row>
    <row r="58">
      <c r="A58" s="129"/>
      <c r="B58" s="130"/>
      <c r="C58" s="130"/>
      <c r="D58" s="130"/>
      <c r="E58" s="130"/>
      <c r="F58" s="130"/>
      <c r="G58" s="130"/>
      <c r="H58" s="130"/>
      <c r="I58" s="130"/>
      <c r="J58" s="130"/>
      <c r="K58" s="130"/>
      <c r="L58" s="130"/>
      <c r="M58" s="130"/>
      <c r="N58" s="130"/>
      <c r="O58" s="130"/>
      <c r="P58" s="130"/>
      <c r="Q58" s="130"/>
      <c r="R58" s="130"/>
      <c r="S58" s="130"/>
      <c r="T58" s="130"/>
      <c r="U58" s="130"/>
      <c r="V58" s="130"/>
      <c r="W58" s="130"/>
      <c r="X58" s="130"/>
      <c r="Y58" s="130"/>
      <c r="Z58" s="130"/>
      <c r="AA58" s="130"/>
      <c r="AB58" s="130"/>
      <c r="AC58" s="130"/>
      <c r="AD58" s="130"/>
      <c r="AE58" s="130"/>
      <c r="AF58" s="130"/>
      <c r="AG58" s="130"/>
      <c r="AH58" s="130"/>
      <c r="AI58" s="130"/>
    </row>
    <row r="59">
      <c r="A59" s="129"/>
      <c r="B59" s="130"/>
      <c r="C59" s="130"/>
      <c r="D59" s="130"/>
      <c r="E59" s="130"/>
      <c r="F59" s="130"/>
      <c r="G59" s="130"/>
      <c r="H59" s="130"/>
      <c r="I59" s="130"/>
      <c r="J59" s="130"/>
      <c r="K59" s="130"/>
      <c r="L59" s="130"/>
      <c r="M59" s="130"/>
      <c r="N59" s="130"/>
      <c r="O59" s="130"/>
      <c r="P59" s="130"/>
      <c r="Q59" s="130"/>
      <c r="R59" s="130"/>
      <c r="S59" s="130"/>
      <c r="T59" s="130"/>
      <c r="U59" s="130"/>
      <c r="V59" s="130"/>
      <c r="W59" s="130"/>
      <c r="X59" s="130"/>
      <c r="Y59" s="130"/>
      <c r="Z59" s="130"/>
      <c r="AA59" s="130"/>
      <c r="AB59" s="130"/>
      <c r="AC59" s="130"/>
      <c r="AD59" s="130"/>
      <c r="AE59" s="130"/>
      <c r="AF59" s="130"/>
      <c r="AG59" s="130"/>
      <c r="AH59" s="130"/>
      <c r="AI59" s="130"/>
    </row>
    <row r="60">
      <c r="A60" s="129"/>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c r="Z60" s="130"/>
      <c r="AA60" s="130"/>
      <c r="AB60" s="130"/>
      <c r="AC60" s="130"/>
      <c r="AD60" s="130"/>
      <c r="AE60" s="130"/>
      <c r="AF60" s="130"/>
      <c r="AG60" s="130"/>
      <c r="AH60" s="130"/>
      <c r="AI60" s="130"/>
    </row>
    <row r="61">
      <c r="A61" s="129"/>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c r="AA61" s="130"/>
      <c r="AB61" s="130"/>
      <c r="AC61" s="130"/>
      <c r="AD61" s="130"/>
      <c r="AE61" s="130"/>
      <c r="AF61" s="130"/>
      <c r="AG61" s="130"/>
      <c r="AH61" s="130"/>
      <c r="AI61" s="130"/>
    </row>
    <row r="62">
      <c r="A62" s="129"/>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c r="Z62" s="130"/>
      <c r="AA62" s="130"/>
      <c r="AB62" s="130"/>
      <c r="AC62" s="130"/>
      <c r="AD62" s="130"/>
      <c r="AE62" s="130"/>
      <c r="AF62" s="130"/>
      <c r="AG62" s="130"/>
      <c r="AH62" s="130"/>
      <c r="AI62" s="130"/>
    </row>
    <row r="63">
      <c r="A63" s="129"/>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c r="AA63" s="130"/>
      <c r="AB63" s="130"/>
      <c r="AC63" s="130"/>
      <c r="AD63" s="130"/>
      <c r="AE63" s="130"/>
      <c r="AF63" s="130"/>
      <c r="AG63" s="130"/>
      <c r="AH63" s="130"/>
      <c r="AI63" s="130"/>
    </row>
    <row r="64">
      <c r="A64" s="129"/>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c r="AA64" s="130"/>
      <c r="AB64" s="130"/>
      <c r="AC64" s="130"/>
      <c r="AD64" s="130"/>
      <c r="AE64" s="130"/>
      <c r="AF64" s="130"/>
      <c r="AG64" s="130"/>
      <c r="AH64" s="130"/>
      <c r="AI64" s="130"/>
    </row>
    <row r="65">
      <c r="A65" s="129"/>
      <c r="B65" s="130"/>
      <c r="C65" s="130"/>
      <c r="D65" s="130"/>
      <c r="E65" s="130"/>
      <c r="F65" s="130"/>
      <c r="G65" s="130"/>
      <c r="H65" s="130"/>
      <c r="I65" s="130"/>
      <c r="J65" s="130"/>
      <c r="K65" s="130"/>
      <c r="L65" s="13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row>
    <row r="66">
      <c r="A66" s="129"/>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c r="Z66" s="130"/>
      <c r="AA66" s="130"/>
      <c r="AB66" s="130"/>
      <c r="AC66" s="130"/>
      <c r="AD66" s="130"/>
      <c r="AE66" s="130"/>
      <c r="AF66" s="130"/>
      <c r="AG66" s="130"/>
      <c r="AH66" s="130"/>
      <c r="AI66" s="130"/>
    </row>
    <row r="67">
      <c r="A67" s="129"/>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c r="AA67" s="130"/>
      <c r="AB67" s="130"/>
      <c r="AC67" s="130"/>
      <c r="AD67" s="130"/>
      <c r="AE67" s="130"/>
      <c r="AF67" s="130"/>
      <c r="AG67" s="130"/>
      <c r="AH67" s="130"/>
      <c r="AI67" s="130"/>
    </row>
    <row r="68">
      <c r="A68" s="129"/>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c r="AA68" s="130"/>
      <c r="AB68" s="130"/>
      <c r="AC68" s="130"/>
      <c r="AD68" s="130"/>
      <c r="AE68" s="130"/>
      <c r="AF68" s="130"/>
      <c r="AG68" s="130"/>
      <c r="AH68" s="130"/>
      <c r="AI68" s="130"/>
    </row>
    <row r="69">
      <c r="A69" s="129"/>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c r="AI69" s="130"/>
    </row>
    <row r="70">
      <c r="A70" s="129"/>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0"/>
      <c r="AC70" s="130"/>
      <c r="AD70" s="130"/>
      <c r="AE70" s="130"/>
      <c r="AF70" s="130"/>
      <c r="AG70" s="130"/>
      <c r="AH70" s="130"/>
      <c r="AI70" s="130"/>
    </row>
    <row r="71">
      <c r="A71" s="129"/>
      <c r="B71" s="130"/>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c r="AA71" s="130"/>
      <c r="AB71" s="130"/>
      <c r="AC71" s="130"/>
      <c r="AD71" s="130"/>
      <c r="AE71" s="130"/>
      <c r="AF71" s="130"/>
      <c r="AG71" s="130"/>
      <c r="AH71" s="130"/>
      <c r="AI71" s="130"/>
    </row>
    <row r="72">
      <c r="A72" s="129"/>
      <c r="B72" s="130"/>
      <c r="C72" s="130"/>
      <c r="D72" s="130"/>
      <c r="E72" s="130"/>
      <c r="F72" s="130"/>
      <c r="G72" s="130"/>
      <c r="H72" s="130"/>
      <c r="I72" s="130"/>
      <c r="J72" s="130"/>
      <c r="K72" s="130"/>
      <c r="L72" s="130"/>
      <c r="M72" s="130"/>
      <c r="N72" s="130"/>
      <c r="O72" s="130"/>
      <c r="P72" s="130"/>
      <c r="Q72" s="130"/>
      <c r="R72" s="130"/>
      <c r="S72" s="130"/>
      <c r="T72" s="130"/>
      <c r="U72" s="130"/>
      <c r="V72" s="130"/>
      <c r="W72" s="130"/>
      <c r="X72" s="130"/>
      <c r="Y72" s="130"/>
      <c r="Z72" s="130"/>
      <c r="AA72" s="130"/>
      <c r="AB72" s="130"/>
      <c r="AC72" s="130"/>
      <c r="AD72" s="130"/>
      <c r="AE72" s="130"/>
      <c r="AF72" s="130"/>
      <c r="AG72" s="130"/>
      <c r="AH72" s="130"/>
      <c r="AI72" s="130"/>
    </row>
    <row r="73">
      <c r="A73" s="129"/>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c r="AA73" s="130"/>
      <c r="AB73" s="130"/>
      <c r="AC73" s="130"/>
      <c r="AD73" s="130"/>
      <c r="AE73" s="130"/>
      <c r="AF73" s="130"/>
      <c r="AG73" s="130"/>
      <c r="AH73" s="130"/>
      <c r="AI73" s="130"/>
    </row>
    <row r="74">
      <c r="A74" s="129"/>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c r="Z74" s="130"/>
      <c r="AA74" s="130"/>
      <c r="AB74" s="130"/>
      <c r="AC74" s="130"/>
      <c r="AD74" s="130"/>
      <c r="AE74" s="130"/>
      <c r="AF74" s="130"/>
      <c r="AG74" s="130"/>
      <c r="AH74" s="130"/>
      <c r="AI74" s="130"/>
    </row>
    <row r="75">
      <c r="A75" s="129"/>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c r="AA75" s="130"/>
      <c r="AB75" s="130"/>
      <c r="AC75" s="130"/>
      <c r="AD75" s="130"/>
      <c r="AE75" s="130"/>
      <c r="AF75" s="130"/>
      <c r="AG75" s="130"/>
      <c r="AH75" s="130"/>
      <c r="AI75" s="130"/>
    </row>
    <row r="76">
      <c r="A76" s="129"/>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c r="Z76" s="130"/>
      <c r="AA76" s="130"/>
      <c r="AB76" s="130"/>
      <c r="AC76" s="130"/>
      <c r="AD76" s="130"/>
      <c r="AE76" s="130"/>
      <c r="AF76" s="130"/>
      <c r="AG76" s="130"/>
      <c r="AH76" s="130"/>
      <c r="AI76" s="130"/>
    </row>
    <row r="77">
      <c r="A77" s="129"/>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c r="Z77" s="130"/>
      <c r="AA77" s="130"/>
      <c r="AB77" s="130"/>
      <c r="AC77" s="130"/>
      <c r="AD77" s="130"/>
      <c r="AE77" s="130"/>
      <c r="AF77" s="130"/>
      <c r="AG77" s="130"/>
      <c r="AH77" s="130"/>
      <c r="AI77" s="130"/>
    </row>
    <row r="78">
      <c r="A78" s="129"/>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c r="AI78" s="130"/>
    </row>
    <row r="79">
      <c r="A79" s="129"/>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c r="AI79" s="130"/>
    </row>
    <row r="80">
      <c r="A80" s="129"/>
      <c r="B80" s="130"/>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c r="AI80" s="130"/>
    </row>
    <row r="81">
      <c r="A81" s="129"/>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c r="AI81" s="130"/>
    </row>
    <row r="82">
      <c r="A82" s="129"/>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c r="Z82" s="130"/>
      <c r="AA82" s="130"/>
      <c r="AB82" s="130"/>
      <c r="AC82" s="130"/>
      <c r="AD82" s="130"/>
      <c r="AE82" s="130"/>
      <c r="AF82" s="130"/>
      <c r="AG82" s="130"/>
      <c r="AH82" s="130"/>
      <c r="AI82" s="130"/>
    </row>
    <row r="83">
      <c r="A83" s="129"/>
      <c r="B83" s="130"/>
      <c r="C83" s="130"/>
      <c r="D83" s="130"/>
      <c r="E83" s="130"/>
      <c r="F83" s="130"/>
      <c r="G83" s="130"/>
      <c r="H83" s="130"/>
      <c r="I83" s="130"/>
      <c r="J83" s="130"/>
      <c r="K83" s="130"/>
      <c r="L83" s="130"/>
      <c r="M83" s="130"/>
      <c r="N83" s="130"/>
      <c r="O83" s="130"/>
      <c r="P83" s="130"/>
      <c r="Q83" s="130"/>
      <c r="R83" s="130"/>
      <c r="S83" s="130"/>
      <c r="T83" s="130"/>
      <c r="U83" s="130"/>
      <c r="V83" s="130"/>
      <c r="W83" s="130"/>
      <c r="X83" s="130"/>
      <c r="Y83" s="130"/>
      <c r="Z83" s="130"/>
      <c r="AA83" s="130"/>
      <c r="AB83" s="130"/>
      <c r="AC83" s="130"/>
      <c r="AD83" s="130"/>
      <c r="AE83" s="130"/>
      <c r="AF83" s="130"/>
      <c r="AG83" s="130"/>
      <c r="AH83" s="130"/>
      <c r="AI83" s="130"/>
    </row>
    <row r="84">
      <c r="A84" s="129"/>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c r="AA84" s="130"/>
      <c r="AB84" s="130"/>
      <c r="AC84" s="130"/>
      <c r="AD84" s="130"/>
      <c r="AE84" s="130"/>
      <c r="AF84" s="130"/>
      <c r="AG84" s="130"/>
      <c r="AH84" s="130"/>
      <c r="AI84" s="130"/>
    </row>
    <row r="85">
      <c r="A85" s="129"/>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c r="Z85" s="130"/>
      <c r="AA85" s="130"/>
      <c r="AB85" s="130"/>
      <c r="AC85" s="130"/>
      <c r="AD85" s="130"/>
      <c r="AE85" s="130"/>
      <c r="AF85" s="130"/>
      <c r="AG85" s="130"/>
      <c r="AH85" s="130"/>
      <c r="AI85" s="130"/>
    </row>
    <row r="86">
      <c r="A86" s="129"/>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c r="AA86" s="130"/>
      <c r="AB86" s="130"/>
      <c r="AC86" s="130"/>
      <c r="AD86" s="130"/>
      <c r="AE86" s="130"/>
      <c r="AF86" s="130"/>
      <c r="AG86" s="130"/>
      <c r="AH86" s="130"/>
      <c r="AI86" s="130"/>
    </row>
    <row r="87">
      <c r="A87" s="129"/>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c r="AI87" s="130"/>
    </row>
    <row r="88">
      <c r="A88" s="129"/>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c r="Z88" s="130"/>
      <c r="AA88" s="130"/>
      <c r="AB88" s="130"/>
      <c r="AC88" s="130"/>
      <c r="AD88" s="130"/>
      <c r="AE88" s="130"/>
      <c r="AF88" s="130"/>
      <c r="AG88" s="130"/>
      <c r="AH88" s="130"/>
      <c r="AI88" s="130"/>
    </row>
    <row r="89">
      <c r="A89" s="129"/>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c r="Z89" s="130"/>
      <c r="AA89" s="130"/>
      <c r="AB89" s="130"/>
      <c r="AC89" s="130"/>
      <c r="AD89" s="130"/>
      <c r="AE89" s="130"/>
      <c r="AF89" s="130"/>
      <c r="AG89" s="130"/>
      <c r="AH89" s="130"/>
      <c r="AI89" s="130"/>
    </row>
    <row r="90">
      <c r="A90" s="129"/>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c r="AA90" s="130"/>
      <c r="AB90" s="130"/>
      <c r="AC90" s="130"/>
      <c r="AD90" s="130"/>
      <c r="AE90" s="130"/>
      <c r="AF90" s="130"/>
      <c r="AG90" s="130"/>
      <c r="AH90" s="130"/>
      <c r="AI90" s="130"/>
    </row>
    <row r="91">
      <c r="A91" s="129"/>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c r="Z91" s="130"/>
      <c r="AA91" s="130"/>
      <c r="AB91" s="130"/>
      <c r="AC91" s="130"/>
      <c r="AD91" s="130"/>
      <c r="AE91" s="130"/>
      <c r="AF91" s="130"/>
      <c r="AG91" s="130"/>
      <c r="AH91" s="130"/>
      <c r="AI91" s="130"/>
    </row>
    <row r="92">
      <c r="A92" s="129"/>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0"/>
      <c r="AC92" s="130"/>
      <c r="AD92" s="130"/>
      <c r="AE92" s="130"/>
      <c r="AF92" s="130"/>
      <c r="AG92" s="130"/>
      <c r="AH92" s="130"/>
      <c r="AI92" s="130"/>
    </row>
    <row r="93">
      <c r="A93" s="129"/>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c r="AH93" s="130"/>
      <c r="AI93" s="130"/>
    </row>
    <row r="94">
      <c r="A94" s="129"/>
      <c r="B94" s="130"/>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130"/>
      <c r="AI94" s="130"/>
    </row>
    <row r="95">
      <c r="A95" s="129"/>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c r="Z95" s="130"/>
      <c r="AA95" s="130"/>
      <c r="AB95" s="130"/>
      <c r="AC95" s="130"/>
      <c r="AD95" s="130"/>
      <c r="AE95" s="130"/>
      <c r="AF95" s="130"/>
      <c r="AG95" s="130"/>
      <c r="AH95" s="130"/>
      <c r="AI95" s="130"/>
    </row>
    <row r="96">
      <c r="A96" s="129"/>
      <c r="B96" s="130"/>
      <c r="C96" s="130"/>
      <c r="D96" s="130"/>
      <c r="E96" s="130"/>
      <c r="F96" s="130"/>
      <c r="G96" s="130"/>
      <c r="H96" s="130"/>
      <c r="I96" s="130"/>
      <c r="J96" s="130"/>
      <c r="K96" s="130"/>
      <c r="L96" s="130"/>
      <c r="M96" s="130"/>
      <c r="N96" s="130"/>
      <c r="O96" s="130"/>
      <c r="P96" s="130"/>
      <c r="Q96" s="130"/>
      <c r="R96" s="130"/>
      <c r="S96" s="130"/>
      <c r="T96" s="130"/>
      <c r="U96" s="130"/>
      <c r="V96" s="130"/>
      <c r="W96" s="130"/>
      <c r="X96" s="130"/>
      <c r="Y96" s="130"/>
      <c r="Z96" s="130"/>
      <c r="AA96" s="130"/>
      <c r="AB96" s="130"/>
      <c r="AC96" s="130"/>
      <c r="AD96" s="130"/>
      <c r="AE96" s="130"/>
      <c r="AF96" s="130"/>
      <c r="AG96" s="130"/>
      <c r="AH96" s="130"/>
      <c r="AI96" s="130"/>
    </row>
    <row r="97">
      <c r="A97" s="129"/>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c r="AA97" s="130"/>
      <c r="AB97" s="130"/>
      <c r="AC97" s="130"/>
      <c r="AD97" s="130"/>
      <c r="AE97" s="130"/>
      <c r="AF97" s="130"/>
      <c r="AG97" s="130"/>
      <c r="AH97" s="130"/>
      <c r="AI97" s="130"/>
    </row>
    <row r="98">
      <c r="A98" s="129"/>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c r="Z98" s="130"/>
      <c r="AA98" s="130"/>
      <c r="AB98" s="130"/>
      <c r="AC98" s="130"/>
      <c r="AD98" s="130"/>
      <c r="AE98" s="130"/>
      <c r="AF98" s="130"/>
      <c r="AG98" s="130"/>
      <c r="AH98" s="130"/>
      <c r="AI98" s="130"/>
    </row>
    <row r="99">
      <c r="A99" s="129"/>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c r="AA99" s="130"/>
      <c r="AB99" s="130"/>
      <c r="AC99" s="130"/>
      <c r="AD99" s="130"/>
      <c r="AE99" s="130"/>
      <c r="AF99" s="130"/>
      <c r="AG99" s="130"/>
      <c r="AH99" s="130"/>
      <c r="AI99" s="130"/>
    </row>
    <row r="100">
      <c r="A100" s="129"/>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c r="Z100" s="130"/>
      <c r="AA100" s="130"/>
      <c r="AB100" s="130"/>
      <c r="AC100" s="130"/>
      <c r="AD100" s="130"/>
      <c r="AE100" s="130"/>
      <c r="AF100" s="130"/>
      <c r="AG100" s="130"/>
      <c r="AH100" s="130"/>
      <c r="AI100" s="130"/>
    </row>
    <row r="101">
      <c r="A101" s="129"/>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c r="Z101" s="130"/>
      <c r="AA101" s="130"/>
      <c r="AB101" s="130"/>
      <c r="AC101" s="130"/>
      <c r="AD101" s="130"/>
      <c r="AE101" s="130"/>
      <c r="AF101" s="130"/>
      <c r="AG101" s="130"/>
      <c r="AH101" s="130"/>
      <c r="AI101" s="130"/>
    </row>
    <row r="102">
      <c r="A102" s="129"/>
      <c r="B102" s="130"/>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c r="Z102" s="130"/>
      <c r="AA102" s="130"/>
      <c r="AB102" s="130"/>
      <c r="AC102" s="130"/>
      <c r="AD102" s="130"/>
      <c r="AE102" s="130"/>
      <c r="AF102" s="130"/>
      <c r="AG102" s="130"/>
      <c r="AH102" s="130"/>
      <c r="AI102" s="130"/>
    </row>
    <row r="103">
      <c r="A103" s="129"/>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c r="AA103" s="130"/>
      <c r="AB103" s="130"/>
      <c r="AC103" s="130"/>
      <c r="AD103" s="130"/>
      <c r="AE103" s="130"/>
      <c r="AF103" s="130"/>
      <c r="AG103" s="130"/>
      <c r="AH103" s="130"/>
      <c r="AI103" s="130"/>
    </row>
    <row r="104">
      <c r="A104" s="129"/>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c r="AH104" s="130"/>
      <c r="AI104" s="130"/>
    </row>
    <row r="105">
      <c r="A105" s="129"/>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c r="AH105" s="130"/>
      <c r="AI105" s="130"/>
    </row>
    <row r="106">
      <c r="A106" s="129"/>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c r="AA106" s="130"/>
      <c r="AB106" s="130"/>
      <c r="AC106" s="130"/>
      <c r="AD106" s="130"/>
      <c r="AE106" s="130"/>
      <c r="AF106" s="130"/>
      <c r="AG106" s="130"/>
      <c r="AH106" s="130"/>
      <c r="AI106" s="130"/>
    </row>
    <row r="107">
      <c r="A107" s="129"/>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c r="Z107" s="130"/>
      <c r="AA107" s="130"/>
      <c r="AB107" s="130"/>
      <c r="AC107" s="130"/>
      <c r="AD107" s="130"/>
      <c r="AE107" s="130"/>
      <c r="AF107" s="130"/>
      <c r="AG107" s="130"/>
      <c r="AH107" s="130"/>
      <c r="AI107" s="130"/>
    </row>
    <row r="108">
      <c r="A108" s="129"/>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c r="AA108" s="130"/>
      <c r="AB108" s="130"/>
      <c r="AC108" s="130"/>
      <c r="AD108" s="130"/>
      <c r="AE108" s="130"/>
      <c r="AF108" s="130"/>
      <c r="AG108" s="130"/>
      <c r="AH108" s="130"/>
      <c r="AI108" s="130"/>
    </row>
    <row r="109">
      <c r="A109" s="129"/>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c r="AA109" s="130"/>
      <c r="AB109" s="130"/>
      <c r="AC109" s="130"/>
      <c r="AD109" s="130"/>
      <c r="AE109" s="130"/>
      <c r="AF109" s="130"/>
      <c r="AG109" s="130"/>
      <c r="AH109" s="130"/>
      <c r="AI109" s="130"/>
    </row>
    <row r="110">
      <c r="A110" s="129"/>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c r="Z110" s="130"/>
      <c r="AA110" s="130"/>
      <c r="AB110" s="130"/>
      <c r="AC110" s="130"/>
      <c r="AD110" s="130"/>
      <c r="AE110" s="130"/>
      <c r="AF110" s="130"/>
      <c r="AG110" s="130"/>
      <c r="AH110" s="130"/>
      <c r="AI110" s="130"/>
    </row>
    <row r="111">
      <c r="A111" s="129"/>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c r="AA111" s="130"/>
      <c r="AB111" s="130"/>
      <c r="AC111" s="130"/>
      <c r="AD111" s="130"/>
      <c r="AE111" s="130"/>
      <c r="AF111" s="130"/>
      <c r="AG111" s="130"/>
      <c r="AH111" s="130"/>
      <c r="AI111" s="130"/>
    </row>
    <row r="112">
      <c r="A112" s="129"/>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c r="AA112" s="130"/>
      <c r="AB112" s="130"/>
      <c r="AC112" s="130"/>
      <c r="AD112" s="130"/>
      <c r="AE112" s="130"/>
      <c r="AF112" s="130"/>
      <c r="AG112" s="130"/>
      <c r="AH112" s="130"/>
      <c r="AI112" s="130"/>
    </row>
    <row r="113">
      <c r="A113" s="129"/>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c r="AA113" s="130"/>
      <c r="AB113" s="130"/>
      <c r="AC113" s="130"/>
      <c r="AD113" s="130"/>
      <c r="AE113" s="130"/>
      <c r="AF113" s="130"/>
      <c r="AG113" s="130"/>
      <c r="AH113" s="130"/>
      <c r="AI113" s="130"/>
    </row>
    <row r="114">
      <c r="A114" s="129"/>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c r="AI114" s="130"/>
    </row>
    <row r="115">
      <c r="A115" s="129"/>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c r="AH115" s="130"/>
      <c r="AI115" s="130"/>
    </row>
    <row r="116">
      <c r="A116" s="129"/>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c r="AA116" s="130"/>
      <c r="AB116" s="130"/>
      <c r="AC116" s="130"/>
      <c r="AD116" s="130"/>
      <c r="AE116" s="130"/>
      <c r="AF116" s="130"/>
      <c r="AG116" s="130"/>
      <c r="AH116" s="130"/>
      <c r="AI116" s="130"/>
    </row>
    <row r="117">
      <c r="A117" s="129"/>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c r="Z117" s="130"/>
      <c r="AA117" s="130"/>
      <c r="AB117" s="130"/>
      <c r="AC117" s="130"/>
      <c r="AD117" s="130"/>
      <c r="AE117" s="130"/>
      <c r="AF117" s="130"/>
      <c r="AG117" s="130"/>
      <c r="AH117" s="130"/>
      <c r="AI117" s="130"/>
    </row>
    <row r="118">
      <c r="A118" s="129"/>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c r="Z118" s="130"/>
      <c r="AA118" s="130"/>
      <c r="AB118" s="130"/>
      <c r="AC118" s="130"/>
      <c r="AD118" s="130"/>
      <c r="AE118" s="130"/>
      <c r="AF118" s="130"/>
      <c r="AG118" s="130"/>
      <c r="AH118" s="130"/>
      <c r="AI118" s="130"/>
    </row>
    <row r="119">
      <c r="A119" s="129"/>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c r="Z119" s="130"/>
      <c r="AA119" s="130"/>
      <c r="AB119" s="130"/>
      <c r="AC119" s="130"/>
      <c r="AD119" s="130"/>
      <c r="AE119" s="130"/>
      <c r="AF119" s="130"/>
      <c r="AG119" s="130"/>
      <c r="AH119" s="130"/>
      <c r="AI119" s="130"/>
    </row>
    <row r="120">
      <c r="A120" s="129"/>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c r="Z120" s="130"/>
      <c r="AA120" s="130"/>
      <c r="AB120" s="130"/>
      <c r="AC120" s="130"/>
      <c r="AD120" s="130"/>
      <c r="AE120" s="130"/>
      <c r="AF120" s="130"/>
      <c r="AG120" s="130"/>
      <c r="AH120" s="130"/>
      <c r="AI120" s="130"/>
    </row>
    <row r="121">
      <c r="A121" s="129"/>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c r="AC121" s="130"/>
      <c r="AD121" s="130"/>
      <c r="AE121" s="130"/>
      <c r="AF121" s="130"/>
      <c r="AG121" s="130"/>
      <c r="AH121" s="130"/>
      <c r="AI121" s="130"/>
    </row>
    <row r="122">
      <c r="A122" s="129"/>
      <c r="B122" s="130"/>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130"/>
      <c r="AF122" s="130"/>
      <c r="AG122" s="130"/>
      <c r="AH122" s="130"/>
      <c r="AI122" s="130"/>
    </row>
    <row r="123">
      <c r="A123" s="129"/>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c r="AA123" s="130"/>
      <c r="AB123" s="130"/>
      <c r="AC123" s="130"/>
      <c r="AD123" s="130"/>
      <c r="AE123" s="130"/>
      <c r="AF123" s="130"/>
      <c r="AG123" s="130"/>
      <c r="AH123" s="130"/>
      <c r="AI123" s="130"/>
    </row>
    <row r="124">
      <c r="A124" s="129"/>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c r="Z124" s="130"/>
      <c r="AA124" s="130"/>
      <c r="AB124" s="130"/>
      <c r="AC124" s="130"/>
      <c r="AD124" s="130"/>
      <c r="AE124" s="130"/>
      <c r="AF124" s="130"/>
      <c r="AG124" s="130"/>
      <c r="AH124" s="130"/>
      <c r="AI124" s="130"/>
    </row>
    <row r="125">
      <c r="A125" s="129"/>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c r="AA125" s="130"/>
      <c r="AB125" s="130"/>
      <c r="AC125" s="130"/>
      <c r="AD125" s="130"/>
      <c r="AE125" s="130"/>
      <c r="AF125" s="130"/>
      <c r="AG125" s="130"/>
      <c r="AH125" s="130"/>
      <c r="AI125" s="130"/>
    </row>
    <row r="126">
      <c r="A126" s="129"/>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c r="AA126" s="130"/>
      <c r="AB126" s="130"/>
      <c r="AC126" s="130"/>
      <c r="AD126" s="130"/>
      <c r="AE126" s="130"/>
      <c r="AF126" s="130"/>
      <c r="AG126" s="130"/>
      <c r="AH126" s="130"/>
      <c r="AI126" s="130"/>
    </row>
    <row r="127">
      <c r="A127" s="129"/>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130"/>
      <c r="AF127" s="130"/>
      <c r="AG127" s="130"/>
      <c r="AH127" s="130"/>
      <c r="AI127" s="130"/>
    </row>
    <row r="128">
      <c r="A128" s="129"/>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130"/>
      <c r="AF128" s="130"/>
      <c r="AG128" s="130"/>
      <c r="AH128" s="130"/>
      <c r="AI128" s="130"/>
    </row>
    <row r="129">
      <c r="A129" s="129"/>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c r="AA129" s="130"/>
      <c r="AB129" s="130"/>
      <c r="AC129" s="130"/>
      <c r="AD129" s="130"/>
      <c r="AE129" s="130"/>
      <c r="AF129" s="130"/>
      <c r="AG129" s="130"/>
      <c r="AH129" s="130"/>
      <c r="AI129" s="130"/>
    </row>
    <row r="130">
      <c r="A130" s="129"/>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c r="Z130" s="130"/>
      <c r="AA130" s="130"/>
      <c r="AB130" s="130"/>
      <c r="AC130" s="130"/>
      <c r="AD130" s="130"/>
      <c r="AE130" s="130"/>
      <c r="AF130" s="130"/>
      <c r="AG130" s="130"/>
      <c r="AH130" s="130"/>
      <c r="AI130" s="130"/>
    </row>
    <row r="131">
      <c r="A131" s="129"/>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c r="AA131" s="130"/>
      <c r="AB131" s="130"/>
      <c r="AC131" s="130"/>
      <c r="AD131" s="130"/>
      <c r="AE131" s="130"/>
      <c r="AF131" s="130"/>
      <c r="AG131" s="130"/>
      <c r="AH131" s="130"/>
      <c r="AI131" s="130"/>
    </row>
    <row r="132">
      <c r="A132" s="129"/>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c r="AA132" s="130"/>
      <c r="AB132" s="130"/>
      <c r="AC132" s="130"/>
      <c r="AD132" s="130"/>
      <c r="AE132" s="130"/>
      <c r="AF132" s="130"/>
      <c r="AG132" s="130"/>
      <c r="AH132" s="130"/>
      <c r="AI132" s="130"/>
    </row>
    <row r="133">
      <c r="A133" s="129"/>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c r="AA133" s="130"/>
      <c r="AB133" s="130"/>
      <c r="AC133" s="130"/>
      <c r="AD133" s="130"/>
      <c r="AE133" s="130"/>
      <c r="AF133" s="130"/>
      <c r="AG133" s="130"/>
      <c r="AH133" s="130"/>
      <c r="AI133" s="130"/>
    </row>
    <row r="134">
      <c r="A134" s="129"/>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c r="AI134" s="130"/>
    </row>
    <row r="135">
      <c r="A135" s="129"/>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c r="AI135" s="130"/>
    </row>
    <row r="136">
      <c r="A136" s="129"/>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c r="AI136" s="130"/>
    </row>
    <row r="137">
      <c r="A137" s="129"/>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c r="AA137" s="130"/>
      <c r="AB137" s="130"/>
      <c r="AC137" s="130"/>
      <c r="AD137" s="130"/>
      <c r="AE137" s="130"/>
      <c r="AF137" s="130"/>
      <c r="AG137" s="130"/>
      <c r="AH137" s="130"/>
      <c r="AI137" s="130"/>
    </row>
    <row r="138">
      <c r="A138" s="129"/>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c r="AA138" s="130"/>
      <c r="AB138" s="130"/>
      <c r="AC138" s="130"/>
      <c r="AD138" s="130"/>
      <c r="AE138" s="130"/>
      <c r="AF138" s="130"/>
      <c r="AG138" s="130"/>
      <c r="AH138" s="130"/>
      <c r="AI138" s="130"/>
    </row>
    <row r="139">
      <c r="A139" s="129"/>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c r="AA139" s="130"/>
      <c r="AB139" s="130"/>
      <c r="AC139" s="130"/>
      <c r="AD139" s="130"/>
      <c r="AE139" s="130"/>
      <c r="AF139" s="130"/>
      <c r="AG139" s="130"/>
      <c r="AH139" s="130"/>
      <c r="AI139" s="130"/>
    </row>
    <row r="140">
      <c r="A140" s="129"/>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c r="AA140" s="130"/>
      <c r="AB140" s="130"/>
      <c r="AC140" s="130"/>
      <c r="AD140" s="130"/>
      <c r="AE140" s="130"/>
      <c r="AF140" s="130"/>
      <c r="AG140" s="130"/>
      <c r="AH140" s="130"/>
      <c r="AI140" s="130"/>
    </row>
    <row r="141">
      <c r="A141" s="129"/>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c r="AA141" s="130"/>
      <c r="AB141" s="130"/>
      <c r="AC141" s="130"/>
      <c r="AD141" s="130"/>
      <c r="AE141" s="130"/>
      <c r="AF141" s="130"/>
      <c r="AG141" s="130"/>
      <c r="AH141" s="130"/>
      <c r="AI141" s="130"/>
    </row>
    <row r="142">
      <c r="A142" s="129"/>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c r="AA142" s="130"/>
      <c r="AB142" s="130"/>
      <c r="AC142" s="130"/>
      <c r="AD142" s="130"/>
      <c r="AE142" s="130"/>
      <c r="AF142" s="130"/>
      <c r="AG142" s="130"/>
      <c r="AH142" s="130"/>
      <c r="AI142" s="130"/>
    </row>
    <row r="143">
      <c r="A143" s="129"/>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c r="Z143" s="130"/>
      <c r="AA143" s="130"/>
      <c r="AB143" s="130"/>
      <c r="AC143" s="130"/>
      <c r="AD143" s="130"/>
      <c r="AE143" s="130"/>
      <c r="AF143" s="130"/>
      <c r="AG143" s="130"/>
      <c r="AH143" s="130"/>
      <c r="AI143" s="130"/>
    </row>
    <row r="144">
      <c r="A144" s="129"/>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c r="AI144" s="130"/>
    </row>
    <row r="145">
      <c r="A145" s="129"/>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c r="AC145" s="130"/>
      <c r="AD145" s="130"/>
      <c r="AE145" s="130"/>
      <c r="AF145" s="130"/>
      <c r="AG145" s="130"/>
      <c r="AH145" s="130"/>
      <c r="AI145" s="130"/>
    </row>
    <row r="146">
      <c r="A146" s="129"/>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c r="Z146" s="130"/>
      <c r="AA146" s="130"/>
      <c r="AB146" s="130"/>
      <c r="AC146" s="130"/>
      <c r="AD146" s="130"/>
      <c r="AE146" s="130"/>
      <c r="AF146" s="130"/>
      <c r="AG146" s="130"/>
      <c r="AH146" s="130"/>
      <c r="AI146" s="130"/>
    </row>
    <row r="147">
      <c r="A147" s="129"/>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c r="AC147" s="130"/>
      <c r="AD147" s="130"/>
      <c r="AE147" s="130"/>
      <c r="AF147" s="130"/>
      <c r="AG147" s="130"/>
      <c r="AH147" s="130"/>
      <c r="AI147" s="130"/>
    </row>
    <row r="148">
      <c r="A148" s="129"/>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c r="AC148" s="130"/>
      <c r="AD148" s="130"/>
      <c r="AE148" s="130"/>
      <c r="AF148" s="130"/>
      <c r="AG148" s="130"/>
      <c r="AH148" s="130"/>
      <c r="AI148" s="130"/>
    </row>
    <row r="149">
      <c r="A149" s="129"/>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c r="AI149" s="130"/>
    </row>
    <row r="150">
      <c r="A150" s="129"/>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c r="AC150" s="130"/>
      <c r="AD150" s="130"/>
      <c r="AE150" s="130"/>
      <c r="AF150" s="130"/>
      <c r="AG150" s="130"/>
      <c r="AH150" s="130"/>
      <c r="AI150" s="130"/>
    </row>
    <row r="151">
      <c r="A151" s="129"/>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c r="AI151" s="130"/>
    </row>
    <row r="152">
      <c r="A152" s="129"/>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c r="AI152" s="130"/>
    </row>
    <row r="153">
      <c r="A153" s="129"/>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c r="AI153" s="130"/>
    </row>
    <row r="154">
      <c r="A154" s="129"/>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c r="AI154" s="130"/>
    </row>
    <row r="155">
      <c r="A155" s="129"/>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c r="AI155" s="130"/>
    </row>
    <row r="156">
      <c r="A156" s="129"/>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c r="AI156" s="130"/>
    </row>
    <row r="157">
      <c r="A157" s="129"/>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c r="AC157" s="130"/>
      <c r="AD157" s="130"/>
      <c r="AE157" s="130"/>
      <c r="AF157" s="130"/>
      <c r="AG157" s="130"/>
      <c r="AH157" s="130"/>
      <c r="AI157" s="130"/>
    </row>
    <row r="158">
      <c r="A158" s="129"/>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c r="AI158" s="130"/>
    </row>
    <row r="159">
      <c r="A159" s="129"/>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c r="AI159" s="130"/>
    </row>
    <row r="160">
      <c r="A160" s="129"/>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c r="AI160" s="130"/>
    </row>
    <row r="161">
      <c r="A161" s="129"/>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c r="AI161" s="130"/>
    </row>
    <row r="162">
      <c r="A162" s="129"/>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c r="AC162" s="130"/>
      <c r="AD162" s="130"/>
      <c r="AE162" s="130"/>
      <c r="AF162" s="130"/>
      <c r="AG162" s="130"/>
      <c r="AH162" s="130"/>
      <c r="AI162" s="130"/>
    </row>
    <row r="163">
      <c r="A163" s="129"/>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c r="AI163" s="130"/>
    </row>
    <row r="164">
      <c r="A164" s="129"/>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c r="AI164" s="130"/>
    </row>
    <row r="165">
      <c r="A165" s="129"/>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c r="AE165" s="130"/>
      <c r="AF165" s="130"/>
      <c r="AG165" s="130"/>
      <c r="AH165" s="130"/>
      <c r="AI165" s="130"/>
    </row>
    <row r="166">
      <c r="A166" s="129"/>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c r="AA166" s="130"/>
      <c r="AB166" s="130"/>
      <c r="AC166" s="130"/>
      <c r="AD166" s="130"/>
      <c r="AE166" s="130"/>
      <c r="AF166" s="130"/>
      <c r="AG166" s="130"/>
      <c r="AH166" s="130"/>
      <c r="AI166" s="130"/>
    </row>
    <row r="167">
      <c r="A167" s="129"/>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c r="AI167" s="130"/>
    </row>
    <row r="168">
      <c r="A168" s="129"/>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c r="AA168" s="130"/>
      <c r="AB168" s="130"/>
      <c r="AC168" s="130"/>
      <c r="AD168" s="130"/>
      <c r="AE168" s="130"/>
      <c r="AF168" s="130"/>
      <c r="AG168" s="130"/>
      <c r="AH168" s="130"/>
      <c r="AI168" s="130"/>
    </row>
    <row r="169">
      <c r="A169" s="129"/>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c r="AA169" s="130"/>
      <c r="AB169" s="130"/>
      <c r="AC169" s="130"/>
      <c r="AD169" s="130"/>
      <c r="AE169" s="130"/>
      <c r="AF169" s="130"/>
      <c r="AG169" s="130"/>
      <c r="AH169" s="130"/>
      <c r="AI169" s="130"/>
    </row>
    <row r="170">
      <c r="A170" s="129"/>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c r="AA170" s="130"/>
      <c r="AB170" s="130"/>
      <c r="AC170" s="130"/>
      <c r="AD170" s="130"/>
      <c r="AE170" s="130"/>
      <c r="AF170" s="130"/>
      <c r="AG170" s="130"/>
      <c r="AH170" s="130"/>
      <c r="AI170" s="130"/>
    </row>
    <row r="171">
      <c r="A171" s="129"/>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c r="AI171" s="130"/>
    </row>
    <row r="172">
      <c r="A172" s="129"/>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c r="AI172" s="130"/>
    </row>
    <row r="173">
      <c r="A173" s="129"/>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c r="AA173" s="130"/>
      <c r="AB173" s="130"/>
      <c r="AC173" s="130"/>
      <c r="AD173" s="130"/>
      <c r="AE173" s="130"/>
      <c r="AF173" s="130"/>
      <c r="AG173" s="130"/>
      <c r="AH173" s="130"/>
      <c r="AI173" s="130"/>
    </row>
    <row r="174">
      <c r="A174" s="129"/>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c r="AA174" s="130"/>
      <c r="AB174" s="130"/>
      <c r="AC174" s="130"/>
      <c r="AD174" s="130"/>
      <c r="AE174" s="130"/>
      <c r="AF174" s="130"/>
      <c r="AG174" s="130"/>
      <c r="AH174" s="130"/>
      <c r="AI174" s="130"/>
    </row>
    <row r="175">
      <c r="A175" s="129"/>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c r="AA175" s="130"/>
      <c r="AB175" s="130"/>
      <c r="AC175" s="130"/>
      <c r="AD175" s="130"/>
      <c r="AE175" s="130"/>
      <c r="AF175" s="130"/>
      <c r="AG175" s="130"/>
      <c r="AH175" s="130"/>
      <c r="AI175" s="130"/>
    </row>
    <row r="176">
      <c r="A176" s="129"/>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c r="AA176" s="130"/>
      <c r="AB176" s="130"/>
      <c r="AC176" s="130"/>
      <c r="AD176" s="130"/>
      <c r="AE176" s="130"/>
      <c r="AF176" s="130"/>
      <c r="AG176" s="130"/>
      <c r="AH176" s="130"/>
      <c r="AI176" s="130"/>
    </row>
    <row r="177">
      <c r="A177" s="129"/>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c r="AA177" s="130"/>
      <c r="AB177" s="130"/>
      <c r="AC177" s="130"/>
      <c r="AD177" s="130"/>
      <c r="AE177" s="130"/>
      <c r="AF177" s="130"/>
      <c r="AG177" s="130"/>
      <c r="AH177" s="130"/>
      <c r="AI177" s="130"/>
    </row>
    <row r="178">
      <c r="A178" s="129"/>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c r="AA178" s="130"/>
      <c r="AB178" s="130"/>
      <c r="AC178" s="130"/>
      <c r="AD178" s="130"/>
      <c r="AE178" s="130"/>
      <c r="AF178" s="130"/>
      <c r="AG178" s="130"/>
      <c r="AH178" s="130"/>
      <c r="AI178" s="130"/>
    </row>
    <row r="179">
      <c r="A179" s="129"/>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c r="AA179" s="130"/>
      <c r="AB179" s="130"/>
      <c r="AC179" s="130"/>
      <c r="AD179" s="130"/>
      <c r="AE179" s="130"/>
      <c r="AF179" s="130"/>
      <c r="AG179" s="130"/>
      <c r="AH179" s="130"/>
      <c r="AI179" s="130"/>
    </row>
    <row r="180">
      <c r="A180" s="129"/>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c r="AI180" s="130"/>
    </row>
    <row r="181">
      <c r="A181" s="129"/>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c r="AA181" s="130"/>
      <c r="AB181" s="130"/>
      <c r="AC181" s="130"/>
      <c r="AD181" s="130"/>
      <c r="AE181" s="130"/>
      <c r="AF181" s="130"/>
      <c r="AG181" s="130"/>
      <c r="AH181" s="130"/>
      <c r="AI181" s="130"/>
    </row>
    <row r="182">
      <c r="A182" s="129"/>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c r="AA182" s="130"/>
      <c r="AB182" s="130"/>
      <c r="AC182" s="130"/>
      <c r="AD182" s="130"/>
      <c r="AE182" s="130"/>
      <c r="AF182" s="130"/>
      <c r="AG182" s="130"/>
      <c r="AH182" s="130"/>
      <c r="AI182" s="130"/>
    </row>
    <row r="183">
      <c r="A183" s="129"/>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c r="AA183" s="130"/>
      <c r="AB183" s="130"/>
      <c r="AC183" s="130"/>
      <c r="AD183" s="130"/>
      <c r="AE183" s="130"/>
      <c r="AF183" s="130"/>
      <c r="AG183" s="130"/>
      <c r="AH183" s="130"/>
      <c r="AI183" s="130"/>
    </row>
    <row r="184">
      <c r="A184" s="129"/>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c r="AA184" s="130"/>
      <c r="AB184" s="130"/>
      <c r="AC184" s="130"/>
      <c r="AD184" s="130"/>
      <c r="AE184" s="130"/>
      <c r="AF184" s="130"/>
      <c r="AG184" s="130"/>
      <c r="AH184" s="130"/>
      <c r="AI184" s="130"/>
    </row>
    <row r="185">
      <c r="A185" s="129"/>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c r="AA185" s="130"/>
      <c r="AB185" s="130"/>
      <c r="AC185" s="130"/>
      <c r="AD185" s="130"/>
      <c r="AE185" s="130"/>
      <c r="AF185" s="130"/>
      <c r="AG185" s="130"/>
      <c r="AH185" s="130"/>
      <c r="AI185" s="130"/>
    </row>
    <row r="186">
      <c r="A186" s="129"/>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c r="AA186" s="130"/>
      <c r="AB186" s="130"/>
      <c r="AC186" s="130"/>
      <c r="AD186" s="130"/>
      <c r="AE186" s="130"/>
      <c r="AF186" s="130"/>
      <c r="AG186" s="130"/>
      <c r="AH186" s="130"/>
      <c r="AI186" s="130"/>
    </row>
    <row r="187">
      <c r="A187" s="129"/>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c r="AI187" s="130"/>
    </row>
    <row r="188">
      <c r="A188" s="129"/>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c r="AI188" s="130"/>
    </row>
    <row r="189">
      <c r="A189" s="129"/>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c r="AA189" s="130"/>
      <c r="AB189" s="130"/>
      <c r="AC189" s="130"/>
      <c r="AD189" s="130"/>
      <c r="AE189" s="130"/>
      <c r="AF189" s="130"/>
      <c r="AG189" s="130"/>
      <c r="AH189" s="130"/>
      <c r="AI189" s="130"/>
    </row>
    <row r="190">
      <c r="A190" s="129"/>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c r="AI190" s="130"/>
    </row>
    <row r="191">
      <c r="A191" s="129"/>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c r="AI191" s="130"/>
    </row>
    <row r="192">
      <c r="A192" s="129"/>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c r="AI192" s="130"/>
    </row>
    <row r="193">
      <c r="A193" s="129"/>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c r="AI193" s="130"/>
    </row>
    <row r="194">
      <c r="A194" s="129"/>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c r="AE194" s="130"/>
      <c r="AF194" s="130"/>
      <c r="AG194" s="130"/>
      <c r="AH194" s="130"/>
      <c r="AI194" s="130"/>
    </row>
    <row r="195">
      <c r="A195" s="129"/>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c r="AA195" s="130"/>
      <c r="AB195" s="130"/>
      <c r="AC195" s="130"/>
      <c r="AD195" s="130"/>
      <c r="AE195" s="130"/>
      <c r="AF195" s="130"/>
      <c r="AG195" s="130"/>
      <c r="AH195" s="130"/>
      <c r="AI195" s="130"/>
    </row>
    <row r="196">
      <c r="A196" s="129"/>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c r="AI196" s="130"/>
    </row>
    <row r="197">
      <c r="A197" s="129"/>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c r="AA197" s="130"/>
      <c r="AB197" s="130"/>
      <c r="AC197" s="130"/>
      <c r="AD197" s="130"/>
      <c r="AE197" s="130"/>
      <c r="AF197" s="130"/>
      <c r="AG197" s="130"/>
      <c r="AH197" s="130"/>
      <c r="AI197" s="130"/>
    </row>
    <row r="198">
      <c r="A198" s="129"/>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c r="AA198" s="130"/>
      <c r="AB198" s="130"/>
      <c r="AC198" s="130"/>
      <c r="AD198" s="130"/>
      <c r="AE198" s="130"/>
      <c r="AF198" s="130"/>
      <c r="AG198" s="130"/>
      <c r="AH198" s="130"/>
      <c r="AI198" s="130"/>
    </row>
    <row r="199">
      <c r="A199" s="129"/>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c r="AI199" s="130"/>
    </row>
    <row r="200">
      <c r="A200" s="129"/>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c r="AE200" s="130"/>
      <c r="AF200" s="130"/>
      <c r="AG200" s="130"/>
      <c r="AH200" s="130"/>
      <c r="AI200" s="130"/>
    </row>
    <row r="201">
      <c r="A201" s="129"/>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c r="AI201" s="130"/>
    </row>
    <row r="202">
      <c r="A202" s="129"/>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c r="AA202" s="130"/>
      <c r="AB202" s="130"/>
      <c r="AC202" s="130"/>
      <c r="AD202" s="130"/>
      <c r="AE202" s="130"/>
      <c r="AF202" s="130"/>
      <c r="AG202" s="130"/>
      <c r="AH202" s="130"/>
      <c r="AI202" s="130"/>
    </row>
    <row r="203">
      <c r="A203" s="129"/>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c r="AA203" s="130"/>
      <c r="AB203" s="130"/>
      <c r="AC203" s="130"/>
      <c r="AD203" s="130"/>
      <c r="AE203" s="130"/>
      <c r="AF203" s="130"/>
      <c r="AG203" s="130"/>
      <c r="AH203" s="130"/>
      <c r="AI203" s="130"/>
    </row>
    <row r="204">
      <c r="A204" s="129"/>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c r="AI204" s="130"/>
    </row>
    <row r="205">
      <c r="A205" s="129"/>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c r="AI205" s="130"/>
    </row>
    <row r="206">
      <c r="A206" s="129"/>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c r="AI206" s="130"/>
    </row>
    <row r="207">
      <c r="A207" s="129"/>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c r="AI207" s="130"/>
    </row>
    <row r="208">
      <c r="A208" s="129"/>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c r="AI208" s="130"/>
    </row>
    <row r="209">
      <c r="A209" s="129"/>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c r="AI209" s="130"/>
    </row>
    <row r="210">
      <c r="A210" s="129"/>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c r="AI210" s="130"/>
    </row>
    <row r="211">
      <c r="A211" s="129"/>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c r="AA211" s="130"/>
      <c r="AB211" s="130"/>
      <c r="AC211" s="130"/>
      <c r="AD211" s="130"/>
      <c r="AE211" s="130"/>
      <c r="AF211" s="130"/>
      <c r="AG211" s="130"/>
      <c r="AH211" s="130"/>
      <c r="AI211" s="130"/>
    </row>
    <row r="212">
      <c r="A212" s="129"/>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c r="AA212" s="130"/>
      <c r="AB212" s="130"/>
      <c r="AC212" s="130"/>
      <c r="AD212" s="130"/>
      <c r="AE212" s="130"/>
      <c r="AF212" s="130"/>
      <c r="AG212" s="130"/>
      <c r="AH212" s="130"/>
      <c r="AI212" s="130"/>
    </row>
    <row r="213">
      <c r="A213" s="129"/>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c r="AI213" s="130"/>
    </row>
    <row r="214">
      <c r="A214" s="129"/>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c r="AI214" s="130"/>
    </row>
    <row r="215">
      <c r="A215" s="129"/>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c r="AA215" s="130"/>
      <c r="AB215" s="130"/>
      <c r="AC215" s="130"/>
      <c r="AD215" s="130"/>
      <c r="AE215" s="130"/>
      <c r="AF215" s="130"/>
      <c r="AG215" s="130"/>
      <c r="AH215" s="130"/>
      <c r="AI215" s="130"/>
    </row>
    <row r="216">
      <c r="A216" s="129"/>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c r="AA216" s="130"/>
      <c r="AB216" s="130"/>
      <c r="AC216" s="130"/>
      <c r="AD216" s="130"/>
      <c r="AE216" s="130"/>
      <c r="AF216" s="130"/>
      <c r="AG216" s="130"/>
      <c r="AH216" s="130"/>
      <c r="AI216" s="130"/>
    </row>
    <row r="217">
      <c r="A217" s="129"/>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c r="AA217" s="130"/>
      <c r="AB217" s="130"/>
      <c r="AC217" s="130"/>
      <c r="AD217" s="130"/>
      <c r="AE217" s="130"/>
      <c r="AF217" s="130"/>
      <c r="AG217" s="130"/>
      <c r="AH217" s="130"/>
      <c r="AI217" s="130"/>
    </row>
    <row r="218">
      <c r="A218" s="129"/>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c r="AI218" s="130"/>
    </row>
    <row r="219">
      <c r="A219" s="129"/>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c r="AA219" s="130"/>
      <c r="AB219" s="130"/>
      <c r="AC219" s="130"/>
      <c r="AD219" s="130"/>
      <c r="AE219" s="130"/>
      <c r="AF219" s="130"/>
      <c r="AG219" s="130"/>
      <c r="AH219" s="130"/>
      <c r="AI219" s="130"/>
    </row>
    <row r="220">
      <c r="A220" s="129"/>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c r="AI220" s="130"/>
    </row>
    <row r="221">
      <c r="A221" s="129"/>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c r="AI221" s="130"/>
    </row>
    <row r="222">
      <c r="A222" s="129"/>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c r="AC222" s="130"/>
      <c r="AD222" s="130"/>
      <c r="AE222" s="130"/>
      <c r="AF222" s="130"/>
      <c r="AG222" s="130"/>
      <c r="AH222" s="130"/>
      <c r="AI222" s="130"/>
    </row>
    <row r="223">
      <c r="A223" s="129"/>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c r="AI223" s="130"/>
    </row>
    <row r="224">
      <c r="A224" s="129"/>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c r="AC224" s="130"/>
      <c r="AD224" s="130"/>
      <c r="AE224" s="130"/>
      <c r="AF224" s="130"/>
      <c r="AG224" s="130"/>
      <c r="AH224" s="130"/>
      <c r="AI224" s="130"/>
    </row>
    <row r="225">
      <c r="A225" s="129"/>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c r="AC225" s="130"/>
      <c r="AD225" s="130"/>
      <c r="AE225" s="130"/>
      <c r="AF225" s="130"/>
      <c r="AG225" s="130"/>
      <c r="AH225" s="130"/>
      <c r="AI225" s="130"/>
    </row>
    <row r="226">
      <c r="A226" s="129"/>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c r="AI226" s="130"/>
    </row>
    <row r="227">
      <c r="A227" s="129"/>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c r="AC227" s="130"/>
      <c r="AD227" s="130"/>
      <c r="AE227" s="130"/>
      <c r="AF227" s="130"/>
      <c r="AG227" s="130"/>
      <c r="AH227" s="130"/>
      <c r="AI227" s="130"/>
    </row>
    <row r="228">
      <c r="A228" s="129"/>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c r="AC228" s="130"/>
      <c r="AD228" s="130"/>
      <c r="AE228" s="130"/>
      <c r="AF228" s="130"/>
      <c r="AG228" s="130"/>
      <c r="AH228" s="130"/>
      <c r="AI228" s="130"/>
    </row>
    <row r="229">
      <c r="A229" s="129"/>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c r="AC229" s="130"/>
      <c r="AD229" s="130"/>
      <c r="AE229" s="130"/>
      <c r="AF229" s="130"/>
      <c r="AG229" s="130"/>
      <c r="AH229" s="130"/>
      <c r="AI229" s="130"/>
    </row>
    <row r="230">
      <c r="A230" s="129"/>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c r="AF230" s="130"/>
      <c r="AG230" s="130"/>
      <c r="AH230" s="130"/>
      <c r="AI230" s="130"/>
    </row>
    <row r="231">
      <c r="A231" s="129"/>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c r="AC231" s="130"/>
      <c r="AD231" s="130"/>
      <c r="AE231" s="130"/>
      <c r="AF231" s="130"/>
      <c r="AG231" s="130"/>
      <c r="AH231" s="130"/>
      <c r="AI231" s="130"/>
    </row>
    <row r="232">
      <c r="A232" s="129"/>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c r="AC232" s="130"/>
      <c r="AD232" s="130"/>
      <c r="AE232" s="130"/>
      <c r="AF232" s="130"/>
      <c r="AG232" s="130"/>
      <c r="AH232" s="130"/>
      <c r="AI232" s="130"/>
    </row>
    <row r="233">
      <c r="A233" s="129"/>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c r="AI233" s="130"/>
    </row>
    <row r="234">
      <c r="A234" s="129"/>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c r="AI234" s="130"/>
    </row>
    <row r="235">
      <c r="A235" s="129"/>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c r="AI235" s="130"/>
    </row>
    <row r="236">
      <c r="A236" s="129"/>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c r="AC236" s="130"/>
      <c r="AD236" s="130"/>
      <c r="AE236" s="130"/>
      <c r="AF236" s="130"/>
      <c r="AG236" s="130"/>
      <c r="AH236" s="130"/>
      <c r="AI236" s="130"/>
    </row>
    <row r="237">
      <c r="A237" s="129"/>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c r="AC237" s="130"/>
      <c r="AD237" s="130"/>
      <c r="AE237" s="130"/>
      <c r="AF237" s="130"/>
      <c r="AG237" s="130"/>
      <c r="AH237" s="130"/>
      <c r="AI237" s="130"/>
    </row>
    <row r="238">
      <c r="A238" s="129"/>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c r="AC238" s="130"/>
      <c r="AD238" s="130"/>
      <c r="AE238" s="130"/>
      <c r="AF238" s="130"/>
      <c r="AG238" s="130"/>
      <c r="AH238" s="130"/>
      <c r="AI238" s="130"/>
    </row>
    <row r="239">
      <c r="A239" s="129"/>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c r="AC239" s="130"/>
      <c r="AD239" s="130"/>
      <c r="AE239" s="130"/>
      <c r="AF239" s="130"/>
      <c r="AG239" s="130"/>
      <c r="AH239" s="130"/>
      <c r="AI239" s="130"/>
    </row>
    <row r="240">
      <c r="A240" s="129"/>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c r="AD240" s="130"/>
      <c r="AE240" s="130"/>
      <c r="AF240" s="130"/>
      <c r="AG240" s="130"/>
      <c r="AH240" s="130"/>
      <c r="AI240" s="130"/>
    </row>
    <row r="241">
      <c r="A241" s="129"/>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30"/>
      <c r="AE241" s="130"/>
      <c r="AF241" s="130"/>
      <c r="AG241" s="130"/>
      <c r="AH241" s="130"/>
      <c r="AI241" s="130"/>
    </row>
    <row r="242">
      <c r="A242" s="129"/>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30"/>
      <c r="AE242" s="130"/>
      <c r="AF242" s="130"/>
      <c r="AG242" s="130"/>
      <c r="AH242" s="130"/>
      <c r="AI242" s="130"/>
    </row>
    <row r="243">
      <c r="A243" s="129"/>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c r="AE243" s="130"/>
      <c r="AF243" s="130"/>
      <c r="AG243" s="130"/>
      <c r="AH243" s="130"/>
      <c r="AI243" s="130"/>
    </row>
    <row r="244">
      <c r="A244" s="129"/>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30"/>
      <c r="AE244" s="130"/>
      <c r="AF244" s="130"/>
      <c r="AG244" s="130"/>
      <c r="AH244" s="130"/>
      <c r="AI244" s="130"/>
    </row>
    <row r="245">
      <c r="A245" s="129"/>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30"/>
      <c r="AE245" s="130"/>
      <c r="AF245" s="130"/>
      <c r="AG245" s="130"/>
      <c r="AH245" s="130"/>
      <c r="AI245" s="130"/>
    </row>
    <row r="246">
      <c r="A246" s="129"/>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30"/>
      <c r="AE246" s="130"/>
      <c r="AF246" s="130"/>
      <c r="AG246" s="130"/>
      <c r="AH246" s="130"/>
      <c r="AI246" s="130"/>
    </row>
    <row r="247">
      <c r="A247" s="129"/>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c r="AE247" s="130"/>
      <c r="AF247" s="130"/>
      <c r="AG247" s="130"/>
      <c r="AH247" s="130"/>
      <c r="AI247" s="130"/>
    </row>
    <row r="248">
      <c r="A248" s="129"/>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30"/>
      <c r="AE248" s="130"/>
      <c r="AF248" s="130"/>
      <c r="AG248" s="130"/>
      <c r="AH248" s="130"/>
      <c r="AI248" s="130"/>
    </row>
    <row r="249">
      <c r="A249" s="129"/>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c r="AI249" s="130"/>
    </row>
    <row r="250">
      <c r="A250" s="129"/>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c r="AI250" s="130"/>
    </row>
    <row r="251">
      <c r="A251" s="129"/>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c r="AD251" s="130"/>
      <c r="AE251" s="130"/>
      <c r="AF251" s="130"/>
      <c r="AG251" s="130"/>
      <c r="AH251" s="130"/>
      <c r="AI251" s="130"/>
    </row>
    <row r="252">
      <c r="A252" s="129"/>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c r="AD252" s="130"/>
      <c r="AE252" s="130"/>
      <c r="AF252" s="130"/>
      <c r="AG252" s="130"/>
      <c r="AH252" s="130"/>
      <c r="AI252" s="130"/>
    </row>
    <row r="253">
      <c r="A253" s="129"/>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c r="AD253" s="130"/>
      <c r="AE253" s="130"/>
      <c r="AF253" s="130"/>
      <c r="AG253" s="130"/>
      <c r="AH253" s="130"/>
      <c r="AI253" s="130"/>
    </row>
    <row r="254">
      <c r="A254" s="129"/>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c r="AD254" s="130"/>
      <c r="AE254" s="130"/>
      <c r="AF254" s="130"/>
      <c r="AG254" s="130"/>
      <c r="AH254" s="130"/>
      <c r="AI254" s="130"/>
    </row>
    <row r="255">
      <c r="A255" s="129"/>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c r="AD255" s="130"/>
      <c r="AE255" s="130"/>
      <c r="AF255" s="130"/>
      <c r="AG255" s="130"/>
      <c r="AH255" s="130"/>
      <c r="AI255" s="130"/>
    </row>
    <row r="256">
      <c r="A256" s="129"/>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c r="AI256" s="130"/>
    </row>
    <row r="257">
      <c r="A257" s="129"/>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row>
    <row r="258">
      <c r="A258" s="129"/>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c r="AI258" s="130"/>
    </row>
    <row r="259">
      <c r="A259" s="129"/>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c r="AD259" s="130"/>
      <c r="AE259" s="130"/>
      <c r="AF259" s="130"/>
      <c r="AG259" s="130"/>
      <c r="AH259" s="130"/>
      <c r="AI259" s="130"/>
    </row>
    <row r="260">
      <c r="A260" s="129"/>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c r="AD260" s="130"/>
      <c r="AE260" s="130"/>
      <c r="AF260" s="130"/>
      <c r="AG260" s="130"/>
      <c r="AH260" s="130"/>
      <c r="AI260" s="130"/>
    </row>
    <row r="261">
      <c r="A261" s="129"/>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c r="AD261" s="130"/>
      <c r="AE261" s="130"/>
      <c r="AF261" s="130"/>
      <c r="AG261" s="130"/>
      <c r="AH261" s="130"/>
      <c r="AI261" s="130"/>
    </row>
    <row r="262">
      <c r="A262" s="129"/>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c r="AD262" s="130"/>
      <c r="AE262" s="130"/>
      <c r="AF262" s="130"/>
      <c r="AG262" s="130"/>
      <c r="AH262" s="130"/>
      <c r="AI262" s="130"/>
    </row>
    <row r="263">
      <c r="A263" s="129"/>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c r="AD263" s="130"/>
      <c r="AE263" s="130"/>
      <c r="AF263" s="130"/>
      <c r="AG263" s="130"/>
      <c r="AH263" s="130"/>
      <c r="AI263" s="130"/>
    </row>
    <row r="264">
      <c r="A264" s="129"/>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c r="AD264" s="130"/>
      <c r="AE264" s="130"/>
      <c r="AF264" s="130"/>
      <c r="AG264" s="130"/>
      <c r="AH264" s="130"/>
      <c r="AI264" s="130"/>
    </row>
    <row r="265">
      <c r="A265" s="129"/>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c r="AI265" s="130"/>
    </row>
    <row r="266">
      <c r="A266" s="129"/>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c r="AD266" s="130"/>
      <c r="AE266" s="130"/>
      <c r="AF266" s="130"/>
      <c r="AG266" s="130"/>
      <c r="AH266" s="130"/>
      <c r="AI266" s="130"/>
    </row>
    <row r="267">
      <c r="A267" s="129"/>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c r="AI267" s="130"/>
    </row>
    <row r="268">
      <c r="A268" s="129"/>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c r="AD268" s="130"/>
      <c r="AE268" s="130"/>
      <c r="AF268" s="130"/>
      <c r="AG268" s="130"/>
      <c r="AH268" s="130"/>
      <c r="AI268" s="130"/>
    </row>
    <row r="269">
      <c r="A269" s="129"/>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c r="AD269" s="130"/>
      <c r="AE269" s="130"/>
      <c r="AF269" s="130"/>
      <c r="AG269" s="130"/>
      <c r="AH269" s="130"/>
      <c r="AI269" s="130"/>
    </row>
    <row r="270">
      <c r="A270" s="129"/>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c r="AD270" s="130"/>
      <c r="AE270" s="130"/>
      <c r="AF270" s="130"/>
      <c r="AG270" s="130"/>
      <c r="AH270" s="130"/>
      <c r="AI270" s="130"/>
    </row>
    <row r="271">
      <c r="A271" s="129"/>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c r="AD271" s="130"/>
      <c r="AE271" s="130"/>
      <c r="AF271" s="130"/>
      <c r="AG271" s="130"/>
      <c r="AH271" s="130"/>
      <c r="AI271" s="130"/>
    </row>
    <row r="272">
      <c r="A272" s="129"/>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c r="AI272" s="130"/>
    </row>
    <row r="273">
      <c r="A273" s="129"/>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c r="AD273" s="130"/>
      <c r="AE273" s="130"/>
      <c r="AF273" s="130"/>
      <c r="AG273" s="130"/>
      <c r="AH273" s="130"/>
      <c r="AI273" s="130"/>
    </row>
    <row r="274">
      <c r="A274" s="129"/>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c r="AD274" s="130"/>
      <c r="AE274" s="130"/>
      <c r="AF274" s="130"/>
      <c r="AG274" s="130"/>
      <c r="AH274" s="130"/>
      <c r="AI274" s="130"/>
    </row>
    <row r="275">
      <c r="A275" s="129"/>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c r="AD275" s="130"/>
      <c r="AE275" s="130"/>
      <c r="AF275" s="130"/>
      <c r="AG275" s="130"/>
      <c r="AH275" s="130"/>
      <c r="AI275" s="130"/>
    </row>
    <row r="276">
      <c r="A276" s="129"/>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c r="AD276" s="130"/>
      <c r="AE276" s="130"/>
      <c r="AF276" s="130"/>
      <c r="AG276" s="130"/>
      <c r="AH276" s="130"/>
      <c r="AI276" s="130"/>
    </row>
    <row r="277">
      <c r="A277" s="129"/>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130"/>
      <c r="AE277" s="130"/>
      <c r="AF277" s="130"/>
      <c r="AG277" s="130"/>
      <c r="AH277" s="130"/>
      <c r="AI277" s="130"/>
    </row>
    <row r="278">
      <c r="A278" s="129"/>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c r="AD278" s="130"/>
      <c r="AE278" s="130"/>
      <c r="AF278" s="130"/>
      <c r="AG278" s="130"/>
      <c r="AH278" s="130"/>
      <c r="AI278" s="130"/>
    </row>
    <row r="279">
      <c r="A279" s="129"/>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c r="AD279" s="130"/>
      <c r="AE279" s="130"/>
      <c r="AF279" s="130"/>
      <c r="AG279" s="130"/>
      <c r="AH279" s="130"/>
      <c r="AI279" s="130"/>
    </row>
    <row r="280">
      <c r="A280" s="129"/>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c r="AI280" s="130"/>
    </row>
    <row r="281">
      <c r="A281" s="129"/>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c r="AI281" s="130"/>
    </row>
    <row r="282">
      <c r="A282" s="129"/>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c r="AI282" s="130"/>
    </row>
    <row r="283">
      <c r="A283" s="129"/>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c r="AD283" s="130"/>
      <c r="AE283" s="130"/>
      <c r="AF283" s="130"/>
      <c r="AG283" s="130"/>
      <c r="AH283" s="130"/>
      <c r="AI283" s="130"/>
    </row>
    <row r="284">
      <c r="A284" s="129"/>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c r="AD284" s="130"/>
      <c r="AE284" s="130"/>
      <c r="AF284" s="130"/>
      <c r="AG284" s="130"/>
      <c r="AH284" s="130"/>
      <c r="AI284" s="130"/>
    </row>
    <row r="285">
      <c r="A285" s="129"/>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c r="AI285" s="130"/>
    </row>
    <row r="286">
      <c r="A286" s="129"/>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130"/>
      <c r="AE286" s="130"/>
      <c r="AF286" s="130"/>
      <c r="AG286" s="130"/>
      <c r="AH286" s="130"/>
      <c r="AI286" s="130"/>
    </row>
    <row r="287">
      <c r="A287" s="129"/>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c r="AD287" s="130"/>
      <c r="AE287" s="130"/>
      <c r="AF287" s="130"/>
      <c r="AG287" s="130"/>
      <c r="AH287" s="130"/>
      <c r="AI287" s="130"/>
    </row>
    <row r="288">
      <c r="A288" s="129"/>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c r="AD288" s="130"/>
      <c r="AE288" s="130"/>
      <c r="AF288" s="130"/>
      <c r="AG288" s="130"/>
      <c r="AH288" s="130"/>
      <c r="AI288" s="130"/>
    </row>
    <row r="289">
      <c r="A289" s="129"/>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c r="AD289" s="130"/>
      <c r="AE289" s="130"/>
      <c r="AF289" s="130"/>
      <c r="AG289" s="130"/>
      <c r="AH289" s="130"/>
      <c r="AI289" s="130"/>
    </row>
    <row r="290">
      <c r="A290" s="129"/>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c r="AD290" s="130"/>
      <c r="AE290" s="130"/>
      <c r="AF290" s="130"/>
      <c r="AG290" s="130"/>
      <c r="AH290" s="130"/>
      <c r="AI290" s="130"/>
    </row>
    <row r="291">
      <c r="A291" s="129"/>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c r="AI291" s="130"/>
    </row>
    <row r="292">
      <c r="A292" s="129"/>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c r="AD292" s="130"/>
      <c r="AE292" s="130"/>
      <c r="AF292" s="130"/>
      <c r="AG292" s="130"/>
      <c r="AH292" s="130"/>
      <c r="AI292" s="130"/>
    </row>
    <row r="293">
      <c r="A293" s="129"/>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c r="AD293" s="130"/>
      <c r="AE293" s="130"/>
      <c r="AF293" s="130"/>
      <c r="AG293" s="130"/>
      <c r="AH293" s="130"/>
      <c r="AI293" s="130"/>
    </row>
    <row r="294">
      <c r="A294" s="129"/>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c r="AD294" s="130"/>
      <c r="AE294" s="130"/>
      <c r="AF294" s="130"/>
      <c r="AG294" s="130"/>
      <c r="AH294" s="130"/>
      <c r="AI294" s="130"/>
    </row>
    <row r="295">
      <c r="A295" s="129"/>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c r="AD295" s="130"/>
      <c r="AE295" s="130"/>
      <c r="AF295" s="130"/>
      <c r="AG295" s="130"/>
      <c r="AH295" s="130"/>
      <c r="AI295" s="130"/>
    </row>
    <row r="296">
      <c r="A296" s="129"/>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c r="AI296" s="130"/>
    </row>
    <row r="297">
      <c r="A297" s="129"/>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c r="AD297" s="130"/>
      <c r="AE297" s="130"/>
      <c r="AF297" s="130"/>
      <c r="AG297" s="130"/>
      <c r="AH297" s="130"/>
      <c r="AI297" s="130"/>
    </row>
    <row r="298">
      <c r="A298" s="129"/>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c r="AE298" s="130"/>
      <c r="AF298" s="130"/>
      <c r="AG298" s="130"/>
      <c r="AH298" s="130"/>
      <c r="AI298" s="130"/>
    </row>
    <row r="299">
      <c r="A299" s="129"/>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c r="AI299" s="130"/>
    </row>
    <row r="300">
      <c r="A300" s="129"/>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c r="AE300" s="130"/>
      <c r="AF300" s="130"/>
      <c r="AG300" s="130"/>
      <c r="AH300" s="130"/>
      <c r="AI300" s="130"/>
    </row>
    <row r="301">
      <c r="A301" s="129"/>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c r="AD301" s="130"/>
      <c r="AE301" s="130"/>
      <c r="AF301" s="130"/>
      <c r="AG301" s="130"/>
      <c r="AH301" s="130"/>
      <c r="AI301" s="130"/>
    </row>
    <row r="302">
      <c r="A302" s="129"/>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c r="AI302" s="130"/>
    </row>
    <row r="303">
      <c r="A303" s="129"/>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c r="AD303" s="130"/>
      <c r="AE303" s="130"/>
      <c r="AF303" s="130"/>
      <c r="AG303" s="130"/>
      <c r="AH303" s="130"/>
      <c r="AI303" s="130"/>
    </row>
    <row r="304">
      <c r="A304" s="129"/>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c r="AD304" s="130"/>
      <c r="AE304" s="130"/>
      <c r="AF304" s="130"/>
      <c r="AG304" s="130"/>
      <c r="AH304" s="130"/>
      <c r="AI304" s="130"/>
    </row>
    <row r="305">
      <c r="A305" s="129"/>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c r="AD305" s="130"/>
      <c r="AE305" s="130"/>
      <c r="AF305" s="130"/>
      <c r="AG305" s="130"/>
      <c r="AH305" s="130"/>
      <c r="AI305" s="130"/>
    </row>
    <row r="306">
      <c r="A306" s="129"/>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c r="AI306" s="130"/>
    </row>
    <row r="307">
      <c r="A307" s="129"/>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c r="AD307" s="130"/>
      <c r="AE307" s="130"/>
      <c r="AF307" s="130"/>
      <c r="AG307" s="130"/>
      <c r="AH307" s="130"/>
      <c r="AI307" s="130"/>
    </row>
    <row r="308">
      <c r="A308" s="129"/>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c r="AA308" s="130"/>
      <c r="AB308" s="130"/>
      <c r="AC308" s="130"/>
      <c r="AD308" s="130"/>
      <c r="AE308" s="130"/>
      <c r="AF308" s="130"/>
      <c r="AG308" s="130"/>
      <c r="AH308" s="130"/>
      <c r="AI308" s="130"/>
    </row>
    <row r="309">
      <c r="A309" s="129"/>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c r="AD309" s="130"/>
      <c r="AE309" s="130"/>
      <c r="AF309" s="130"/>
      <c r="AG309" s="130"/>
      <c r="AH309" s="130"/>
      <c r="AI309" s="130"/>
    </row>
    <row r="310">
      <c r="A310" s="129"/>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c r="AD310" s="130"/>
      <c r="AE310" s="130"/>
      <c r="AF310" s="130"/>
      <c r="AG310" s="130"/>
      <c r="AH310" s="130"/>
      <c r="AI310" s="130"/>
    </row>
    <row r="311">
      <c r="A311" s="129"/>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c r="AD311" s="130"/>
      <c r="AE311" s="130"/>
      <c r="AF311" s="130"/>
      <c r="AG311" s="130"/>
      <c r="AH311" s="130"/>
      <c r="AI311" s="130"/>
    </row>
    <row r="312">
      <c r="A312" s="129"/>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c r="AI312" s="130"/>
    </row>
    <row r="313">
      <c r="A313" s="129"/>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c r="AD313" s="130"/>
      <c r="AE313" s="130"/>
      <c r="AF313" s="130"/>
      <c r="AG313" s="130"/>
      <c r="AH313" s="130"/>
      <c r="AI313" s="130"/>
    </row>
    <row r="314">
      <c r="A314" s="129"/>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c r="AD314" s="130"/>
      <c r="AE314" s="130"/>
      <c r="AF314" s="130"/>
      <c r="AG314" s="130"/>
      <c r="AH314" s="130"/>
      <c r="AI314" s="130"/>
    </row>
    <row r="315">
      <c r="A315" s="129"/>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c r="AI315" s="130"/>
    </row>
    <row r="316">
      <c r="A316" s="129"/>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c r="AI316" s="130"/>
    </row>
    <row r="317">
      <c r="A317" s="129"/>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c r="AI317" s="130"/>
    </row>
    <row r="318">
      <c r="A318" s="129"/>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c r="AI318" s="130"/>
    </row>
    <row r="319">
      <c r="A319" s="129"/>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c r="AI319" s="130"/>
    </row>
    <row r="320">
      <c r="A320" s="129"/>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c r="AE320" s="130"/>
      <c r="AF320" s="130"/>
      <c r="AG320" s="130"/>
      <c r="AH320" s="130"/>
      <c r="AI320" s="130"/>
    </row>
    <row r="321">
      <c r="A321" s="129"/>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130"/>
      <c r="AE321" s="130"/>
      <c r="AF321" s="130"/>
      <c r="AG321" s="130"/>
      <c r="AH321" s="130"/>
      <c r="AI321" s="130"/>
    </row>
    <row r="322">
      <c r="A322" s="129"/>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c r="AI322" s="130"/>
    </row>
    <row r="323">
      <c r="A323" s="129"/>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c r="AI323" s="130"/>
    </row>
    <row r="324">
      <c r="A324" s="129"/>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c r="AI324" s="130"/>
    </row>
    <row r="325">
      <c r="A325" s="129"/>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c r="AI325" s="130"/>
    </row>
    <row r="326">
      <c r="A326" s="129"/>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c r="AI326" s="130"/>
    </row>
    <row r="327">
      <c r="A327" s="129"/>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c r="AI327" s="130"/>
    </row>
    <row r="328">
      <c r="A328" s="129"/>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c r="AI328" s="130"/>
    </row>
    <row r="329">
      <c r="A329" s="129"/>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c r="AI329" s="130"/>
    </row>
    <row r="330">
      <c r="A330" s="129"/>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c r="AI330" s="130"/>
    </row>
    <row r="331">
      <c r="A331" s="129"/>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c r="AI331" s="130"/>
    </row>
    <row r="332">
      <c r="A332" s="129"/>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c r="AI332" s="130"/>
    </row>
    <row r="333">
      <c r="A333" s="129"/>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c r="AI333" s="130"/>
    </row>
    <row r="334">
      <c r="A334" s="129"/>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c r="AI334" s="130"/>
    </row>
    <row r="335">
      <c r="A335" s="129"/>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c r="AI335" s="130"/>
    </row>
    <row r="336">
      <c r="A336" s="129"/>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c r="AI336" s="130"/>
    </row>
    <row r="337">
      <c r="A337" s="129"/>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c r="AI337" s="130"/>
    </row>
    <row r="338">
      <c r="A338" s="129"/>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c r="AI338" s="130"/>
    </row>
    <row r="339">
      <c r="A339" s="129"/>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c r="AI339" s="130"/>
    </row>
    <row r="340">
      <c r="A340" s="129"/>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c r="AI340" s="130"/>
    </row>
    <row r="341">
      <c r="A341" s="129"/>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c r="AI341" s="130"/>
    </row>
    <row r="342">
      <c r="A342" s="129"/>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c r="AI342" s="130"/>
    </row>
    <row r="343">
      <c r="A343" s="129"/>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c r="AI343" s="130"/>
    </row>
    <row r="344">
      <c r="A344" s="129"/>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c r="AI344" s="130"/>
    </row>
    <row r="345">
      <c r="A345" s="129"/>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c r="AI345" s="130"/>
    </row>
    <row r="346">
      <c r="A346" s="129"/>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c r="AI346" s="130"/>
    </row>
    <row r="347">
      <c r="A347" s="129"/>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c r="AI347" s="130"/>
    </row>
    <row r="348">
      <c r="A348" s="129"/>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c r="AI348" s="130"/>
    </row>
    <row r="349">
      <c r="A349" s="129"/>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c r="AI349" s="130"/>
    </row>
    <row r="350">
      <c r="A350" s="129"/>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c r="AI350" s="130"/>
    </row>
    <row r="351">
      <c r="A351" s="129"/>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c r="AI351" s="130"/>
    </row>
    <row r="352">
      <c r="A352" s="129"/>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c r="AI352" s="130"/>
    </row>
    <row r="353">
      <c r="A353" s="129"/>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c r="AI353" s="130"/>
    </row>
    <row r="354">
      <c r="A354" s="129"/>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c r="AI354" s="130"/>
    </row>
    <row r="355">
      <c r="A355" s="129"/>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c r="AI355" s="130"/>
    </row>
    <row r="356">
      <c r="A356" s="129"/>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c r="AI356" s="130"/>
    </row>
    <row r="357">
      <c r="A357" s="129"/>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c r="AI357" s="130"/>
    </row>
    <row r="358">
      <c r="A358" s="129"/>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c r="AI358" s="130"/>
    </row>
    <row r="359">
      <c r="A359" s="129"/>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c r="AI359" s="130"/>
    </row>
    <row r="360">
      <c r="A360" s="129"/>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c r="AI360" s="130"/>
    </row>
    <row r="361">
      <c r="A361" s="129"/>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c r="AI361" s="130"/>
    </row>
    <row r="362">
      <c r="A362" s="129"/>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c r="AI362" s="130"/>
    </row>
    <row r="363">
      <c r="A363" s="129"/>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c r="AI363" s="130"/>
    </row>
    <row r="364">
      <c r="A364" s="129"/>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c r="AI364" s="130"/>
    </row>
    <row r="365">
      <c r="A365" s="129"/>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c r="AI365" s="130"/>
    </row>
    <row r="366">
      <c r="A366" s="129"/>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c r="AI366" s="130"/>
    </row>
    <row r="367">
      <c r="A367" s="129"/>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c r="AI367" s="130"/>
    </row>
    <row r="368">
      <c r="A368" s="129"/>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c r="AI368" s="130"/>
    </row>
    <row r="369">
      <c r="A369" s="129"/>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c r="AI369" s="130"/>
    </row>
    <row r="370">
      <c r="A370" s="129"/>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c r="AI370" s="130"/>
    </row>
    <row r="371">
      <c r="A371" s="129"/>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c r="AI371" s="130"/>
    </row>
    <row r="372">
      <c r="A372" s="129"/>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c r="AI372" s="130"/>
    </row>
    <row r="373">
      <c r="A373" s="129"/>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c r="AI373" s="130"/>
    </row>
    <row r="374">
      <c r="A374" s="129"/>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c r="AI374" s="130"/>
    </row>
    <row r="375">
      <c r="A375" s="129"/>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c r="AI375" s="130"/>
    </row>
    <row r="376">
      <c r="A376" s="129"/>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c r="AI376" s="130"/>
    </row>
    <row r="377">
      <c r="A377" s="129"/>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c r="AI377" s="130"/>
    </row>
    <row r="378">
      <c r="A378" s="129"/>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c r="AI378" s="130"/>
    </row>
    <row r="379">
      <c r="A379" s="129"/>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c r="AI379" s="130"/>
    </row>
    <row r="380">
      <c r="A380" s="129"/>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c r="AI380" s="130"/>
    </row>
    <row r="381">
      <c r="A381" s="129"/>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c r="AI381" s="130"/>
    </row>
    <row r="382">
      <c r="A382" s="129"/>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c r="AI382" s="130"/>
    </row>
    <row r="383">
      <c r="A383" s="129"/>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c r="AI383" s="130"/>
    </row>
    <row r="384">
      <c r="A384" s="129"/>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c r="AI384" s="130"/>
    </row>
    <row r="385">
      <c r="A385" s="129"/>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c r="AI385" s="130"/>
    </row>
    <row r="386">
      <c r="A386" s="129"/>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c r="AI386" s="130"/>
    </row>
    <row r="387">
      <c r="A387" s="129"/>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c r="AI387" s="130"/>
    </row>
    <row r="388">
      <c r="A388" s="129"/>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c r="AI388" s="130"/>
    </row>
    <row r="389">
      <c r="A389" s="129"/>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c r="AI389" s="130"/>
    </row>
    <row r="390">
      <c r="A390" s="129"/>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c r="AI390" s="130"/>
    </row>
    <row r="391">
      <c r="A391" s="129"/>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c r="AI391" s="130"/>
    </row>
    <row r="392">
      <c r="A392" s="129"/>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c r="AI392" s="130"/>
    </row>
    <row r="393">
      <c r="A393" s="129"/>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c r="AI393" s="130"/>
    </row>
    <row r="394">
      <c r="A394" s="129"/>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c r="AI394" s="130"/>
    </row>
    <row r="395">
      <c r="A395" s="129"/>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c r="AI395" s="130"/>
    </row>
    <row r="396">
      <c r="A396" s="129"/>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c r="AI396" s="130"/>
    </row>
    <row r="397">
      <c r="A397" s="129"/>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c r="AI397" s="130"/>
    </row>
    <row r="398">
      <c r="A398" s="129"/>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c r="AI398" s="130"/>
    </row>
    <row r="399">
      <c r="A399" s="129"/>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c r="AI399" s="130"/>
    </row>
    <row r="400">
      <c r="A400" s="129"/>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c r="AI400" s="130"/>
    </row>
    <row r="401">
      <c r="A401" s="129"/>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c r="AI401" s="130"/>
    </row>
    <row r="402">
      <c r="A402" s="129"/>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c r="AI402" s="130"/>
    </row>
    <row r="403">
      <c r="A403" s="129"/>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c r="AI403" s="130"/>
    </row>
    <row r="404">
      <c r="A404" s="129"/>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c r="AI404" s="130"/>
    </row>
    <row r="405">
      <c r="A405" s="129"/>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c r="AI405" s="130"/>
    </row>
    <row r="406">
      <c r="A406" s="129"/>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c r="AI406" s="130"/>
    </row>
    <row r="407">
      <c r="A407" s="129"/>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c r="AI407" s="130"/>
    </row>
    <row r="408">
      <c r="A408" s="129"/>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c r="AI408" s="130"/>
    </row>
    <row r="409">
      <c r="A409" s="129"/>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c r="AI409" s="130"/>
    </row>
    <row r="410">
      <c r="A410" s="129"/>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c r="AI410" s="130"/>
    </row>
    <row r="411">
      <c r="A411" s="129"/>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c r="AI411" s="130"/>
    </row>
    <row r="412">
      <c r="A412" s="129"/>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c r="AI412" s="130"/>
    </row>
    <row r="413">
      <c r="A413" s="129"/>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c r="AI413" s="130"/>
    </row>
    <row r="414">
      <c r="A414" s="129"/>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c r="AI414" s="130"/>
    </row>
    <row r="415">
      <c r="A415" s="129"/>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c r="AI415" s="130"/>
    </row>
    <row r="416">
      <c r="A416" s="129"/>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c r="AI416" s="130"/>
    </row>
    <row r="417">
      <c r="A417" s="129"/>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c r="AI417" s="130"/>
    </row>
    <row r="418">
      <c r="A418" s="129"/>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c r="AI418" s="130"/>
    </row>
    <row r="419">
      <c r="A419" s="129"/>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c r="AI419" s="130"/>
    </row>
    <row r="420">
      <c r="A420" s="129"/>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c r="AI420" s="130"/>
    </row>
    <row r="421">
      <c r="A421" s="129"/>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c r="AI421" s="130"/>
    </row>
    <row r="422">
      <c r="A422" s="129"/>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c r="AI422" s="130"/>
    </row>
    <row r="423">
      <c r="A423" s="129"/>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c r="AI423" s="130"/>
    </row>
    <row r="424">
      <c r="A424" s="129"/>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c r="AI424" s="130"/>
    </row>
    <row r="425">
      <c r="A425" s="129"/>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c r="AI425" s="130"/>
    </row>
    <row r="426">
      <c r="A426" s="129"/>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c r="AI426" s="130"/>
    </row>
    <row r="427">
      <c r="A427" s="129"/>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c r="AI427" s="130"/>
    </row>
    <row r="428">
      <c r="A428" s="129"/>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c r="AI428" s="130"/>
    </row>
    <row r="429">
      <c r="A429" s="129"/>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c r="AI429" s="130"/>
    </row>
    <row r="430">
      <c r="A430" s="129"/>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c r="AI430" s="130"/>
    </row>
    <row r="431">
      <c r="A431" s="129"/>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c r="AI431" s="130"/>
    </row>
    <row r="432">
      <c r="A432" s="129"/>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c r="AI432" s="130"/>
    </row>
    <row r="433">
      <c r="A433" s="129"/>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c r="AI433" s="130"/>
    </row>
    <row r="434">
      <c r="A434" s="129"/>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c r="AI434" s="130"/>
    </row>
    <row r="435">
      <c r="A435" s="129"/>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c r="AI435" s="130"/>
    </row>
    <row r="436">
      <c r="A436" s="129"/>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c r="AI436" s="130"/>
    </row>
    <row r="437">
      <c r="A437" s="129"/>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c r="AI437" s="130"/>
    </row>
    <row r="438">
      <c r="A438" s="129"/>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c r="AI438" s="130"/>
    </row>
    <row r="439">
      <c r="A439" s="129"/>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c r="AI439" s="130"/>
    </row>
    <row r="440">
      <c r="A440" s="129"/>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c r="AI440" s="130"/>
    </row>
    <row r="441">
      <c r="A441" s="129"/>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c r="AI441" s="130"/>
    </row>
    <row r="442">
      <c r="A442" s="129"/>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c r="AI442" s="130"/>
    </row>
    <row r="443">
      <c r="A443" s="129"/>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c r="AI443" s="130"/>
    </row>
    <row r="444">
      <c r="A444" s="129"/>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c r="AI444" s="130"/>
    </row>
    <row r="445">
      <c r="A445" s="129"/>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c r="AI445" s="130"/>
    </row>
    <row r="446">
      <c r="A446" s="129"/>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c r="AI446" s="130"/>
    </row>
    <row r="447">
      <c r="A447" s="129"/>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c r="AI447" s="130"/>
    </row>
    <row r="448">
      <c r="A448" s="129"/>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c r="AI448" s="130"/>
    </row>
    <row r="449">
      <c r="A449" s="129"/>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c r="AI449" s="130"/>
    </row>
    <row r="450">
      <c r="A450" s="129"/>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c r="AI450" s="130"/>
    </row>
    <row r="451">
      <c r="A451" s="129"/>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c r="AI451" s="130"/>
    </row>
    <row r="452">
      <c r="A452" s="129"/>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c r="AI452" s="130"/>
    </row>
    <row r="453">
      <c r="A453" s="129"/>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c r="AI453" s="130"/>
    </row>
    <row r="454">
      <c r="A454" s="129"/>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c r="AI454" s="130"/>
    </row>
    <row r="455">
      <c r="A455" s="129"/>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c r="AI455" s="130"/>
    </row>
    <row r="456">
      <c r="A456" s="129"/>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c r="AI456" s="130"/>
    </row>
    <row r="457">
      <c r="A457" s="129"/>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c r="AI457" s="130"/>
    </row>
    <row r="458">
      <c r="A458" s="129"/>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c r="AI458" s="130"/>
    </row>
    <row r="459">
      <c r="A459" s="129"/>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c r="AI459" s="130"/>
    </row>
    <row r="460">
      <c r="A460" s="129"/>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c r="AI460" s="130"/>
    </row>
    <row r="461">
      <c r="A461" s="129"/>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c r="AI461" s="130"/>
    </row>
    <row r="462">
      <c r="A462" s="129"/>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c r="AI462" s="130"/>
    </row>
    <row r="463">
      <c r="A463" s="129"/>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c r="AI463" s="130"/>
    </row>
    <row r="464">
      <c r="A464" s="129"/>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c r="AI464" s="130"/>
    </row>
    <row r="465">
      <c r="A465" s="129"/>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c r="AI465" s="130"/>
    </row>
    <row r="466">
      <c r="A466" s="129"/>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c r="AI466" s="130"/>
    </row>
    <row r="467">
      <c r="A467" s="129"/>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c r="AI467" s="130"/>
    </row>
    <row r="468">
      <c r="A468" s="129"/>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c r="AI468" s="130"/>
    </row>
    <row r="469">
      <c r="A469" s="129"/>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c r="AI469" s="130"/>
    </row>
    <row r="470">
      <c r="A470" s="129"/>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c r="AI470" s="130"/>
    </row>
    <row r="471">
      <c r="A471" s="129"/>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c r="AI471" s="130"/>
    </row>
    <row r="472">
      <c r="A472" s="129"/>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c r="AI472" s="130"/>
    </row>
    <row r="473">
      <c r="A473" s="129"/>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c r="AI473" s="130"/>
    </row>
    <row r="474">
      <c r="A474" s="129"/>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c r="AI474" s="130"/>
    </row>
    <row r="475">
      <c r="A475" s="129"/>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c r="AI475" s="130"/>
    </row>
    <row r="476">
      <c r="A476" s="129"/>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c r="AI476" s="130"/>
    </row>
    <row r="477">
      <c r="A477" s="129"/>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c r="AI477" s="130"/>
    </row>
    <row r="478">
      <c r="A478" s="129"/>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c r="AI478" s="130"/>
    </row>
    <row r="479">
      <c r="A479" s="129"/>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c r="AI479" s="130"/>
    </row>
    <row r="480">
      <c r="A480" s="129"/>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c r="AI480" s="130"/>
    </row>
    <row r="481">
      <c r="A481" s="129"/>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c r="AI481" s="130"/>
    </row>
    <row r="482">
      <c r="A482" s="129"/>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c r="AI482" s="130"/>
    </row>
    <row r="483">
      <c r="A483" s="129"/>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c r="AI483" s="130"/>
    </row>
    <row r="484">
      <c r="A484" s="129"/>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c r="AI484" s="130"/>
    </row>
    <row r="485">
      <c r="A485" s="129"/>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c r="AI485" s="130"/>
    </row>
    <row r="486">
      <c r="A486" s="129"/>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c r="AI486" s="130"/>
    </row>
    <row r="487">
      <c r="A487" s="129"/>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c r="AI487" s="130"/>
    </row>
    <row r="488">
      <c r="A488" s="129"/>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c r="AI488" s="130"/>
    </row>
    <row r="489">
      <c r="A489" s="129"/>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c r="AI489" s="130"/>
    </row>
    <row r="490">
      <c r="A490" s="129"/>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c r="AI490" s="130"/>
    </row>
    <row r="491">
      <c r="A491" s="129"/>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c r="AI491" s="130"/>
    </row>
    <row r="492">
      <c r="A492" s="129"/>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c r="AI492" s="130"/>
    </row>
    <row r="493">
      <c r="A493" s="129"/>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c r="AI493" s="130"/>
    </row>
    <row r="494">
      <c r="A494" s="129"/>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c r="AI494" s="130"/>
    </row>
    <row r="495">
      <c r="A495" s="129"/>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c r="AI495" s="130"/>
    </row>
    <row r="496">
      <c r="A496" s="129"/>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c r="AI496" s="130"/>
    </row>
    <row r="497">
      <c r="A497" s="129"/>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c r="AI497" s="130"/>
    </row>
    <row r="498">
      <c r="A498" s="129"/>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c r="AI498" s="130"/>
    </row>
    <row r="499">
      <c r="A499" s="129"/>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c r="AI499" s="130"/>
    </row>
    <row r="500">
      <c r="A500" s="129"/>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c r="AI500" s="130"/>
    </row>
    <row r="501">
      <c r="A501" s="129"/>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c r="AI501" s="130"/>
    </row>
    <row r="502">
      <c r="A502" s="129"/>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c r="AI502" s="130"/>
    </row>
    <row r="503">
      <c r="A503" s="129"/>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c r="AI503" s="130"/>
    </row>
    <row r="504">
      <c r="A504" s="129"/>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c r="AI504" s="130"/>
    </row>
    <row r="505">
      <c r="A505" s="129"/>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c r="AI505" s="130"/>
    </row>
    <row r="506">
      <c r="A506" s="129"/>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c r="AI506" s="130"/>
    </row>
    <row r="507">
      <c r="A507" s="129"/>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c r="AI507" s="130"/>
    </row>
    <row r="508">
      <c r="A508" s="129"/>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c r="AI508" s="130"/>
    </row>
    <row r="509">
      <c r="A509" s="129"/>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c r="AI509" s="130"/>
    </row>
    <row r="510">
      <c r="A510" s="129"/>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c r="AI510" s="130"/>
    </row>
    <row r="511">
      <c r="A511" s="129"/>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c r="AA511" s="130"/>
      <c r="AB511" s="130"/>
      <c r="AC511" s="130"/>
      <c r="AD511" s="130"/>
      <c r="AE511" s="130"/>
      <c r="AF511" s="130"/>
      <c r="AG511" s="130"/>
      <c r="AH511" s="130"/>
      <c r="AI511" s="130"/>
    </row>
    <row r="512">
      <c r="A512" s="129"/>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c r="AI512" s="130"/>
    </row>
    <row r="513">
      <c r="A513" s="129"/>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c r="AI513" s="130"/>
    </row>
    <row r="514">
      <c r="A514" s="129"/>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c r="AI514" s="130"/>
    </row>
    <row r="515">
      <c r="A515" s="129"/>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c r="AI515" s="130"/>
    </row>
    <row r="516">
      <c r="A516" s="129"/>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c r="AI516" s="130"/>
    </row>
    <row r="517">
      <c r="A517" s="129"/>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c r="AI517" s="130"/>
    </row>
    <row r="518">
      <c r="A518" s="129"/>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c r="AI518" s="130"/>
    </row>
    <row r="519">
      <c r="A519" s="129"/>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c r="AI519" s="130"/>
    </row>
    <row r="520">
      <c r="A520" s="129"/>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c r="AI520" s="130"/>
    </row>
    <row r="521">
      <c r="A521" s="129"/>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c r="AI521" s="130"/>
    </row>
    <row r="522">
      <c r="A522" s="129"/>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c r="AI522" s="130"/>
    </row>
    <row r="523">
      <c r="A523" s="129"/>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c r="AI523" s="130"/>
    </row>
    <row r="524">
      <c r="A524" s="129"/>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c r="AI524" s="130"/>
    </row>
    <row r="525">
      <c r="A525" s="129"/>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c r="AI525" s="130"/>
    </row>
    <row r="526">
      <c r="A526" s="129"/>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c r="AI526" s="130"/>
    </row>
    <row r="527">
      <c r="A527" s="129"/>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c r="AI527" s="130"/>
    </row>
    <row r="528">
      <c r="A528" s="129"/>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c r="AI528" s="130"/>
    </row>
    <row r="529">
      <c r="A529" s="129"/>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c r="AI529" s="130"/>
    </row>
    <row r="530">
      <c r="A530" s="129"/>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c r="AI530" s="130"/>
    </row>
    <row r="531">
      <c r="A531" s="129"/>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c r="AI531" s="130"/>
    </row>
    <row r="532">
      <c r="A532" s="129"/>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c r="AI532" s="130"/>
    </row>
    <row r="533">
      <c r="A533" s="129"/>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c r="AI533" s="130"/>
    </row>
    <row r="534">
      <c r="A534" s="129"/>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c r="AI534" s="130"/>
    </row>
    <row r="535">
      <c r="A535" s="129"/>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c r="AI535" s="130"/>
    </row>
    <row r="536">
      <c r="A536" s="129"/>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c r="AI536" s="130"/>
    </row>
    <row r="537">
      <c r="A537" s="129"/>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c r="AI537" s="130"/>
    </row>
    <row r="538">
      <c r="A538" s="129"/>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c r="AI538" s="130"/>
    </row>
    <row r="539">
      <c r="A539" s="129"/>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c r="AI539" s="130"/>
    </row>
    <row r="540">
      <c r="A540" s="129"/>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c r="AI540" s="130"/>
    </row>
    <row r="541">
      <c r="A541" s="129"/>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c r="AI541" s="130"/>
    </row>
    <row r="542">
      <c r="A542" s="129"/>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c r="AI542" s="130"/>
    </row>
    <row r="543">
      <c r="A543" s="129"/>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c r="AI543" s="130"/>
    </row>
    <row r="544">
      <c r="A544" s="129"/>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c r="AI544" s="130"/>
    </row>
    <row r="545">
      <c r="A545" s="129"/>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c r="AI545" s="130"/>
    </row>
    <row r="546">
      <c r="A546" s="129"/>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c r="AI546" s="130"/>
    </row>
    <row r="547">
      <c r="A547" s="129"/>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c r="AI547" s="130"/>
    </row>
    <row r="548">
      <c r="A548" s="129"/>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c r="AI548" s="130"/>
    </row>
    <row r="549">
      <c r="A549" s="129"/>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c r="AI549" s="130"/>
    </row>
    <row r="550">
      <c r="A550" s="129"/>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c r="AI550" s="130"/>
    </row>
    <row r="551">
      <c r="A551" s="129"/>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c r="AI551" s="130"/>
    </row>
    <row r="552">
      <c r="A552" s="129"/>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c r="AI552" s="130"/>
    </row>
    <row r="553">
      <c r="A553" s="129"/>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c r="AI553" s="130"/>
    </row>
    <row r="554">
      <c r="A554" s="129"/>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c r="AI554" s="130"/>
    </row>
    <row r="555">
      <c r="A555" s="129"/>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c r="AI555" s="130"/>
    </row>
    <row r="556">
      <c r="A556" s="129"/>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c r="AI556" s="130"/>
    </row>
    <row r="557">
      <c r="A557" s="129"/>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c r="AI557" s="130"/>
    </row>
    <row r="558">
      <c r="A558" s="129"/>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c r="AI558" s="130"/>
    </row>
    <row r="559">
      <c r="A559" s="129"/>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c r="AI559" s="130"/>
    </row>
    <row r="560">
      <c r="A560" s="129"/>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c r="AI560" s="130"/>
    </row>
    <row r="561">
      <c r="A561" s="129"/>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c r="AI561" s="130"/>
    </row>
    <row r="562">
      <c r="A562" s="129"/>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c r="AI562" s="130"/>
    </row>
    <row r="563">
      <c r="A563" s="129"/>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c r="AI563" s="130"/>
    </row>
    <row r="564">
      <c r="A564" s="129"/>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c r="AI564" s="130"/>
    </row>
    <row r="565">
      <c r="A565" s="129"/>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c r="AI565" s="130"/>
    </row>
    <row r="566">
      <c r="A566" s="129"/>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c r="AI566" s="130"/>
    </row>
    <row r="567">
      <c r="A567" s="129"/>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c r="AI567" s="130"/>
    </row>
    <row r="568">
      <c r="A568" s="129"/>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c r="AI568" s="130"/>
    </row>
    <row r="569">
      <c r="A569" s="129"/>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c r="AI569" s="130"/>
    </row>
    <row r="570">
      <c r="A570" s="129"/>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c r="AI570" s="130"/>
    </row>
    <row r="571">
      <c r="A571" s="129"/>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c r="AI571" s="130"/>
    </row>
    <row r="572">
      <c r="A572" s="129"/>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c r="AI572" s="130"/>
    </row>
    <row r="573">
      <c r="A573" s="129"/>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c r="AI573" s="130"/>
    </row>
    <row r="574">
      <c r="A574" s="129"/>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c r="AI574" s="130"/>
    </row>
    <row r="575">
      <c r="A575" s="129"/>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c r="AI575" s="130"/>
    </row>
    <row r="576">
      <c r="A576" s="129"/>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c r="AI576" s="130"/>
    </row>
    <row r="577">
      <c r="A577" s="129"/>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c r="AI577" s="130"/>
    </row>
    <row r="578">
      <c r="A578" s="129"/>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c r="AI578" s="130"/>
    </row>
    <row r="579">
      <c r="A579" s="129"/>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c r="AI579" s="130"/>
    </row>
    <row r="580">
      <c r="A580" s="129"/>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c r="AI580" s="130"/>
    </row>
    <row r="581">
      <c r="A581" s="129"/>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c r="AI581" s="130"/>
    </row>
    <row r="582">
      <c r="A582" s="129"/>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c r="AI582" s="130"/>
    </row>
    <row r="583">
      <c r="A583" s="129"/>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c r="AI583" s="130"/>
    </row>
    <row r="584">
      <c r="A584" s="129"/>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c r="AI584" s="130"/>
    </row>
    <row r="585">
      <c r="A585" s="129"/>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c r="AI585" s="130"/>
    </row>
    <row r="586">
      <c r="A586" s="129"/>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c r="AI586" s="130"/>
    </row>
    <row r="587">
      <c r="A587" s="129"/>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c r="AI587" s="130"/>
    </row>
    <row r="588">
      <c r="A588" s="129"/>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c r="AI588" s="130"/>
    </row>
    <row r="589">
      <c r="A589" s="129"/>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c r="AI589" s="130"/>
    </row>
    <row r="590">
      <c r="A590" s="129"/>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c r="AI590" s="130"/>
    </row>
    <row r="591">
      <c r="A591" s="129"/>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c r="AI591" s="130"/>
    </row>
    <row r="592">
      <c r="A592" s="129"/>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c r="AI592" s="130"/>
    </row>
    <row r="593">
      <c r="A593" s="129"/>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c r="AI593" s="130"/>
    </row>
    <row r="594">
      <c r="A594" s="129"/>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c r="AI594" s="130"/>
    </row>
    <row r="595">
      <c r="A595" s="129"/>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c r="AI595" s="130"/>
    </row>
    <row r="596">
      <c r="A596" s="129"/>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c r="AI596" s="130"/>
    </row>
    <row r="597">
      <c r="A597" s="129"/>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c r="AI597" s="130"/>
    </row>
    <row r="598">
      <c r="A598" s="129"/>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c r="AI598" s="130"/>
    </row>
    <row r="599">
      <c r="A599" s="129"/>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c r="AI599" s="130"/>
    </row>
    <row r="600">
      <c r="A600" s="129"/>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c r="AI600" s="130"/>
    </row>
    <row r="601">
      <c r="A601" s="129"/>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c r="AI601" s="130"/>
    </row>
    <row r="602">
      <c r="A602" s="129"/>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c r="AI602" s="130"/>
    </row>
    <row r="603">
      <c r="A603" s="129"/>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c r="AI603" s="130"/>
    </row>
    <row r="604">
      <c r="A604" s="129"/>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c r="AI604" s="130"/>
    </row>
    <row r="605">
      <c r="A605" s="129"/>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c r="AI605" s="130"/>
    </row>
    <row r="606">
      <c r="A606" s="129"/>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c r="AI606" s="130"/>
    </row>
    <row r="607">
      <c r="A607" s="129"/>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c r="AI607" s="130"/>
    </row>
    <row r="608">
      <c r="A608" s="129"/>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c r="AI608" s="130"/>
    </row>
    <row r="609">
      <c r="A609" s="129"/>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c r="AI609" s="130"/>
    </row>
    <row r="610">
      <c r="A610" s="129"/>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c r="AI610" s="130"/>
    </row>
    <row r="611">
      <c r="A611" s="129"/>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c r="AI611" s="130"/>
    </row>
    <row r="612">
      <c r="A612" s="129"/>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c r="AI612" s="130"/>
    </row>
    <row r="613">
      <c r="A613" s="129"/>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c r="AI613" s="130"/>
    </row>
    <row r="614">
      <c r="A614" s="129"/>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c r="AI614" s="130"/>
    </row>
    <row r="615">
      <c r="A615" s="129"/>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c r="AI615" s="130"/>
    </row>
    <row r="616">
      <c r="A616" s="129"/>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c r="AI616" s="130"/>
    </row>
    <row r="617">
      <c r="A617" s="129"/>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c r="AI617" s="130"/>
    </row>
    <row r="618">
      <c r="A618" s="129"/>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c r="AI618" s="130"/>
    </row>
    <row r="619">
      <c r="A619" s="129"/>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c r="AI619" s="130"/>
    </row>
    <row r="620">
      <c r="A620" s="129"/>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c r="AI620" s="130"/>
    </row>
    <row r="621">
      <c r="A621" s="129"/>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c r="AI621" s="130"/>
    </row>
    <row r="622">
      <c r="A622" s="129"/>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c r="AI622" s="130"/>
    </row>
    <row r="623">
      <c r="A623" s="129"/>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c r="AI623" s="130"/>
    </row>
    <row r="624">
      <c r="A624" s="129"/>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c r="AI624" s="130"/>
    </row>
    <row r="625">
      <c r="A625" s="129"/>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c r="AI625" s="130"/>
    </row>
    <row r="626">
      <c r="A626" s="129"/>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c r="AI626" s="130"/>
    </row>
    <row r="627">
      <c r="A627" s="129"/>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c r="AI627" s="130"/>
    </row>
    <row r="628">
      <c r="A628" s="129"/>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c r="AI628" s="130"/>
    </row>
    <row r="629">
      <c r="A629" s="129"/>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c r="AI629" s="130"/>
    </row>
    <row r="630">
      <c r="A630" s="129"/>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c r="AI630" s="130"/>
    </row>
    <row r="631">
      <c r="A631" s="129"/>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c r="AI631" s="130"/>
    </row>
    <row r="632">
      <c r="A632" s="129"/>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c r="AI632" s="130"/>
    </row>
    <row r="633">
      <c r="A633" s="129"/>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c r="AI633" s="130"/>
    </row>
    <row r="634">
      <c r="A634" s="129"/>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c r="AI634" s="130"/>
    </row>
    <row r="635">
      <c r="A635" s="129"/>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c r="AI635" s="130"/>
    </row>
    <row r="636">
      <c r="A636" s="129"/>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c r="AI636" s="130"/>
    </row>
    <row r="637">
      <c r="A637" s="129"/>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c r="AI637" s="130"/>
    </row>
    <row r="638">
      <c r="A638" s="129"/>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c r="AI638" s="130"/>
    </row>
    <row r="639">
      <c r="A639" s="129"/>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c r="AI639" s="130"/>
    </row>
    <row r="640">
      <c r="A640" s="129"/>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c r="AI640" s="130"/>
    </row>
    <row r="641">
      <c r="A641" s="129"/>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c r="AI641" s="130"/>
    </row>
    <row r="642">
      <c r="A642" s="129"/>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c r="AI642" s="130"/>
    </row>
    <row r="643">
      <c r="A643" s="129"/>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c r="AI643" s="130"/>
    </row>
    <row r="644">
      <c r="A644" s="129"/>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c r="AI644" s="130"/>
    </row>
    <row r="645">
      <c r="A645" s="129"/>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c r="AI645" s="130"/>
    </row>
    <row r="646">
      <c r="A646" s="129"/>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c r="AI646" s="130"/>
    </row>
    <row r="647">
      <c r="A647" s="129"/>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c r="AI647" s="130"/>
    </row>
    <row r="648">
      <c r="A648" s="129"/>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c r="AI648" s="130"/>
    </row>
    <row r="649">
      <c r="A649" s="129"/>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c r="AI649" s="130"/>
    </row>
    <row r="650">
      <c r="A650" s="129"/>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c r="AI650" s="130"/>
    </row>
    <row r="651">
      <c r="A651" s="129"/>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c r="AI651" s="130"/>
    </row>
    <row r="652">
      <c r="A652" s="129"/>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c r="AI652" s="130"/>
    </row>
    <row r="653">
      <c r="A653" s="129"/>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c r="AI653" s="130"/>
    </row>
    <row r="654">
      <c r="A654" s="129"/>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c r="AI654" s="130"/>
    </row>
    <row r="655">
      <c r="A655" s="129"/>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c r="AI655" s="130"/>
    </row>
    <row r="656">
      <c r="A656" s="129"/>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c r="AI656" s="130"/>
    </row>
    <row r="657">
      <c r="A657" s="129"/>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c r="AI657" s="130"/>
    </row>
    <row r="658">
      <c r="A658" s="129"/>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c r="AI658" s="130"/>
    </row>
    <row r="659">
      <c r="A659" s="129"/>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c r="AI659" s="130"/>
    </row>
    <row r="660">
      <c r="A660" s="129"/>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c r="AI660" s="130"/>
    </row>
    <row r="661">
      <c r="A661" s="129"/>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c r="AI661" s="130"/>
    </row>
    <row r="662">
      <c r="A662" s="129"/>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c r="AI662" s="130"/>
    </row>
    <row r="663">
      <c r="A663" s="129"/>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c r="AI663" s="130"/>
    </row>
    <row r="664">
      <c r="A664" s="129"/>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c r="AI664" s="130"/>
    </row>
    <row r="665">
      <c r="A665" s="129"/>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c r="AI665" s="130"/>
    </row>
    <row r="666">
      <c r="A666" s="129"/>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c r="AI666" s="130"/>
    </row>
    <row r="667">
      <c r="A667" s="129"/>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c r="AI667" s="130"/>
    </row>
    <row r="668">
      <c r="A668" s="129"/>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c r="AI668" s="130"/>
    </row>
    <row r="669">
      <c r="A669" s="129"/>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c r="AI669" s="130"/>
    </row>
    <row r="670">
      <c r="A670" s="129"/>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c r="AI670" s="130"/>
    </row>
    <row r="671">
      <c r="A671" s="129"/>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c r="AI671" s="130"/>
    </row>
    <row r="672">
      <c r="A672" s="129"/>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c r="AI672" s="130"/>
    </row>
    <row r="673">
      <c r="A673" s="129"/>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c r="AI673" s="130"/>
    </row>
    <row r="674">
      <c r="A674" s="129"/>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c r="AI674" s="130"/>
    </row>
    <row r="675">
      <c r="A675" s="129"/>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c r="AI675" s="130"/>
    </row>
    <row r="676">
      <c r="A676" s="129"/>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c r="AI676" s="130"/>
    </row>
    <row r="677">
      <c r="A677" s="129"/>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c r="AI677" s="130"/>
    </row>
    <row r="678">
      <c r="A678" s="129"/>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c r="AI678" s="130"/>
    </row>
    <row r="679">
      <c r="A679" s="129"/>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c r="AI679" s="130"/>
    </row>
    <row r="680">
      <c r="A680" s="129"/>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c r="AI680" s="130"/>
    </row>
    <row r="681">
      <c r="A681" s="129"/>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c r="AI681" s="130"/>
    </row>
    <row r="682">
      <c r="A682" s="129"/>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c r="AI682" s="130"/>
    </row>
    <row r="683">
      <c r="A683" s="129"/>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c r="AI683" s="130"/>
    </row>
    <row r="684">
      <c r="A684" s="129"/>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c r="AI684" s="130"/>
    </row>
    <row r="685">
      <c r="A685" s="129"/>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c r="AI685" s="130"/>
    </row>
    <row r="686">
      <c r="A686" s="129"/>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c r="AI686" s="130"/>
    </row>
    <row r="687">
      <c r="A687" s="129"/>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c r="AI687" s="130"/>
    </row>
    <row r="688">
      <c r="A688" s="129"/>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c r="AI688" s="130"/>
    </row>
    <row r="689">
      <c r="A689" s="129"/>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c r="AI689" s="130"/>
    </row>
    <row r="690">
      <c r="A690" s="129"/>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c r="AI690" s="130"/>
    </row>
    <row r="691">
      <c r="A691" s="129"/>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c r="AI691" s="130"/>
    </row>
    <row r="692">
      <c r="A692" s="129"/>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c r="AI692" s="130"/>
    </row>
    <row r="693">
      <c r="A693" s="129"/>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c r="AI693" s="130"/>
    </row>
    <row r="694">
      <c r="A694" s="129"/>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c r="AI694" s="130"/>
    </row>
    <row r="695">
      <c r="A695" s="129"/>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c r="AI695" s="130"/>
    </row>
    <row r="696">
      <c r="A696" s="129"/>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c r="AI696" s="130"/>
    </row>
    <row r="697">
      <c r="A697" s="129"/>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c r="AI697" s="130"/>
    </row>
    <row r="698">
      <c r="A698" s="129"/>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c r="AI698" s="130"/>
    </row>
    <row r="699">
      <c r="A699" s="129"/>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c r="AI699" s="130"/>
    </row>
    <row r="700">
      <c r="A700" s="129"/>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c r="AI700" s="130"/>
    </row>
    <row r="701">
      <c r="A701" s="129"/>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c r="AI701" s="130"/>
    </row>
    <row r="702">
      <c r="A702" s="129"/>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c r="AI702" s="130"/>
    </row>
    <row r="703">
      <c r="A703" s="129"/>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c r="AI703" s="130"/>
    </row>
    <row r="704">
      <c r="A704" s="129"/>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c r="AI704" s="130"/>
    </row>
    <row r="705">
      <c r="A705" s="129"/>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c r="AI705" s="130"/>
    </row>
    <row r="706">
      <c r="A706" s="129"/>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c r="AI706" s="130"/>
    </row>
    <row r="707">
      <c r="A707" s="129"/>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c r="AI707" s="130"/>
    </row>
    <row r="708">
      <c r="A708" s="129"/>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c r="AI708" s="130"/>
    </row>
    <row r="709">
      <c r="A709" s="129"/>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c r="AI709" s="130"/>
    </row>
    <row r="710">
      <c r="A710" s="129"/>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c r="AI710" s="130"/>
    </row>
    <row r="711">
      <c r="A711" s="129"/>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c r="AI711" s="130"/>
    </row>
    <row r="712">
      <c r="A712" s="129"/>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c r="AA712" s="130"/>
      <c r="AB712" s="130"/>
      <c r="AC712" s="130"/>
      <c r="AD712" s="130"/>
      <c r="AE712" s="130"/>
      <c r="AF712" s="130"/>
      <c r="AG712" s="130"/>
      <c r="AH712" s="130"/>
      <c r="AI712" s="130"/>
    </row>
    <row r="713">
      <c r="A713" s="129"/>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c r="AI713" s="130"/>
    </row>
    <row r="714">
      <c r="A714" s="129"/>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c r="AI714" s="130"/>
    </row>
    <row r="715">
      <c r="A715" s="129"/>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c r="AI715" s="130"/>
    </row>
    <row r="716">
      <c r="A716" s="129"/>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c r="AI716" s="130"/>
    </row>
    <row r="717">
      <c r="A717" s="129"/>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c r="AI717" s="130"/>
    </row>
    <row r="718">
      <c r="A718" s="129"/>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c r="AI718" s="130"/>
    </row>
    <row r="719">
      <c r="A719" s="129"/>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c r="AI719" s="130"/>
    </row>
    <row r="720">
      <c r="A720" s="129"/>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c r="AI720" s="130"/>
    </row>
    <row r="721">
      <c r="A721" s="129"/>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c r="AI721" s="130"/>
    </row>
    <row r="722">
      <c r="A722" s="129"/>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c r="AI722" s="130"/>
    </row>
    <row r="723">
      <c r="A723" s="129"/>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c r="AI723" s="130"/>
    </row>
    <row r="724">
      <c r="A724" s="129"/>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c r="AI724" s="130"/>
    </row>
    <row r="725">
      <c r="A725" s="129"/>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c r="AI725" s="130"/>
    </row>
    <row r="726">
      <c r="A726" s="129"/>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c r="AI726" s="130"/>
    </row>
    <row r="727">
      <c r="A727" s="129"/>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c r="AI727" s="130"/>
    </row>
    <row r="728">
      <c r="A728" s="129"/>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c r="AI728" s="130"/>
    </row>
    <row r="729">
      <c r="A729" s="129"/>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c r="AI729" s="130"/>
    </row>
    <row r="730">
      <c r="A730" s="129"/>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c r="AI730" s="130"/>
    </row>
    <row r="731">
      <c r="A731" s="129"/>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c r="AI731" s="130"/>
    </row>
    <row r="732">
      <c r="A732" s="129"/>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c r="AI732" s="130"/>
    </row>
    <row r="733">
      <c r="A733" s="129"/>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c r="AI733" s="130"/>
    </row>
    <row r="734">
      <c r="A734" s="129"/>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c r="AI734" s="130"/>
    </row>
    <row r="735">
      <c r="A735" s="129"/>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c r="AI735" s="130"/>
    </row>
    <row r="736">
      <c r="A736" s="129"/>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c r="AI736" s="130"/>
    </row>
    <row r="737">
      <c r="A737" s="129"/>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c r="AI737" s="130"/>
    </row>
    <row r="738">
      <c r="A738" s="129"/>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c r="AI738" s="130"/>
    </row>
    <row r="739">
      <c r="A739" s="129"/>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c r="AI739" s="130"/>
    </row>
    <row r="740">
      <c r="A740" s="129"/>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c r="AI740" s="130"/>
    </row>
    <row r="741">
      <c r="A741" s="129"/>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c r="AI741" s="130"/>
    </row>
    <row r="742">
      <c r="A742" s="129"/>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c r="AI742" s="130"/>
    </row>
    <row r="743">
      <c r="A743" s="129"/>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c r="AI743" s="130"/>
    </row>
    <row r="744">
      <c r="A744" s="129"/>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c r="AI744" s="130"/>
    </row>
    <row r="745">
      <c r="A745" s="129"/>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c r="AI745" s="130"/>
    </row>
    <row r="746">
      <c r="A746" s="129"/>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c r="AI746" s="130"/>
    </row>
    <row r="747">
      <c r="A747" s="129"/>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c r="AI747" s="130"/>
    </row>
    <row r="748">
      <c r="A748" s="129"/>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c r="AI748" s="130"/>
    </row>
    <row r="749">
      <c r="A749" s="129"/>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c r="AI749" s="130"/>
    </row>
    <row r="750">
      <c r="A750" s="129"/>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c r="AI750" s="130"/>
    </row>
    <row r="751">
      <c r="A751" s="129"/>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c r="AI751" s="130"/>
    </row>
    <row r="752">
      <c r="A752" s="129"/>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c r="AI752" s="130"/>
    </row>
    <row r="753">
      <c r="A753" s="129"/>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c r="AI753" s="130"/>
    </row>
    <row r="754">
      <c r="A754" s="129"/>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c r="AI754" s="130"/>
    </row>
    <row r="755">
      <c r="A755" s="129"/>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c r="AI755" s="130"/>
    </row>
    <row r="756">
      <c r="A756" s="129"/>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c r="AI756" s="130"/>
    </row>
    <row r="757">
      <c r="A757" s="129"/>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c r="AI757" s="130"/>
    </row>
    <row r="758">
      <c r="A758" s="129"/>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c r="AI758" s="130"/>
    </row>
    <row r="759">
      <c r="A759" s="129"/>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c r="AI759" s="130"/>
    </row>
    <row r="760">
      <c r="A760" s="129"/>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c r="AI760" s="130"/>
    </row>
    <row r="761">
      <c r="A761" s="129"/>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c r="AI761" s="130"/>
    </row>
    <row r="762">
      <c r="A762" s="129"/>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c r="AI762" s="130"/>
    </row>
    <row r="763">
      <c r="A763" s="129"/>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c r="AI763" s="130"/>
    </row>
    <row r="764">
      <c r="A764" s="129"/>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c r="AI764" s="130"/>
    </row>
    <row r="765">
      <c r="A765" s="129"/>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c r="AI765" s="130"/>
    </row>
    <row r="766">
      <c r="A766" s="129"/>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c r="AI766" s="130"/>
    </row>
    <row r="767">
      <c r="A767" s="129"/>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c r="AI767" s="130"/>
    </row>
    <row r="768">
      <c r="A768" s="129"/>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c r="AI768" s="130"/>
    </row>
    <row r="769">
      <c r="A769" s="129"/>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c r="AI769" s="130"/>
    </row>
    <row r="770">
      <c r="A770" s="129"/>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c r="AI770" s="130"/>
    </row>
    <row r="771">
      <c r="A771" s="129"/>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c r="AI771" s="130"/>
    </row>
    <row r="772">
      <c r="A772" s="129"/>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c r="AI772" s="130"/>
    </row>
    <row r="773">
      <c r="A773" s="129"/>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c r="AI773" s="130"/>
    </row>
    <row r="774">
      <c r="A774" s="129"/>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c r="AI774" s="130"/>
    </row>
    <row r="775">
      <c r="A775" s="129"/>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c r="AI775" s="130"/>
    </row>
    <row r="776">
      <c r="A776" s="129"/>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c r="AI776" s="130"/>
    </row>
    <row r="777">
      <c r="A777" s="129"/>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c r="AI777" s="130"/>
    </row>
    <row r="778">
      <c r="A778" s="129"/>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c r="AI778" s="130"/>
    </row>
    <row r="779">
      <c r="A779" s="129"/>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c r="AI779" s="130"/>
    </row>
    <row r="780">
      <c r="A780" s="129"/>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c r="AI780" s="130"/>
    </row>
    <row r="781">
      <c r="A781" s="129"/>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c r="AI781" s="130"/>
    </row>
    <row r="782">
      <c r="A782" s="129"/>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c r="AI782" s="130"/>
    </row>
    <row r="783">
      <c r="A783" s="129"/>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c r="AI783" s="130"/>
    </row>
    <row r="784">
      <c r="A784" s="129"/>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c r="AI784" s="130"/>
    </row>
    <row r="785">
      <c r="A785" s="129"/>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c r="AI785" s="130"/>
    </row>
    <row r="786">
      <c r="A786" s="129"/>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c r="AI786" s="130"/>
    </row>
    <row r="787">
      <c r="A787" s="129"/>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c r="AI787" s="130"/>
    </row>
    <row r="788">
      <c r="A788" s="129"/>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c r="AI788" s="130"/>
    </row>
    <row r="789">
      <c r="A789" s="129"/>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c r="AI789" s="130"/>
    </row>
    <row r="790">
      <c r="A790" s="129"/>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c r="AI790" s="130"/>
    </row>
    <row r="791">
      <c r="A791" s="129"/>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c r="AI791" s="130"/>
    </row>
    <row r="792">
      <c r="A792" s="129"/>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c r="AI792" s="130"/>
    </row>
    <row r="793">
      <c r="A793" s="129"/>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c r="AI793" s="130"/>
    </row>
    <row r="794">
      <c r="A794" s="129"/>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c r="AI794" s="130"/>
    </row>
    <row r="795">
      <c r="A795" s="129"/>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c r="AI795" s="130"/>
    </row>
    <row r="796">
      <c r="A796" s="129"/>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c r="AI796" s="130"/>
    </row>
    <row r="797">
      <c r="A797" s="129"/>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c r="AI797" s="130"/>
    </row>
    <row r="798">
      <c r="A798" s="129"/>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c r="AI798" s="130"/>
    </row>
    <row r="799">
      <c r="A799" s="129"/>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c r="AI799" s="130"/>
    </row>
    <row r="800">
      <c r="A800" s="129"/>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c r="AI800" s="130"/>
    </row>
    <row r="801">
      <c r="A801" s="129"/>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c r="AI801" s="130"/>
    </row>
    <row r="802">
      <c r="A802" s="129"/>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c r="AI802" s="130"/>
    </row>
    <row r="803">
      <c r="A803" s="129"/>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c r="AI803" s="130"/>
    </row>
    <row r="804">
      <c r="A804" s="129"/>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c r="AI804" s="130"/>
    </row>
    <row r="805">
      <c r="A805" s="129"/>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c r="AI805" s="130"/>
    </row>
    <row r="806">
      <c r="A806" s="129"/>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c r="AI806" s="130"/>
    </row>
    <row r="807">
      <c r="A807" s="129"/>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c r="AI807" s="130"/>
    </row>
    <row r="808">
      <c r="A808" s="129"/>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c r="AI808" s="130"/>
    </row>
    <row r="809">
      <c r="A809" s="129"/>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c r="AI809" s="130"/>
    </row>
    <row r="810">
      <c r="A810" s="129"/>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c r="AI810" s="130"/>
    </row>
    <row r="811">
      <c r="A811" s="129"/>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c r="AI811" s="130"/>
    </row>
    <row r="812">
      <c r="A812" s="129"/>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c r="AI812" s="130"/>
    </row>
    <row r="813">
      <c r="A813" s="129"/>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c r="AI813" s="130"/>
    </row>
    <row r="814">
      <c r="A814" s="129"/>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c r="AI814" s="130"/>
    </row>
    <row r="815">
      <c r="A815" s="129"/>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c r="AI815" s="130"/>
    </row>
    <row r="816">
      <c r="A816" s="129"/>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c r="AI816" s="130"/>
    </row>
    <row r="817">
      <c r="A817" s="129"/>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c r="AI817" s="130"/>
    </row>
    <row r="818">
      <c r="A818" s="129"/>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c r="AI818" s="130"/>
    </row>
    <row r="819">
      <c r="A819" s="129"/>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c r="AI819" s="130"/>
    </row>
    <row r="820">
      <c r="A820" s="129"/>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c r="AI820" s="130"/>
    </row>
    <row r="821">
      <c r="A821" s="129"/>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c r="AI821" s="130"/>
    </row>
    <row r="822">
      <c r="A822" s="129"/>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c r="AI822" s="130"/>
    </row>
    <row r="823">
      <c r="A823" s="129"/>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c r="AI823" s="130"/>
    </row>
    <row r="824">
      <c r="A824" s="129"/>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c r="AI824" s="130"/>
    </row>
    <row r="825">
      <c r="A825" s="129"/>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c r="AI825" s="130"/>
    </row>
    <row r="826">
      <c r="A826" s="129"/>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c r="AI826" s="130"/>
    </row>
    <row r="827">
      <c r="A827" s="129"/>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c r="AI827" s="130"/>
    </row>
    <row r="828">
      <c r="A828" s="129"/>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c r="AI828" s="130"/>
    </row>
    <row r="829">
      <c r="A829" s="129"/>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c r="AI829" s="130"/>
    </row>
    <row r="830">
      <c r="A830" s="129"/>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c r="AI830" s="130"/>
    </row>
    <row r="831">
      <c r="A831" s="129"/>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c r="AI831" s="130"/>
    </row>
    <row r="832">
      <c r="A832" s="129"/>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c r="AI832" s="130"/>
    </row>
    <row r="833">
      <c r="A833" s="129"/>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c r="AI833" s="130"/>
    </row>
    <row r="834">
      <c r="A834" s="129"/>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c r="AI834" s="130"/>
    </row>
    <row r="835">
      <c r="A835" s="129"/>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c r="AI835" s="130"/>
    </row>
    <row r="836">
      <c r="A836" s="129"/>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c r="AI836" s="130"/>
    </row>
    <row r="837">
      <c r="A837" s="129"/>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c r="AI837" s="130"/>
    </row>
    <row r="838">
      <c r="A838" s="129"/>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c r="AI838" s="130"/>
    </row>
    <row r="839">
      <c r="A839" s="129"/>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c r="AI839" s="130"/>
    </row>
    <row r="840">
      <c r="A840" s="129"/>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c r="AI840" s="130"/>
    </row>
    <row r="841">
      <c r="A841" s="129"/>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c r="AI841" s="130"/>
    </row>
    <row r="842">
      <c r="A842" s="129"/>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c r="AI842" s="130"/>
    </row>
    <row r="843">
      <c r="A843" s="129"/>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c r="AI843" s="130"/>
    </row>
    <row r="844">
      <c r="A844" s="129"/>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c r="AI844" s="130"/>
    </row>
    <row r="845">
      <c r="A845" s="129"/>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c r="AI845" s="130"/>
    </row>
    <row r="846">
      <c r="A846" s="129"/>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c r="AI846" s="130"/>
    </row>
    <row r="847">
      <c r="A847" s="129"/>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c r="AI847" s="130"/>
    </row>
    <row r="848">
      <c r="A848" s="129"/>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c r="AI848" s="130"/>
    </row>
    <row r="849">
      <c r="A849" s="129"/>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c r="AI849" s="130"/>
    </row>
    <row r="850">
      <c r="A850" s="129"/>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c r="AI850" s="130"/>
    </row>
    <row r="851">
      <c r="A851" s="129"/>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c r="AI851" s="130"/>
    </row>
    <row r="852">
      <c r="A852" s="129"/>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c r="AI852" s="130"/>
    </row>
    <row r="853">
      <c r="A853" s="129"/>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c r="AI853" s="130"/>
    </row>
    <row r="854">
      <c r="A854" s="129"/>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c r="AI854" s="130"/>
    </row>
    <row r="855">
      <c r="A855" s="129"/>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c r="AI855" s="130"/>
    </row>
    <row r="856">
      <c r="A856" s="129"/>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c r="AI856" s="130"/>
    </row>
    <row r="857">
      <c r="A857" s="129"/>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c r="AI857" s="130"/>
    </row>
    <row r="858">
      <c r="A858" s="129"/>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c r="AI858" s="130"/>
    </row>
    <row r="859">
      <c r="A859" s="129"/>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c r="AI859" s="130"/>
    </row>
    <row r="860">
      <c r="A860" s="129"/>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c r="AI860" s="130"/>
    </row>
    <row r="861">
      <c r="A861" s="129"/>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c r="AI861" s="130"/>
    </row>
    <row r="862">
      <c r="A862" s="129"/>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c r="AI862" s="130"/>
    </row>
    <row r="863">
      <c r="A863" s="129"/>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c r="AI863" s="130"/>
    </row>
    <row r="864">
      <c r="A864" s="129"/>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c r="AI864" s="130"/>
    </row>
    <row r="865">
      <c r="A865" s="129"/>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c r="AI865" s="130"/>
    </row>
    <row r="866">
      <c r="A866" s="129"/>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c r="AI866" s="130"/>
    </row>
    <row r="867">
      <c r="A867" s="129"/>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c r="AI867" s="130"/>
    </row>
    <row r="868">
      <c r="A868" s="129"/>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c r="AI868" s="130"/>
    </row>
    <row r="869">
      <c r="A869" s="129"/>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c r="AI869" s="130"/>
    </row>
    <row r="870">
      <c r="A870" s="129"/>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c r="AI870" s="130"/>
    </row>
    <row r="871">
      <c r="A871" s="129"/>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c r="AI871" s="130"/>
    </row>
    <row r="872">
      <c r="A872" s="129"/>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c r="AI872" s="130"/>
    </row>
    <row r="873">
      <c r="A873" s="129"/>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c r="AI873" s="130"/>
    </row>
    <row r="874">
      <c r="A874" s="129"/>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c r="AI874" s="130"/>
    </row>
    <row r="875">
      <c r="A875" s="129"/>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c r="AI875" s="130"/>
    </row>
    <row r="876">
      <c r="A876" s="129"/>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c r="AI876" s="130"/>
    </row>
    <row r="877">
      <c r="A877" s="129"/>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c r="AI877" s="130"/>
    </row>
    <row r="878">
      <c r="A878" s="129"/>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c r="AI878" s="130"/>
    </row>
    <row r="879">
      <c r="A879" s="129"/>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c r="AI879" s="130"/>
    </row>
    <row r="880">
      <c r="A880" s="129"/>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c r="AI880" s="130"/>
    </row>
    <row r="881">
      <c r="A881" s="129"/>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c r="AI881" s="130"/>
    </row>
    <row r="882">
      <c r="A882" s="129"/>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c r="AI882" s="130"/>
    </row>
    <row r="883">
      <c r="A883" s="129"/>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c r="AI883" s="130"/>
    </row>
    <row r="884">
      <c r="A884" s="129"/>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c r="AI884" s="130"/>
    </row>
    <row r="885">
      <c r="A885" s="129"/>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c r="AI885" s="130"/>
    </row>
    <row r="886">
      <c r="A886" s="129"/>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c r="AI886" s="130"/>
    </row>
    <row r="887">
      <c r="A887" s="129"/>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c r="AA887" s="130"/>
      <c r="AB887" s="130"/>
      <c r="AC887" s="130"/>
      <c r="AD887" s="130"/>
      <c r="AE887" s="130"/>
      <c r="AF887" s="130"/>
      <c r="AG887" s="130"/>
      <c r="AH887" s="130"/>
      <c r="AI887" s="130"/>
    </row>
    <row r="888">
      <c r="A888" s="129"/>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c r="AI888" s="130"/>
    </row>
    <row r="889">
      <c r="A889" s="129"/>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c r="AI889" s="130"/>
    </row>
    <row r="890">
      <c r="A890" s="129"/>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c r="AI890" s="130"/>
    </row>
    <row r="891">
      <c r="A891" s="129"/>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c r="AI891" s="130"/>
    </row>
    <row r="892">
      <c r="A892" s="129"/>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c r="AI892" s="130"/>
    </row>
    <row r="893">
      <c r="A893" s="129"/>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c r="AI893" s="130"/>
    </row>
    <row r="894">
      <c r="A894" s="129"/>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c r="AI894" s="130"/>
    </row>
    <row r="895">
      <c r="A895" s="129"/>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c r="AI895" s="130"/>
    </row>
    <row r="896">
      <c r="A896" s="129"/>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c r="AI896" s="130"/>
    </row>
    <row r="897">
      <c r="A897" s="129"/>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c r="AI897" s="130"/>
    </row>
    <row r="898">
      <c r="A898" s="129"/>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c r="AI898" s="130"/>
    </row>
    <row r="899">
      <c r="A899" s="129"/>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c r="AI899" s="130"/>
    </row>
    <row r="900">
      <c r="A900" s="129"/>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c r="AI900" s="130"/>
    </row>
    <row r="901">
      <c r="A901" s="129"/>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c r="AI901" s="130"/>
    </row>
    <row r="902">
      <c r="A902" s="129"/>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c r="AI902" s="130"/>
    </row>
    <row r="903">
      <c r="A903" s="129"/>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c r="AI903" s="130"/>
    </row>
    <row r="904">
      <c r="A904" s="129"/>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c r="AI904" s="130"/>
    </row>
    <row r="905">
      <c r="A905" s="129"/>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c r="AI905" s="130"/>
    </row>
    <row r="906">
      <c r="A906" s="129"/>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c r="AI906" s="130"/>
    </row>
    <row r="907">
      <c r="A907" s="129"/>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c r="AI907" s="130"/>
    </row>
    <row r="908">
      <c r="A908" s="129"/>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c r="AI908" s="130"/>
    </row>
    <row r="909">
      <c r="A909" s="129"/>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c r="AI909" s="130"/>
    </row>
    <row r="910">
      <c r="A910" s="129"/>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c r="AI910" s="130"/>
    </row>
    <row r="911">
      <c r="A911" s="129"/>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c r="AI911" s="130"/>
    </row>
    <row r="912">
      <c r="A912" s="129"/>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c r="AI912" s="130"/>
    </row>
    <row r="913">
      <c r="A913" s="129"/>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c r="AI913" s="130"/>
    </row>
    <row r="914">
      <c r="A914" s="129"/>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c r="AI914" s="130"/>
    </row>
    <row r="915">
      <c r="A915" s="129"/>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c r="AI915" s="130"/>
    </row>
    <row r="916">
      <c r="A916" s="129"/>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c r="AI916" s="130"/>
    </row>
    <row r="917">
      <c r="A917" s="129"/>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c r="AI917" s="130"/>
    </row>
    <row r="918">
      <c r="A918" s="129"/>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c r="AI918" s="130"/>
    </row>
    <row r="919">
      <c r="A919" s="129"/>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c r="AI919" s="130"/>
    </row>
    <row r="920">
      <c r="A920" s="129"/>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c r="AI920" s="130"/>
    </row>
    <row r="921">
      <c r="A921" s="129"/>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c r="AI921" s="130"/>
    </row>
    <row r="922">
      <c r="A922" s="129"/>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c r="AI922" s="130"/>
    </row>
    <row r="923">
      <c r="A923" s="129"/>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c r="AI923" s="130"/>
    </row>
    <row r="924">
      <c r="A924" s="129"/>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c r="AI924" s="130"/>
    </row>
    <row r="925">
      <c r="A925" s="129"/>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c r="AI925" s="130"/>
    </row>
    <row r="926">
      <c r="A926" s="129"/>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c r="AI926" s="130"/>
    </row>
    <row r="927">
      <c r="A927" s="129"/>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c r="AI927" s="130"/>
    </row>
    <row r="928">
      <c r="A928" s="129"/>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c r="AI928" s="130"/>
    </row>
    <row r="929">
      <c r="A929" s="129"/>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c r="AI929" s="130"/>
    </row>
    <row r="930">
      <c r="A930" s="129"/>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c r="AI930" s="130"/>
    </row>
    <row r="931">
      <c r="A931" s="129"/>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c r="AI931" s="130"/>
    </row>
    <row r="932">
      <c r="A932" s="129"/>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c r="AI932" s="130"/>
    </row>
    <row r="933">
      <c r="A933" s="129"/>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c r="AI933" s="130"/>
    </row>
    <row r="934">
      <c r="A934" s="129"/>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c r="AI934" s="130"/>
    </row>
    <row r="935">
      <c r="A935" s="129"/>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c r="AI935" s="130"/>
    </row>
    <row r="936">
      <c r="A936" s="129"/>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c r="AI936" s="130"/>
    </row>
    <row r="937">
      <c r="A937" s="129"/>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c r="AI937" s="130"/>
    </row>
    <row r="938">
      <c r="A938" s="129"/>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c r="AI938" s="130"/>
    </row>
    <row r="939">
      <c r="A939" s="129"/>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c r="AI939" s="130"/>
    </row>
    <row r="940">
      <c r="A940" s="129"/>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c r="AI940" s="130"/>
    </row>
    <row r="941">
      <c r="A941" s="129"/>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c r="AI941" s="130"/>
    </row>
    <row r="942">
      <c r="A942" s="129"/>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c r="AI942" s="130"/>
    </row>
    <row r="943">
      <c r="A943" s="129"/>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c r="AI943" s="130"/>
    </row>
    <row r="944">
      <c r="A944" s="129"/>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c r="AI944" s="130"/>
    </row>
    <row r="945">
      <c r="A945" s="129"/>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c r="AI945" s="130"/>
    </row>
    <row r="946">
      <c r="A946" s="129"/>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c r="AI946" s="130"/>
    </row>
    <row r="947">
      <c r="A947" s="129"/>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c r="AI947" s="130"/>
    </row>
    <row r="948">
      <c r="A948" s="129"/>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c r="AI948" s="130"/>
    </row>
    <row r="949">
      <c r="A949" s="129"/>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c r="AI949" s="130"/>
    </row>
    <row r="950">
      <c r="A950" s="129"/>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c r="AI950" s="130"/>
    </row>
    <row r="951">
      <c r="A951" s="129"/>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c r="AI951" s="130"/>
    </row>
    <row r="952">
      <c r="A952" s="129"/>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c r="AI952" s="130"/>
    </row>
    <row r="953">
      <c r="A953" s="129"/>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c r="AI953" s="130"/>
    </row>
    <row r="954">
      <c r="A954" s="129"/>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c r="AI954" s="130"/>
    </row>
    <row r="955">
      <c r="A955" s="129"/>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c r="AI955" s="130"/>
    </row>
    <row r="956">
      <c r="A956" s="129"/>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c r="AI956" s="130"/>
    </row>
    <row r="957">
      <c r="A957" s="129"/>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c r="AI957" s="130"/>
    </row>
    <row r="958">
      <c r="A958" s="129"/>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c r="AI958" s="130"/>
    </row>
    <row r="959">
      <c r="A959" s="129"/>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c r="AI959" s="130"/>
    </row>
    <row r="960">
      <c r="A960" s="129"/>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c r="AI960" s="130"/>
    </row>
    <row r="961">
      <c r="A961" s="129"/>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c r="AI961" s="130"/>
    </row>
    <row r="962">
      <c r="A962" s="129"/>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c r="AI962" s="130"/>
    </row>
    <row r="963">
      <c r="A963" s="129"/>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c r="AI963" s="130"/>
    </row>
    <row r="964">
      <c r="A964" s="129"/>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c r="AI964" s="130"/>
    </row>
    <row r="965">
      <c r="A965" s="129"/>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c r="AI965" s="130"/>
    </row>
    <row r="966">
      <c r="A966" s="129"/>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c r="AI966" s="130"/>
    </row>
    <row r="967">
      <c r="A967" s="129"/>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c r="AI967" s="130"/>
    </row>
    <row r="968">
      <c r="A968" s="129"/>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c r="AI968" s="130"/>
    </row>
    <row r="969">
      <c r="A969" s="129"/>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c r="AI969" s="130"/>
    </row>
    <row r="970">
      <c r="A970" s="129"/>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c r="AI970" s="130"/>
    </row>
    <row r="971">
      <c r="A971" s="129"/>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c r="AI971" s="130"/>
    </row>
    <row r="972">
      <c r="A972" s="129"/>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c r="AI972" s="130"/>
    </row>
    <row r="973">
      <c r="A973" s="129"/>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c r="AI973" s="130"/>
    </row>
    <row r="974">
      <c r="A974" s="129"/>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c r="AI974" s="130"/>
    </row>
    <row r="975">
      <c r="A975" s="129"/>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c r="AI975" s="130"/>
    </row>
    <row r="976">
      <c r="A976" s="129"/>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c r="AI976" s="130"/>
    </row>
    <row r="977">
      <c r="A977" s="129"/>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c r="AI977" s="130"/>
    </row>
    <row r="978">
      <c r="A978" s="129"/>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c r="AI978" s="130"/>
    </row>
    <row r="979">
      <c r="A979" s="129"/>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c r="AI979" s="130"/>
    </row>
    <row r="980">
      <c r="A980" s="129"/>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c r="AI980" s="130"/>
    </row>
    <row r="981">
      <c r="A981" s="129"/>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c r="AI981" s="130"/>
    </row>
    <row r="982">
      <c r="A982" s="129"/>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c r="AI982" s="130"/>
    </row>
    <row r="983">
      <c r="A983" s="129"/>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c r="AI983" s="130"/>
    </row>
    <row r="984">
      <c r="A984" s="129"/>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c r="AI984" s="130"/>
    </row>
    <row r="985">
      <c r="A985" s="129"/>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c r="AI985" s="130"/>
    </row>
    <row r="986">
      <c r="A986" s="129"/>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c r="AI986" s="130"/>
    </row>
    <row r="987">
      <c r="A987" s="129"/>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c r="AI987" s="130"/>
    </row>
    <row r="988">
      <c r="A988" s="129"/>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c r="AI988" s="130"/>
    </row>
    <row r="989">
      <c r="A989" s="129"/>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c r="AI989" s="130"/>
    </row>
    <row r="990">
      <c r="A990" s="129"/>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c r="AD990" s="130"/>
      <c r="AE990" s="130"/>
      <c r="AF990" s="130"/>
      <c r="AG990" s="130"/>
      <c r="AH990" s="130"/>
      <c r="AI990" s="130"/>
    </row>
    <row r="991">
      <c r="A991" s="129"/>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c r="AD991" s="130"/>
      <c r="AE991" s="130"/>
      <c r="AF991" s="130"/>
      <c r="AG991" s="130"/>
      <c r="AH991" s="130"/>
      <c r="AI991" s="130"/>
    </row>
    <row r="992">
      <c r="A992" s="129"/>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c r="AD992" s="130"/>
      <c r="AE992" s="130"/>
      <c r="AF992" s="130"/>
      <c r="AG992" s="130"/>
      <c r="AH992" s="130"/>
      <c r="AI992" s="130"/>
    </row>
    <row r="993">
      <c r="A993" s="129"/>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c r="AD993" s="130"/>
      <c r="AE993" s="130"/>
      <c r="AF993" s="130"/>
      <c r="AG993" s="130"/>
      <c r="AH993" s="130"/>
      <c r="AI993" s="130"/>
    </row>
    <row r="994">
      <c r="A994" s="129"/>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c r="AD994" s="130"/>
      <c r="AE994" s="130"/>
      <c r="AF994" s="130"/>
      <c r="AG994" s="130"/>
      <c r="AH994" s="130"/>
      <c r="AI994" s="130"/>
    </row>
    <row r="995">
      <c r="A995" s="129"/>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c r="AD995" s="130"/>
      <c r="AE995" s="130"/>
      <c r="AF995" s="130"/>
      <c r="AG995" s="130"/>
      <c r="AH995" s="130"/>
      <c r="AI995" s="130"/>
    </row>
    <row r="996">
      <c r="A996" s="131"/>
      <c r="B996" s="132">
        <v>5.0E7</v>
      </c>
      <c r="C996" s="133"/>
      <c r="D996" s="133">
        <v>60.0</v>
      </c>
      <c r="E996" s="95">
        <f>IFERROR(B996/D996,"")</f>
        <v>833333.3333</v>
      </c>
      <c r="F996" s="134"/>
      <c r="G996" s="134"/>
      <c r="H996" s="134"/>
      <c r="I996" s="134"/>
      <c r="J996" s="134">
        <v>0.2</v>
      </c>
      <c r="K996" s="95">
        <f>IFERROR(J996*E996,"")</f>
        <v>166666.6667</v>
      </c>
      <c r="L996" s="83">
        <f>IFERROR(B996/K996,"")</f>
        <v>300</v>
      </c>
      <c r="M996" s="135">
        <v>6.0</v>
      </c>
      <c r="N996" s="95">
        <f>IFERROR(M996*K996,"")</f>
        <v>1000000</v>
      </c>
      <c r="O996" s="97">
        <v>10.0</v>
      </c>
      <c r="P996" s="136">
        <v>750.0</v>
      </c>
      <c r="Q996" s="102" t="str">
        <f>IFERROR((P996+#REF!)*N996,"")</f>
        <v/>
      </c>
      <c r="R996" s="134">
        <v>0.7</v>
      </c>
      <c r="S996" s="137">
        <v>0.015</v>
      </c>
      <c r="T996" s="135">
        <v>10.0</v>
      </c>
      <c r="U996" s="83" t="str">
        <f>IFERROR(R996*P996+#REF!+(P996+#REF!)*S996+T996,"")</f>
        <v/>
      </c>
      <c r="V996" s="104" t="str">
        <f>IFERROR((P996+#REF!-U996)*M996,"")</f>
        <v/>
      </c>
      <c r="W996" s="104">
        <f>V996*K996</f>
        <v>0</v>
      </c>
      <c r="X996" s="104">
        <f>IFERROR(V996-L996-O996*(M996-1),"")</f>
        <v>-350</v>
      </c>
      <c r="Y996" s="104">
        <f>X996*K996</f>
        <v>-58333333.33</v>
      </c>
      <c r="Z996" s="130"/>
      <c r="AA996" s="130"/>
      <c r="AB996" s="130"/>
      <c r="AC996" s="130"/>
      <c r="AD996" s="130"/>
      <c r="AE996" s="130"/>
      <c r="AF996" s="130"/>
      <c r="AG996" s="130"/>
      <c r="AH996" s="130"/>
      <c r="AI996" s="130"/>
    </row>
    <row r="997">
      <c r="A997" s="138"/>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c r="AA997" s="139"/>
      <c r="AB997" s="139"/>
      <c r="AC997" s="139"/>
      <c r="AD997" s="139"/>
      <c r="AE997" s="139"/>
      <c r="AF997" s="139"/>
      <c r="AG997" s="139"/>
      <c r="AH997" s="139"/>
      <c r="AI997" s="139"/>
    </row>
  </sheetData>
  <mergeCells count="5">
    <mergeCell ref="B2:O2"/>
    <mergeCell ref="P2:Q2"/>
    <mergeCell ref="R2:U2"/>
    <mergeCell ref="V2:W2"/>
    <mergeCell ref="X2:Y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44"/>
    <col customWidth="1" min="2" max="2" width="57.0"/>
    <col customWidth="1" min="3" max="3" width="35.0"/>
    <col customWidth="1" min="4" max="4" width="39.22"/>
    <col customWidth="1" min="5" max="5" width="35.0"/>
    <col customWidth="1" min="6" max="6" width="35.89"/>
    <col customWidth="1" min="7" max="7" width="31.22"/>
    <col customWidth="1" min="8" max="8" width="41.22"/>
    <col customWidth="1" min="9" max="9" width="53.0"/>
  </cols>
  <sheetData>
    <row r="1">
      <c r="A1" s="140" t="s">
        <v>240</v>
      </c>
      <c r="B1" s="141"/>
      <c r="I1" s="142"/>
      <c r="J1" s="142"/>
      <c r="K1" s="142"/>
      <c r="L1" s="142"/>
      <c r="M1" s="141"/>
      <c r="N1" s="141"/>
      <c r="O1" s="141"/>
      <c r="P1" s="141"/>
      <c r="Q1" s="141"/>
      <c r="R1" s="141"/>
      <c r="S1" s="141"/>
      <c r="T1" s="141"/>
      <c r="U1" s="141"/>
      <c r="V1" s="141"/>
      <c r="W1" s="141"/>
      <c r="X1" s="141"/>
      <c r="Y1" s="141"/>
      <c r="Z1" s="141"/>
    </row>
    <row r="2">
      <c r="B2" s="143" t="s">
        <v>241</v>
      </c>
      <c r="C2" s="143" t="s">
        <v>242</v>
      </c>
      <c r="D2" s="143" t="s">
        <v>243</v>
      </c>
      <c r="E2" s="143" t="s">
        <v>244</v>
      </c>
      <c r="F2" s="143" t="s">
        <v>245</v>
      </c>
      <c r="G2" s="143" t="s">
        <v>246</v>
      </c>
      <c r="H2" s="144" t="s">
        <v>247</v>
      </c>
      <c r="I2" s="144" t="s">
        <v>248</v>
      </c>
      <c r="J2" s="142"/>
      <c r="K2" s="142"/>
      <c r="L2" s="142"/>
      <c r="M2" s="141"/>
      <c r="N2" s="141"/>
      <c r="O2" s="141"/>
      <c r="P2" s="141"/>
      <c r="Q2" s="141"/>
      <c r="R2" s="141"/>
      <c r="S2" s="141"/>
      <c r="T2" s="141"/>
      <c r="U2" s="141"/>
      <c r="V2" s="141"/>
      <c r="W2" s="141"/>
      <c r="X2" s="141"/>
      <c r="Y2" s="141"/>
      <c r="Z2" s="141"/>
    </row>
    <row r="3" ht="294.0" customHeight="1">
      <c r="A3" s="145" t="s">
        <v>249</v>
      </c>
      <c r="B3" s="146" t="s">
        <v>16</v>
      </c>
      <c r="C3" s="146" t="s">
        <v>250</v>
      </c>
      <c r="D3" s="147" t="s">
        <v>251</v>
      </c>
      <c r="E3" s="146" t="s">
        <v>252</v>
      </c>
      <c r="F3" s="146" t="s">
        <v>253</v>
      </c>
      <c r="G3" s="146" t="s">
        <v>254</v>
      </c>
      <c r="H3" s="146" t="s">
        <v>255</v>
      </c>
      <c r="I3" s="146" t="s">
        <v>256</v>
      </c>
      <c r="J3" s="148"/>
      <c r="K3" s="148"/>
      <c r="L3" s="148"/>
      <c r="M3" s="141"/>
      <c r="N3" s="141"/>
      <c r="O3" s="141"/>
      <c r="P3" s="141"/>
      <c r="Q3" s="141"/>
      <c r="R3" s="141"/>
      <c r="S3" s="141"/>
      <c r="T3" s="141"/>
      <c r="U3" s="141"/>
      <c r="V3" s="141"/>
      <c r="W3" s="141"/>
      <c r="X3" s="141"/>
      <c r="Y3" s="141"/>
      <c r="Z3" s="141"/>
    </row>
    <row r="4" ht="222.0" customHeight="1">
      <c r="A4" s="145" t="s">
        <v>257</v>
      </c>
      <c r="B4" s="146" t="s">
        <v>258</v>
      </c>
      <c r="C4" s="146" t="s">
        <v>259</v>
      </c>
      <c r="D4" s="146" t="s">
        <v>260</v>
      </c>
      <c r="E4" s="146" t="s">
        <v>261</v>
      </c>
      <c r="F4" s="146" t="s">
        <v>262</v>
      </c>
      <c r="G4" s="146" t="s">
        <v>263</v>
      </c>
      <c r="H4" s="146" t="s">
        <v>264</v>
      </c>
      <c r="I4" s="146" t="s">
        <v>265</v>
      </c>
      <c r="J4" s="148"/>
      <c r="K4" s="148"/>
      <c r="L4" s="148"/>
      <c r="M4" s="141"/>
      <c r="N4" s="141"/>
      <c r="O4" s="141"/>
      <c r="P4" s="141"/>
      <c r="Q4" s="141"/>
      <c r="R4" s="141"/>
      <c r="S4" s="141"/>
      <c r="T4" s="141"/>
      <c r="U4" s="141"/>
      <c r="V4" s="141"/>
      <c r="W4" s="141"/>
      <c r="X4" s="141"/>
      <c r="Y4" s="141"/>
      <c r="Z4" s="141"/>
    </row>
    <row r="5" ht="133.5" customHeight="1">
      <c r="A5" s="145" t="s">
        <v>266</v>
      </c>
      <c r="B5" s="149" t="s">
        <v>267</v>
      </c>
      <c r="C5" s="150" t="s">
        <v>268</v>
      </c>
      <c r="D5" s="150" t="s">
        <v>269</v>
      </c>
      <c r="E5" s="150" t="s">
        <v>270</v>
      </c>
      <c r="F5" s="150" t="s">
        <v>271</v>
      </c>
      <c r="G5" s="150" t="s">
        <v>272</v>
      </c>
      <c r="H5" s="150" t="s">
        <v>273</v>
      </c>
      <c r="I5" s="151" t="s">
        <v>270</v>
      </c>
      <c r="J5" s="152"/>
      <c r="K5" s="152"/>
      <c r="L5" s="152"/>
      <c r="M5" s="141"/>
      <c r="N5" s="141"/>
      <c r="O5" s="141"/>
      <c r="P5" s="141"/>
      <c r="Q5" s="141"/>
      <c r="R5" s="141"/>
      <c r="S5" s="141"/>
      <c r="T5" s="141"/>
      <c r="U5" s="141"/>
      <c r="V5" s="141"/>
      <c r="W5" s="141"/>
      <c r="X5" s="141"/>
      <c r="Y5" s="141"/>
      <c r="Z5" s="141"/>
    </row>
    <row r="6" ht="133.5" customHeight="1">
      <c r="A6" s="145" t="s">
        <v>274</v>
      </c>
      <c r="B6" s="153" t="s">
        <v>275</v>
      </c>
      <c r="C6" s="153" t="s">
        <v>276</v>
      </c>
      <c r="D6" s="153" t="s">
        <v>277</v>
      </c>
      <c r="E6" s="153" t="s">
        <v>278</v>
      </c>
      <c r="F6" s="153" t="s">
        <v>279</v>
      </c>
      <c r="G6" s="153" t="s">
        <v>280</v>
      </c>
      <c r="H6" s="153" t="s">
        <v>281</v>
      </c>
      <c r="I6" s="153" t="s">
        <v>282</v>
      </c>
      <c r="J6" s="154"/>
      <c r="K6" s="154"/>
      <c r="L6" s="154"/>
      <c r="M6" s="141"/>
      <c r="N6" s="141"/>
      <c r="O6" s="141"/>
      <c r="P6" s="141"/>
      <c r="Q6" s="141"/>
      <c r="R6" s="141"/>
      <c r="S6" s="141"/>
      <c r="T6" s="141"/>
      <c r="U6" s="141"/>
      <c r="V6" s="141"/>
      <c r="W6" s="141"/>
      <c r="X6" s="141"/>
      <c r="Y6" s="141"/>
      <c r="Z6" s="141"/>
    </row>
    <row r="7" ht="615.0" customHeight="1">
      <c r="A7" s="145" t="s">
        <v>283</v>
      </c>
      <c r="B7" s="146" t="s">
        <v>284</v>
      </c>
      <c r="C7" s="146" t="s">
        <v>285</v>
      </c>
      <c r="D7" s="146" t="s">
        <v>286</v>
      </c>
      <c r="E7" s="146" t="s">
        <v>287</v>
      </c>
      <c r="F7" s="146" t="s">
        <v>288</v>
      </c>
      <c r="G7" s="146" t="s">
        <v>289</v>
      </c>
      <c r="H7" s="146" t="s">
        <v>290</v>
      </c>
      <c r="I7" s="146" t="s">
        <v>291</v>
      </c>
      <c r="J7" s="148"/>
      <c r="K7" s="148"/>
      <c r="L7" s="148"/>
      <c r="M7" s="141"/>
      <c r="N7" s="141"/>
      <c r="O7" s="141"/>
      <c r="P7" s="141"/>
      <c r="Q7" s="141"/>
      <c r="R7" s="141"/>
      <c r="S7" s="141"/>
      <c r="T7" s="141"/>
      <c r="U7" s="141"/>
      <c r="V7" s="141"/>
      <c r="W7" s="141"/>
      <c r="X7" s="141"/>
      <c r="Y7" s="141"/>
      <c r="Z7" s="141"/>
    </row>
    <row r="8">
      <c r="A8" s="155"/>
      <c r="B8" s="141"/>
      <c r="C8" s="141"/>
      <c r="D8" s="141"/>
      <c r="E8" s="141"/>
      <c r="F8" s="141"/>
      <c r="G8" s="141"/>
      <c r="H8" s="141"/>
      <c r="I8" s="141"/>
      <c r="J8" s="141"/>
      <c r="K8" s="141"/>
      <c r="L8" s="141"/>
      <c r="M8" s="141"/>
      <c r="N8" s="141"/>
      <c r="O8" s="141"/>
      <c r="P8" s="141"/>
      <c r="Q8" s="141"/>
      <c r="R8" s="141"/>
      <c r="S8" s="141"/>
      <c r="T8" s="141"/>
      <c r="U8" s="141"/>
      <c r="V8" s="141"/>
      <c r="W8" s="141"/>
      <c r="X8" s="141"/>
      <c r="Y8" s="141"/>
      <c r="Z8" s="141"/>
    </row>
    <row r="9">
      <c r="A9" s="155"/>
      <c r="B9" s="141"/>
      <c r="C9" s="141"/>
      <c r="D9" s="141"/>
      <c r="E9" s="141"/>
      <c r="F9" s="141"/>
      <c r="G9" s="141"/>
      <c r="H9" s="141"/>
      <c r="I9" s="141"/>
      <c r="J9" s="141"/>
      <c r="K9" s="141"/>
      <c r="L9" s="141"/>
      <c r="M9" s="141"/>
      <c r="N9" s="141"/>
      <c r="O9" s="141"/>
      <c r="P9" s="141"/>
      <c r="Q9" s="141"/>
      <c r="R9" s="141"/>
      <c r="S9" s="141"/>
      <c r="T9" s="141"/>
      <c r="U9" s="141"/>
      <c r="V9" s="141"/>
      <c r="W9" s="141"/>
      <c r="X9" s="141"/>
      <c r="Y9" s="141"/>
      <c r="Z9" s="141"/>
    </row>
    <row r="10">
      <c r="A10" s="155"/>
      <c r="B10" s="141"/>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row>
    <row r="11">
      <c r="A11" s="155"/>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1"/>
      <c r="Z11" s="141"/>
    </row>
    <row r="12">
      <c r="A12" s="155"/>
      <c r="B12" s="141"/>
      <c r="C12" s="141"/>
      <c r="D12" s="141"/>
      <c r="E12" s="141"/>
      <c r="F12" s="141"/>
      <c r="G12" s="141"/>
      <c r="H12" s="141"/>
      <c r="I12" s="141"/>
      <c r="J12" s="141"/>
      <c r="K12" s="141"/>
      <c r="L12" s="141"/>
      <c r="M12" s="141"/>
      <c r="N12" s="141"/>
      <c r="O12" s="141"/>
      <c r="P12" s="141"/>
      <c r="Q12" s="141"/>
      <c r="R12" s="141"/>
      <c r="S12" s="141"/>
      <c r="T12" s="141"/>
      <c r="U12" s="141"/>
      <c r="V12" s="141"/>
      <c r="W12" s="141"/>
      <c r="X12" s="141"/>
      <c r="Y12" s="141"/>
      <c r="Z12" s="141"/>
    </row>
    <row r="13">
      <c r="A13" s="155"/>
      <c r="B13" s="141"/>
      <c r="C13" s="141"/>
      <c r="D13" s="141"/>
      <c r="E13" s="141"/>
      <c r="F13" s="141"/>
      <c r="G13" s="141"/>
      <c r="H13" s="141"/>
      <c r="I13" s="141"/>
      <c r="J13" s="141"/>
      <c r="K13" s="141"/>
      <c r="L13" s="141"/>
      <c r="M13" s="141"/>
      <c r="N13" s="141"/>
      <c r="O13" s="141"/>
      <c r="P13" s="141"/>
      <c r="Q13" s="141"/>
      <c r="R13" s="141"/>
      <c r="S13" s="141"/>
      <c r="T13" s="141"/>
      <c r="U13" s="141"/>
      <c r="V13" s="141"/>
      <c r="W13" s="141"/>
      <c r="X13" s="141"/>
      <c r="Y13" s="141"/>
      <c r="Z13" s="141"/>
    </row>
    <row r="14">
      <c r="A14" s="155"/>
      <c r="B14" s="141"/>
      <c r="C14" s="141"/>
      <c r="D14" s="141"/>
      <c r="E14" s="141"/>
      <c r="F14" s="141"/>
      <c r="G14" s="141"/>
      <c r="H14" s="141"/>
      <c r="I14" s="141"/>
      <c r="J14" s="141"/>
      <c r="K14" s="141"/>
      <c r="L14" s="141"/>
      <c r="M14" s="141"/>
      <c r="N14" s="141"/>
      <c r="O14" s="141"/>
      <c r="P14" s="141"/>
      <c r="Q14" s="141"/>
      <c r="R14" s="141"/>
      <c r="S14" s="141"/>
      <c r="T14" s="141"/>
      <c r="U14" s="141"/>
      <c r="V14" s="141"/>
      <c r="W14" s="141"/>
      <c r="X14" s="141"/>
      <c r="Y14" s="141"/>
      <c r="Z14" s="141"/>
    </row>
    <row r="15">
      <c r="A15" s="155"/>
      <c r="B15" s="156"/>
      <c r="C15" s="141"/>
      <c r="D15" s="141"/>
      <c r="E15" s="141"/>
      <c r="F15" s="141"/>
      <c r="G15" s="141"/>
      <c r="H15" s="141"/>
      <c r="I15" s="141"/>
      <c r="J15" s="141"/>
      <c r="K15" s="141"/>
      <c r="L15" s="141"/>
      <c r="M15" s="141"/>
      <c r="N15" s="141"/>
      <c r="O15" s="141"/>
      <c r="P15" s="141"/>
      <c r="Q15" s="141"/>
      <c r="R15" s="141"/>
      <c r="S15" s="141"/>
      <c r="T15" s="141"/>
      <c r="U15" s="141"/>
      <c r="V15" s="141"/>
      <c r="W15" s="141"/>
      <c r="X15" s="141"/>
      <c r="Y15" s="141"/>
      <c r="Z15" s="141"/>
    </row>
    <row r="16">
      <c r="A16" s="155"/>
      <c r="B16" s="141"/>
      <c r="C16" s="141"/>
      <c r="D16" s="141"/>
      <c r="E16" s="141"/>
      <c r="F16" s="141"/>
      <c r="G16" s="141"/>
      <c r="H16" s="141"/>
      <c r="I16" s="141"/>
      <c r="J16" s="141"/>
      <c r="K16" s="141"/>
      <c r="L16" s="141"/>
      <c r="M16" s="141"/>
      <c r="N16" s="141"/>
      <c r="O16" s="141"/>
      <c r="P16" s="141"/>
      <c r="Q16" s="141"/>
      <c r="R16" s="141"/>
      <c r="S16" s="141"/>
      <c r="T16" s="141"/>
      <c r="U16" s="141"/>
      <c r="V16" s="141"/>
      <c r="W16" s="141"/>
      <c r="X16" s="141"/>
      <c r="Y16" s="141"/>
      <c r="Z16" s="141"/>
    </row>
    <row r="17">
      <c r="A17" s="155"/>
      <c r="B17" s="141"/>
      <c r="C17" s="141"/>
      <c r="D17" s="141"/>
      <c r="E17" s="141"/>
      <c r="F17" s="141"/>
      <c r="G17" s="141"/>
      <c r="H17" s="141"/>
      <c r="I17" s="141"/>
      <c r="J17" s="141"/>
      <c r="K17" s="141"/>
      <c r="L17" s="141"/>
      <c r="M17" s="141"/>
      <c r="N17" s="141"/>
      <c r="O17" s="141"/>
      <c r="P17" s="141"/>
      <c r="Q17" s="141"/>
      <c r="R17" s="141"/>
      <c r="S17" s="141"/>
      <c r="T17" s="141"/>
      <c r="U17" s="141"/>
      <c r="V17" s="141"/>
      <c r="W17" s="141"/>
      <c r="X17" s="141"/>
      <c r="Y17" s="141"/>
      <c r="Z17" s="141"/>
    </row>
    <row r="18">
      <c r="A18" s="155"/>
      <c r="B18" s="141"/>
      <c r="C18" s="141"/>
      <c r="D18" s="141"/>
      <c r="E18" s="141"/>
      <c r="F18" s="141"/>
      <c r="G18" s="141"/>
      <c r="H18" s="141"/>
      <c r="I18" s="141"/>
      <c r="J18" s="141"/>
      <c r="K18" s="141"/>
      <c r="L18" s="141"/>
      <c r="M18" s="141"/>
      <c r="N18" s="141"/>
      <c r="O18" s="141"/>
      <c r="P18" s="141"/>
      <c r="Q18" s="141"/>
      <c r="R18" s="141"/>
      <c r="S18" s="141"/>
      <c r="T18" s="141"/>
      <c r="U18" s="141"/>
      <c r="V18" s="141"/>
      <c r="W18" s="141"/>
      <c r="X18" s="141"/>
      <c r="Y18" s="141"/>
      <c r="Z18" s="141"/>
    </row>
    <row r="19">
      <c r="A19" s="155"/>
      <c r="B19" s="141"/>
      <c r="C19" s="141"/>
      <c r="D19" s="141"/>
      <c r="E19" s="141"/>
      <c r="F19" s="141"/>
      <c r="G19" s="141"/>
      <c r="H19" s="141"/>
      <c r="I19" s="141"/>
      <c r="J19" s="141"/>
      <c r="K19" s="141"/>
      <c r="L19" s="141"/>
      <c r="M19" s="141"/>
      <c r="N19" s="141"/>
      <c r="O19" s="141"/>
      <c r="P19" s="141"/>
      <c r="Q19" s="141"/>
      <c r="R19" s="141"/>
      <c r="S19" s="141"/>
      <c r="T19" s="141"/>
      <c r="U19" s="141"/>
      <c r="V19" s="141"/>
      <c r="W19" s="141"/>
      <c r="X19" s="141"/>
      <c r="Y19" s="141"/>
      <c r="Z19" s="141"/>
    </row>
    <row r="20">
      <c r="A20" s="155"/>
      <c r="B20" s="141"/>
      <c r="C20" s="141"/>
      <c r="D20" s="141"/>
      <c r="E20" s="141"/>
      <c r="F20" s="141"/>
      <c r="G20" s="141"/>
      <c r="H20" s="141"/>
      <c r="I20" s="141"/>
      <c r="J20" s="141"/>
      <c r="K20" s="141"/>
      <c r="L20" s="141"/>
      <c r="M20" s="141"/>
      <c r="N20" s="141"/>
      <c r="O20" s="141"/>
      <c r="P20" s="141"/>
      <c r="Q20" s="141"/>
      <c r="R20" s="141"/>
      <c r="S20" s="141"/>
      <c r="T20" s="141"/>
      <c r="U20" s="141"/>
      <c r="V20" s="141"/>
      <c r="W20" s="141"/>
      <c r="X20" s="141"/>
      <c r="Y20" s="141"/>
      <c r="Z20" s="141"/>
    </row>
    <row r="21">
      <c r="A21" s="155"/>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55"/>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55"/>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55"/>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55"/>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55"/>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55"/>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55"/>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55"/>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55"/>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55"/>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55"/>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55"/>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55"/>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55"/>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55"/>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55"/>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55"/>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55"/>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55"/>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55"/>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55"/>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55"/>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55"/>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55"/>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55"/>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55"/>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55"/>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55"/>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55"/>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55"/>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55"/>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55"/>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55"/>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55"/>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55"/>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55"/>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55"/>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55"/>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55"/>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55"/>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55"/>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55"/>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55"/>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55"/>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55"/>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55"/>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55"/>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55"/>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55"/>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55"/>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55"/>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55"/>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55"/>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55"/>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55"/>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55"/>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55"/>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55"/>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55"/>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55"/>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55"/>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55"/>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55"/>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55"/>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55"/>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55"/>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55"/>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55"/>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55"/>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55"/>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55"/>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55"/>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55"/>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55"/>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55"/>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55"/>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55"/>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55"/>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55"/>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55"/>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55"/>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55"/>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55"/>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55"/>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55"/>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55"/>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55"/>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55"/>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55"/>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55"/>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55"/>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55"/>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55"/>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55"/>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55"/>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55"/>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55"/>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55"/>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55"/>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55"/>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55"/>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55"/>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55"/>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55"/>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55"/>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55"/>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55"/>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55"/>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55"/>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55"/>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55"/>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55"/>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55"/>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55"/>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55"/>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55"/>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55"/>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55"/>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55"/>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55"/>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55"/>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55"/>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55"/>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55"/>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55"/>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55"/>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55"/>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55"/>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55"/>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55"/>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55"/>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55"/>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55"/>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55"/>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55"/>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55"/>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55"/>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55"/>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55"/>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55"/>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55"/>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55"/>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55"/>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55"/>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55"/>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55"/>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55"/>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55"/>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55"/>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55"/>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55"/>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55"/>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55"/>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55"/>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55"/>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55"/>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55"/>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55"/>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55"/>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55"/>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55"/>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55"/>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55"/>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55"/>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55"/>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55"/>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55"/>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55"/>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55"/>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55"/>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55"/>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55"/>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55"/>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55"/>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55"/>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55"/>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55"/>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55"/>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55"/>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55"/>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55"/>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55"/>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55"/>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55"/>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55"/>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55"/>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55"/>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55"/>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55"/>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55"/>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55"/>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55"/>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55"/>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55"/>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55"/>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55"/>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55"/>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55"/>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55"/>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55"/>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55"/>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55"/>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55"/>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55"/>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55"/>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55"/>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55"/>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55"/>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55"/>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55"/>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55"/>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55"/>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55"/>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55"/>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55"/>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55"/>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55"/>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55"/>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55"/>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55"/>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55"/>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55"/>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55"/>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55"/>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55"/>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55"/>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55"/>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55"/>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55"/>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55"/>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55"/>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55"/>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55"/>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55"/>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55"/>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55"/>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55"/>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55"/>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55"/>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55"/>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55"/>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55"/>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55"/>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55"/>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55"/>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55"/>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55"/>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55"/>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55"/>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55"/>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55"/>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55"/>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55"/>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55"/>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55"/>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55"/>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55"/>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55"/>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55"/>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55"/>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55"/>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55"/>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55"/>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55"/>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55"/>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55"/>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55"/>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55"/>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55"/>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55"/>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55"/>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55"/>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55"/>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55"/>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55"/>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55"/>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55"/>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55"/>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55"/>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55"/>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55"/>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55"/>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55"/>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55"/>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55"/>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55"/>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55"/>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55"/>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55"/>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55"/>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55"/>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55"/>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55"/>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55"/>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55"/>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55"/>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55"/>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55"/>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55"/>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55"/>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55"/>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55"/>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55"/>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55"/>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55"/>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55"/>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55"/>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55"/>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55"/>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55"/>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55"/>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55"/>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55"/>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55"/>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55"/>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55"/>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55"/>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55"/>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55"/>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55"/>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55"/>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55"/>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55"/>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55"/>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55"/>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55"/>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55"/>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55"/>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55"/>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55"/>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55"/>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55"/>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55"/>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55"/>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55"/>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55"/>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55"/>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55"/>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55"/>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55"/>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55"/>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55"/>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55"/>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55"/>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55"/>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55"/>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55"/>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55"/>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55"/>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55"/>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55"/>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55"/>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55"/>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55"/>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55"/>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55"/>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55"/>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55"/>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55"/>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55"/>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55"/>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55"/>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55"/>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55"/>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55"/>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55"/>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55"/>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55"/>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55"/>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55"/>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55"/>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55"/>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55"/>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55"/>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55"/>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55"/>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55"/>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55"/>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55"/>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55"/>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55"/>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55"/>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55"/>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55"/>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55"/>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55"/>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55"/>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55"/>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55"/>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55"/>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55"/>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55"/>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55"/>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55"/>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55"/>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55"/>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55"/>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55"/>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55"/>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55"/>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55"/>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55"/>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55"/>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55"/>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55"/>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55"/>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55"/>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55"/>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55"/>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55"/>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55"/>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55"/>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55"/>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55"/>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55"/>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55"/>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55"/>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55"/>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55"/>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55"/>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55"/>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55"/>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55"/>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55"/>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55"/>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55"/>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55"/>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55"/>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55"/>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55"/>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55"/>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55"/>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55"/>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55"/>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55"/>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55"/>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55"/>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55"/>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55"/>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55"/>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55"/>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55"/>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55"/>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55"/>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55"/>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55"/>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55"/>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55"/>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55"/>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55"/>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55"/>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55"/>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55"/>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55"/>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55"/>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55"/>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55"/>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55"/>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55"/>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55"/>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55"/>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55"/>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55"/>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55"/>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55"/>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55"/>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55"/>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55"/>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55"/>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55"/>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55"/>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55"/>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55"/>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55"/>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55"/>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55"/>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55"/>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55"/>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55"/>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55"/>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55"/>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55"/>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55"/>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55"/>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55"/>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55"/>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55"/>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55"/>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55"/>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55"/>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55"/>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55"/>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55"/>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55"/>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55"/>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55"/>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55"/>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55"/>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55"/>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55"/>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55"/>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55"/>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55"/>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55"/>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55"/>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55"/>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55"/>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55"/>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55"/>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55"/>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55"/>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55"/>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55"/>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55"/>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55"/>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55"/>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55"/>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55"/>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55"/>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55"/>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55"/>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55"/>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55"/>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55"/>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55"/>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55"/>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55"/>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55"/>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55"/>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55"/>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55"/>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55"/>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55"/>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55"/>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55"/>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55"/>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55"/>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55"/>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55"/>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55"/>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55"/>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55"/>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55"/>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55"/>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55"/>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55"/>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55"/>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55"/>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55"/>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55"/>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55"/>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55"/>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55"/>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55"/>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55"/>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55"/>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55"/>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55"/>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55"/>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55"/>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55"/>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55"/>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55"/>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55"/>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55"/>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55"/>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55"/>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55"/>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55"/>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55"/>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55"/>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55"/>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55"/>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55"/>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55"/>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55"/>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55"/>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55"/>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55"/>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55"/>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55"/>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55"/>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55"/>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55"/>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55"/>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55"/>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55"/>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55"/>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55"/>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55"/>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55"/>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55"/>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55"/>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55"/>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55"/>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55"/>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55"/>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55"/>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55"/>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55"/>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55"/>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55"/>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55"/>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55"/>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55"/>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55"/>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55"/>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55"/>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55"/>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55"/>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55"/>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55"/>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55"/>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55"/>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55"/>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55"/>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55"/>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55"/>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55"/>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55"/>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55"/>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55"/>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55"/>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55"/>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55"/>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55"/>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55"/>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55"/>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55"/>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55"/>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55"/>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55"/>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55"/>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55"/>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55"/>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55"/>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55"/>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55"/>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55"/>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55"/>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55"/>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55"/>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55"/>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55"/>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55"/>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55"/>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55"/>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55"/>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55"/>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55"/>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55"/>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55"/>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55"/>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55"/>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55"/>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55"/>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55"/>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55"/>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55"/>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55"/>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55"/>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55"/>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55"/>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55"/>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55"/>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55"/>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55"/>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55"/>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55"/>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55"/>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55"/>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55"/>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55"/>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55"/>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55"/>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55"/>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55"/>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55"/>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55"/>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55"/>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55"/>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55"/>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55"/>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55"/>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55"/>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55"/>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55"/>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55"/>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55"/>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55"/>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55"/>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55"/>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55"/>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55"/>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55"/>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55"/>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55"/>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55"/>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55"/>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55"/>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55"/>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55"/>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55"/>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55"/>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55"/>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55"/>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55"/>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55"/>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55"/>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55"/>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55"/>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55"/>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55"/>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55"/>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55"/>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55"/>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55"/>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55"/>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55"/>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55"/>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55"/>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55"/>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55"/>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55"/>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55"/>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55"/>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55"/>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55"/>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55"/>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55"/>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55"/>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55"/>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55"/>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55"/>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55"/>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55"/>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55"/>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55"/>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55"/>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55"/>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55"/>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55"/>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55"/>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55"/>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55"/>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55"/>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55"/>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55"/>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55"/>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55"/>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55"/>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55"/>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55"/>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55"/>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55"/>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55"/>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55"/>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55"/>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55"/>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55"/>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55"/>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55"/>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55"/>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55"/>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55"/>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55"/>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55"/>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55"/>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55"/>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55"/>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55"/>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55"/>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55"/>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55"/>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55"/>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55"/>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55"/>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55"/>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55"/>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55"/>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55"/>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55"/>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55"/>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55"/>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55"/>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55"/>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55"/>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55"/>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55"/>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55"/>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55"/>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55"/>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55"/>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55"/>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55"/>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55"/>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55"/>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55"/>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55"/>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55"/>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55"/>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55"/>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55"/>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55"/>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55"/>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55"/>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55"/>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55"/>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55"/>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55"/>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55"/>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55"/>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55"/>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55"/>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55"/>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55"/>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55"/>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55"/>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55"/>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55"/>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55"/>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55"/>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55"/>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55"/>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55"/>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55"/>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55"/>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55"/>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55"/>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55"/>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55"/>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55"/>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55"/>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55"/>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55"/>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55"/>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55"/>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55"/>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55"/>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55"/>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55"/>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55"/>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55"/>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55"/>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55"/>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55"/>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55"/>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55"/>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55"/>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55"/>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55"/>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55"/>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55"/>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55"/>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55"/>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55"/>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55"/>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55"/>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55"/>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55"/>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55"/>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55"/>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55"/>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55"/>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55"/>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55"/>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55"/>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55"/>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55"/>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55"/>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55"/>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55"/>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55"/>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55"/>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55"/>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55"/>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55"/>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55"/>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55"/>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55"/>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55"/>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55"/>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55"/>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55"/>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55"/>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55"/>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55"/>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55"/>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55"/>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55"/>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55"/>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55"/>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55"/>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55"/>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55"/>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55"/>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55"/>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55"/>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55"/>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55"/>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55"/>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55"/>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55"/>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55"/>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55"/>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55"/>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55"/>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55"/>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55"/>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55"/>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55"/>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55"/>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55"/>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55"/>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55"/>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55"/>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55"/>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55"/>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55"/>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55"/>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55"/>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55"/>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55"/>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55"/>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55"/>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55"/>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55"/>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55"/>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55"/>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55"/>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55"/>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55"/>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55"/>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55"/>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55"/>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55"/>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55"/>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55"/>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55"/>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55"/>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55"/>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55"/>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55"/>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55"/>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55"/>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55"/>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55"/>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55"/>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55"/>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55"/>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55"/>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55"/>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55"/>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55"/>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55"/>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55"/>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55"/>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55"/>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55"/>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55"/>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55"/>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55"/>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55"/>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55"/>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55"/>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55"/>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55"/>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55"/>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55"/>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55"/>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55"/>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55"/>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55"/>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55"/>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55"/>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55"/>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55"/>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55"/>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55"/>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sheetData>
  <mergeCells count="2">
    <mergeCell ref="A1:A2"/>
    <mergeCell ref="B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0"/>
    <col customWidth="1" min="2" max="2" width="50.78"/>
    <col customWidth="1" min="3" max="3" width="75.22"/>
  </cols>
  <sheetData>
    <row r="1">
      <c r="A1" s="62" t="s">
        <v>292</v>
      </c>
      <c r="B1" s="62" t="s">
        <v>293</v>
      </c>
      <c r="C1" s="57"/>
      <c r="D1" s="57"/>
      <c r="E1" s="57"/>
      <c r="F1" s="57"/>
      <c r="G1" s="57"/>
      <c r="H1" s="57"/>
      <c r="I1" s="57"/>
      <c r="J1" s="57"/>
      <c r="K1" s="57"/>
      <c r="L1" s="57"/>
      <c r="M1" s="57"/>
      <c r="N1" s="57"/>
      <c r="O1" s="57"/>
      <c r="P1" s="57"/>
      <c r="Q1" s="57"/>
      <c r="R1" s="57"/>
      <c r="S1" s="57"/>
      <c r="T1" s="57"/>
      <c r="U1" s="57"/>
      <c r="V1" s="57"/>
      <c r="W1" s="57"/>
      <c r="X1" s="57"/>
      <c r="Y1" s="57"/>
      <c r="Z1" s="57"/>
    </row>
    <row r="2">
      <c r="A2" s="62" t="s">
        <v>294</v>
      </c>
      <c r="B2" s="62" t="s">
        <v>295</v>
      </c>
      <c r="C2" s="57"/>
      <c r="D2" s="57"/>
      <c r="E2" s="57"/>
      <c r="F2" s="57"/>
      <c r="G2" s="57"/>
      <c r="H2" s="57"/>
      <c r="I2" s="57"/>
      <c r="J2" s="57"/>
      <c r="K2" s="57"/>
      <c r="L2" s="57"/>
      <c r="M2" s="57"/>
      <c r="N2" s="57"/>
      <c r="O2" s="57"/>
      <c r="P2" s="57"/>
      <c r="Q2" s="57"/>
      <c r="R2" s="57"/>
      <c r="S2" s="57"/>
      <c r="T2" s="57"/>
      <c r="U2" s="57"/>
      <c r="V2" s="57"/>
      <c r="W2" s="57"/>
      <c r="X2" s="57"/>
      <c r="Y2" s="57"/>
      <c r="Z2" s="57"/>
    </row>
    <row r="3">
      <c r="A3" s="62" t="s">
        <v>296</v>
      </c>
      <c r="B3" s="62" t="s">
        <v>297</v>
      </c>
      <c r="C3" s="57"/>
      <c r="D3" s="57"/>
      <c r="E3" s="57"/>
      <c r="F3" s="57"/>
      <c r="G3" s="57"/>
      <c r="H3" s="57"/>
      <c r="I3" s="57"/>
      <c r="J3" s="57"/>
      <c r="K3" s="57"/>
      <c r="L3" s="57"/>
      <c r="M3" s="57"/>
      <c r="N3" s="57"/>
      <c r="O3" s="57"/>
      <c r="P3" s="57"/>
      <c r="Q3" s="57"/>
      <c r="R3" s="57"/>
      <c r="S3" s="57"/>
      <c r="T3" s="57"/>
      <c r="U3" s="57"/>
      <c r="V3" s="57"/>
      <c r="W3" s="57"/>
      <c r="X3" s="57"/>
      <c r="Y3" s="57"/>
      <c r="Z3" s="57"/>
    </row>
    <row r="4">
      <c r="A4" s="62" t="s">
        <v>298</v>
      </c>
      <c r="B4" s="62" t="s">
        <v>299</v>
      </c>
      <c r="C4" s="57"/>
      <c r="D4" s="57"/>
      <c r="E4" s="57"/>
      <c r="F4" s="57"/>
      <c r="G4" s="57"/>
      <c r="H4" s="57"/>
      <c r="I4" s="57"/>
      <c r="J4" s="57"/>
      <c r="K4" s="57"/>
      <c r="L4" s="57"/>
      <c r="M4" s="57"/>
      <c r="N4" s="57"/>
      <c r="O4" s="57"/>
      <c r="P4" s="57"/>
      <c r="Q4" s="57"/>
      <c r="R4" s="57"/>
      <c r="S4" s="57"/>
      <c r="T4" s="57"/>
      <c r="U4" s="57"/>
      <c r="V4" s="57"/>
      <c r="W4" s="57"/>
      <c r="X4" s="57"/>
      <c r="Y4" s="57"/>
      <c r="Z4" s="57"/>
    </row>
    <row r="5">
      <c r="A5" s="57"/>
      <c r="B5" s="62" t="s">
        <v>300</v>
      </c>
      <c r="C5" s="57"/>
      <c r="D5" s="57"/>
      <c r="E5" s="57"/>
      <c r="F5" s="57"/>
      <c r="G5" s="57"/>
      <c r="H5" s="57"/>
      <c r="I5" s="57"/>
      <c r="J5" s="57"/>
      <c r="K5" s="57"/>
      <c r="L5" s="57"/>
      <c r="M5" s="57"/>
      <c r="N5" s="57"/>
      <c r="O5" s="57"/>
      <c r="P5" s="57"/>
      <c r="Q5" s="57"/>
      <c r="R5" s="57"/>
      <c r="S5" s="57"/>
      <c r="T5" s="57"/>
      <c r="U5" s="57"/>
      <c r="V5" s="57"/>
      <c r="W5" s="57"/>
      <c r="X5" s="57"/>
      <c r="Y5" s="57"/>
      <c r="Z5" s="57"/>
    </row>
    <row r="6">
      <c r="A6" s="57"/>
      <c r="B6" s="62" t="s">
        <v>301</v>
      </c>
      <c r="C6" s="57"/>
      <c r="D6" s="57"/>
      <c r="E6" s="57"/>
      <c r="F6" s="57"/>
      <c r="G6" s="57"/>
      <c r="H6" s="57"/>
      <c r="I6" s="57"/>
      <c r="J6" s="57"/>
      <c r="K6" s="57"/>
      <c r="L6" s="57"/>
      <c r="M6" s="57"/>
      <c r="N6" s="57"/>
      <c r="O6" s="57"/>
      <c r="P6" s="57"/>
      <c r="Q6" s="57"/>
      <c r="R6" s="57"/>
      <c r="S6" s="57"/>
      <c r="T6" s="57"/>
      <c r="U6" s="57"/>
      <c r="V6" s="57"/>
      <c r="W6" s="57"/>
      <c r="X6" s="57"/>
      <c r="Y6" s="57"/>
      <c r="Z6" s="57"/>
    </row>
    <row r="7">
      <c r="A7" s="57"/>
      <c r="B7" s="57"/>
      <c r="C7" s="57"/>
      <c r="D7" s="57"/>
      <c r="E7" s="57"/>
      <c r="F7" s="57"/>
      <c r="G7" s="57"/>
      <c r="H7" s="57"/>
      <c r="I7" s="57"/>
      <c r="J7" s="57"/>
      <c r="K7" s="57"/>
      <c r="L7" s="57"/>
      <c r="M7" s="57"/>
      <c r="N7" s="57"/>
      <c r="O7" s="57"/>
      <c r="P7" s="57"/>
      <c r="Q7" s="57"/>
      <c r="R7" s="57"/>
      <c r="S7" s="57"/>
      <c r="T7" s="57"/>
      <c r="U7" s="57"/>
      <c r="V7" s="57"/>
      <c r="W7" s="57"/>
      <c r="X7" s="57"/>
      <c r="Y7" s="57"/>
      <c r="Z7" s="57"/>
    </row>
    <row r="8">
      <c r="A8" s="57"/>
      <c r="B8" s="57"/>
      <c r="C8" s="57"/>
      <c r="D8" s="57"/>
      <c r="E8" s="57"/>
      <c r="F8" s="57"/>
      <c r="G8" s="57"/>
      <c r="H8" s="57"/>
      <c r="I8" s="57"/>
      <c r="J8" s="57"/>
      <c r="K8" s="57"/>
      <c r="L8" s="57"/>
      <c r="M8" s="57"/>
      <c r="N8" s="57"/>
      <c r="O8" s="57"/>
      <c r="P8" s="57"/>
      <c r="Q8" s="57"/>
      <c r="R8" s="57"/>
      <c r="S8" s="57"/>
      <c r="T8" s="57"/>
      <c r="U8" s="57"/>
      <c r="V8" s="57"/>
      <c r="W8" s="57"/>
      <c r="X8" s="57"/>
      <c r="Y8" s="57"/>
      <c r="Z8" s="57"/>
    </row>
    <row r="9">
      <c r="A9" s="57"/>
      <c r="B9" s="57"/>
      <c r="C9" s="57"/>
      <c r="D9" s="57"/>
      <c r="E9" s="57"/>
      <c r="F9" s="57"/>
      <c r="G9" s="57"/>
      <c r="H9" s="57"/>
      <c r="I9" s="57"/>
      <c r="J9" s="57"/>
      <c r="K9" s="57"/>
      <c r="L9" s="57"/>
      <c r="M9" s="57"/>
      <c r="N9" s="57"/>
      <c r="O9" s="57"/>
      <c r="P9" s="57"/>
      <c r="Q9" s="57"/>
      <c r="R9" s="57"/>
      <c r="S9" s="57"/>
      <c r="T9" s="57"/>
      <c r="U9" s="57"/>
      <c r="V9" s="57"/>
      <c r="W9" s="57"/>
      <c r="X9" s="57"/>
      <c r="Y9" s="57"/>
      <c r="Z9" s="57"/>
    </row>
    <row r="10">
      <c r="A10" s="62" t="s">
        <v>302</v>
      </c>
      <c r="B10" s="62" t="s">
        <v>303</v>
      </c>
      <c r="C10" s="62" t="s">
        <v>304</v>
      </c>
      <c r="D10" s="57"/>
      <c r="E10" s="57"/>
      <c r="F10" s="57"/>
      <c r="G10" s="57"/>
      <c r="H10" s="57"/>
      <c r="I10" s="57"/>
      <c r="J10" s="57"/>
      <c r="K10" s="57"/>
      <c r="L10" s="57"/>
      <c r="M10" s="57"/>
      <c r="N10" s="57"/>
      <c r="O10" s="57"/>
      <c r="P10" s="57"/>
      <c r="Q10" s="57"/>
      <c r="R10" s="57"/>
      <c r="S10" s="57"/>
      <c r="T10" s="57"/>
      <c r="U10" s="57"/>
      <c r="V10" s="57"/>
      <c r="W10" s="57"/>
      <c r="X10" s="57"/>
      <c r="Y10" s="57"/>
      <c r="Z10" s="57"/>
    </row>
    <row r="11">
      <c r="A11" s="57"/>
      <c r="B11" s="62" t="s">
        <v>305</v>
      </c>
      <c r="C11" s="62" t="s">
        <v>306</v>
      </c>
      <c r="D11" s="57"/>
      <c r="E11" s="57"/>
      <c r="F11" s="57"/>
      <c r="G11" s="57"/>
      <c r="H11" s="57"/>
      <c r="I11" s="57"/>
      <c r="J11" s="57"/>
      <c r="K11" s="57"/>
      <c r="L11" s="57"/>
      <c r="M11" s="57"/>
      <c r="N11" s="57"/>
      <c r="O11" s="57"/>
      <c r="P11" s="57"/>
      <c r="Q11" s="57"/>
      <c r="R11" s="57"/>
      <c r="S11" s="57"/>
      <c r="T11" s="57"/>
      <c r="U11" s="57"/>
      <c r="V11" s="57"/>
      <c r="W11" s="57"/>
      <c r="X11" s="57"/>
      <c r="Y11" s="57"/>
      <c r="Z11" s="57"/>
    </row>
    <row r="12">
      <c r="A12" s="57"/>
      <c r="B12" s="62" t="s">
        <v>307</v>
      </c>
      <c r="C12" s="62" t="s">
        <v>308</v>
      </c>
      <c r="D12" s="57"/>
      <c r="E12" s="57"/>
      <c r="F12" s="57"/>
      <c r="G12" s="57"/>
      <c r="H12" s="57"/>
      <c r="I12" s="57"/>
      <c r="J12" s="57"/>
      <c r="K12" s="57"/>
      <c r="L12" s="57"/>
      <c r="M12" s="57"/>
      <c r="N12" s="57"/>
      <c r="O12" s="57"/>
      <c r="P12" s="57"/>
      <c r="Q12" s="57"/>
      <c r="R12" s="57"/>
      <c r="S12" s="57"/>
      <c r="T12" s="57"/>
      <c r="U12" s="57"/>
      <c r="V12" s="57"/>
      <c r="W12" s="57"/>
      <c r="X12" s="57"/>
      <c r="Y12" s="57"/>
      <c r="Z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c r="A14" s="62" t="s">
        <v>309</v>
      </c>
      <c r="B14" s="62" t="s">
        <v>310</v>
      </c>
      <c r="C14" s="62" t="s">
        <v>311</v>
      </c>
      <c r="D14" s="57"/>
      <c r="E14" s="57"/>
      <c r="F14" s="57"/>
      <c r="G14" s="57"/>
      <c r="H14" s="57"/>
      <c r="I14" s="57"/>
      <c r="J14" s="57"/>
      <c r="K14" s="57"/>
      <c r="L14" s="57"/>
      <c r="M14" s="57"/>
      <c r="N14" s="57"/>
      <c r="O14" s="57"/>
      <c r="P14" s="57"/>
      <c r="Q14" s="57"/>
      <c r="R14" s="57"/>
      <c r="S14" s="57"/>
      <c r="T14" s="57"/>
      <c r="U14" s="57"/>
      <c r="V14" s="57"/>
      <c r="W14" s="57"/>
      <c r="X14" s="57"/>
      <c r="Y14" s="57"/>
      <c r="Z14" s="57"/>
    </row>
    <row r="15">
      <c r="A15" s="57"/>
      <c r="B15" s="62" t="s">
        <v>312</v>
      </c>
      <c r="C15" s="62" t="s">
        <v>313</v>
      </c>
      <c r="D15" s="57"/>
      <c r="E15" s="57"/>
      <c r="F15" s="57"/>
      <c r="G15" s="57"/>
      <c r="H15" s="57"/>
      <c r="I15" s="57"/>
      <c r="J15" s="57"/>
      <c r="K15" s="57"/>
      <c r="L15" s="57"/>
      <c r="M15" s="57"/>
      <c r="N15" s="57"/>
      <c r="O15" s="57"/>
      <c r="P15" s="57"/>
      <c r="Q15" s="57"/>
      <c r="R15" s="57"/>
      <c r="S15" s="57"/>
      <c r="T15" s="57"/>
      <c r="U15" s="57"/>
      <c r="V15" s="57"/>
      <c r="W15" s="57"/>
      <c r="X15" s="57"/>
      <c r="Y15" s="57"/>
      <c r="Z15" s="57"/>
    </row>
    <row r="16">
      <c r="A16" s="57"/>
      <c r="B16" s="157" t="s">
        <v>314</v>
      </c>
      <c r="C16" s="157" t="s">
        <v>315</v>
      </c>
      <c r="D16" s="57"/>
      <c r="E16" s="57"/>
      <c r="F16" s="57"/>
      <c r="G16" s="57"/>
      <c r="H16" s="57"/>
      <c r="I16" s="57"/>
      <c r="J16" s="57"/>
      <c r="K16" s="57"/>
      <c r="L16" s="57"/>
      <c r="M16" s="57"/>
      <c r="N16" s="57"/>
      <c r="O16" s="57"/>
      <c r="P16" s="57"/>
      <c r="Q16" s="57"/>
      <c r="R16" s="57"/>
      <c r="S16" s="57"/>
      <c r="T16" s="57"/>
      <c r="U16" s="57"/>
      <c r="V16" s="57"/>
      <c r="W16" s="57"/>
      <c r="X16" s="57"/>
      <c r="Y16" s="57"/>
      <c r="Z16" s="57"/>
    </row>
    <row r="17">
      <c r="A17" s="57"/>
      <c r="D17" s="57"/>
      <c r="E17" s="57"/>
      <c r="F17" s="57"/>
      <c r="G17" s="57"/>
      <c r="H17" s="57"/>
      <c r="I17" s="57"/>
      <c r="J17" s="57"/>
      <c r="K17" s="57"/>
      <c r="L17" s="57"/>
      <c r="M17" s="57"/>
      <c r="N17" s="57"/>
      <c r="O17" s="57"/>
      <c r="P17" s="57"/>
      <c r="Q17" s="57"/>
      <c r="R17" s="57"/>
      <c r="S17" s="57"/>
      <c r="T17" s="57"/>
      <c r="U17" s="57"/>
      <c r="V17" s="57"/>
      <c r="W17" s="57"/>
      <c r="X17" s="57"/>
      <c r="Y17" s="57"/>
      <c r="Z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c r="A19" s="57"/>
      <c r="B19" s="57"/>
      <c r="C19" s="62" t="s">
        <v>316</v>
      </c>
      <c r="D19" s="57"/>
      <c r="E19" s="57"/>
      <c r="F19" s="57"/>
      <c r="G19" s="57"/>
      <c r="H19" s="57"/>
      <c r="I19" s="57"/>
      <c r="J19" s="57"/>
      <c r="K19" s="57"/>
      <c r="L19" s="57"/>
      <c r="M19" s="57"/>
      <c r="N19" s="57"/>
      <c r="O19" s="57"/>
      <c r="P19" s="57"/>
      <c r="Q19" s="57"/>
      <c r="R19" s="57"/>
      <c r="S19" s="57"/>
      <c r="T19" s="57"/>
      <c r="U19" s="57"/>
      <c r="V19" s="57"/>
      <c r="W19" s="57"/>
      <c r="X19" s="57"/>
      <c r="Y19" s="57"/>
      <c r="Z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62" t="s">
        <v>249</v>
      </c>
      <c r="B22" s="62" t="s">
        <v>317</v>
      </c>
      <c r="C22" s="62" t="s">
        <v>318</v>
      </c>
      <c r="D22" s="57"/>
      <c r="E22" s="57"/>
      <c r="F22" s="57"/>
      <c r="G22" s="57"/>
      <c r="H22" s="57"/>
      <c r="I22" s="57"/>
      <c r="J22" s="57"/>
      <c r="K22" s="57"/>
      <c r="L22" s="57"/>
      <c r="M22" s="57"/>
      <c r="N22" s="57"/>
      <c r="O22" s="57"/>
      <c r="P22" s="57"/>
      <c r="Q22" s="57"/>
      <c r="R22" s="57"/>
      <c r="S22" s="57"/>
      <c r="T22" s="57"/>
      <c r="U22" s="57"/>
      <c r="V22" s="57"/>
      <c r="W22" s="57"/>
      <c r="X22" s="57"/>
      <c r="Y22" s="57"/>
      <c r="Z22" s="57"/>
    </row>
    <row r="23">
      <c r="A23" s="57"/>
      <c r="B23" s="57"/>
      <c r="C23" s="62" t="s">
        <v>319</v>
      </c>
      <c r="D23" s="57"/>
      <c r="E23" s="57"/>
      <c r="F23" s="57"/>
      <c r="G23" s="57"/>
      <c r="H23" s="57"/>
      <c r="I23" s="57"/>
      <c r="J23" s="57"/>
      <c r="K23" s="57"/>
      <c r="L23" s="57"/>
      <c r="M23" s="57"/>
      <c r="N23" s="57"/>
      <c r="O23" s="57"/>
      <c r="P23" s="57"/>
      <c r="Q23" s="57"/>
      <c r="R23" s="57"/>
      <c r="S23" s="57"/>
      <c r="T23" s="57"/>
      <c r="U23" s="57"/>
      <c r="V23" s="57"/>
      <c r="W23" s="57"/>
      <c r="X23" s="57"/>
      <c r="Y23" s="57"/>
      <c r="Z23" s="57"/>
    </row>
    <row r="24">
      <c r="A24" s="57"/>
      <c r="B24" s="57"/>
      <c r="C24" s="62" t="s">
        <v>320</v>
      </c>
      <c r="D24" s="57"/>
      <c r="E24" s="57"/>
      <c r="F24" s="57"/>
      <c r="G24" s="57"/>
      <c r="H24" s="57"/>
      <c r="I24" s="57"/>
      <c r="J24" s="57"/>
      <c r="K24" s="57"/>
      <c r="L24" s="57"/>
      <c r="M24" s="57"/>
      <c r="N24" s="57"/>
      <c r="O24" s="57"/>
      <c r="P24" s="57"/>
      <c r="Q24" s="57"/>
      <c r="R24" s="57"/>
      <c r="S24" s="57"/>
      <c r="T24" s="57"/>
      <c r="U24" s="57"/>
      <c r="V24" s="57"/>
      <c r="W24" s="57"/>
      <c r="X24" s="57"/>
      <c r="Y24" s="57"/>
      <c r="Z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57"/>
      <c r="B26" s="62" t="s">
        <v>321</v>
      </c>
      <c r="C26" s="62" t="s">
        <v>322</v>
      </c>
      <c r="D26" s="57"/>
      <c r="E26" s="57"/>
      <c r="F26" s="57"/>
      <c r="G26" s="57"/>
      <c r="H26" s="57"/>
      <c r="I26" s="57"/>
      <c r="J26" s="57"/>
      <c r="K26" s="57"/>
      <c r="L26" s="57"/>
      <c r="M26" s="57"/>
      <c r="N26" s="57"/>
      <c r="O26" s="57"/>
      <c r="P26" s="57"/>
      <c r="Q26" s="57"/>
      <c r="R26" s="57"/>
      <c r="S26" s="57"/>
      <c r="T26" s="57"/>
      <c r="U26" s="57"/>
      <c r="V26" s="57"/>
      <c r="W26" s="57"/>
      <c r="X26" s="57"/>
      <c r="Y26" s="57"/>
      <c r="Z26" s="57"/>
    </row>
    <row r="27">
      <c r="A27" s="57"/>
      <c r="B27" s="57"/>
      <c r="C27" s="62" t="s">
        <v>323</v>
      </c>
      <c r="D27" s="57"/>
      <c r="E27" s="57"/>
      <c r="F27" s="57"/>
      <c r="G27" s="57"/>
      <c r="H27" s="57"/>
      <c r="I27" s="57"/>
      <c r="J27" s="57"/>
      <c r="K27" s="57"/>
      <c r="L27" s="57"/>
      <c r="M27" s="57"/>
      <c r="N27" s="57"/>
      <c r="O27" s="57"/>
      <c r="P27" s="57"/>
      <c r="Q27" s="57"/>
      <c r="R27" s="57"/>
      <c r="S27" s="57"/>
      <c r="T27" s="57"/>
      <c r="U27" s="57"/>
      <c r="V27" s="57"/>
      <c r="W27" s="57"/>
      <c r="X27" s="57"/>
      <c r="Y27" s="57"/>
      <c r="Z27" s="57"/>
    </row>
    <row r="28">
      <c r="A28" s="57"/>
      <c r="B28" s="57"/>
      <c r="C28" s="62" t="s">
        <v>324</v>
      </c>
      <c r="D28" s="57"/>
      <c r="E28" s="57"/>
      <c r="F28" s="57"/>
      <c r="G28" s="57"/>
      <c r="H28" s="57"/>
      <c r="I28" s="57"/>
      <c r="J28" s="57"/>
      <c r="K28" s="57"/>
      <c r="L28" s="57"/>
      <c r="M28" s="57"/>
      <c r="N28" s="57"/>
      <c r="O28" s="57"/>
      <c r="P28" s="57"/>
      <c r="Q28" s="57"/>
      <c r="R28" s="57"/>
      <c r="S28" s="57"/>
      <c r="T28" s="57"/>
      <c r="U28" s="57"/>
      <c r="V28" s="57"/>
      <c r="W28" s="57"/>
      <c r="X28" s="57"/>
      <c r="Y28" s="57"/>
      <c r="Z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62" t="s">
        <v>325</v>
      </c>
      <c r="B31" s="62" t="s">
        <v>326</v>
      </c>
      <c r="C31" s="62" t="s">
        <v>327</v>
      </c>
      <c r="D31" s="57"/>
      <c r="E31" s="57"/>
      <c r="F31" s="57"/>
      <c r="G31" s="57"/>
      <c r="H31" s="57"/>
      <c r="I31" s="57"/>
      <c r="J31" s="57"/>
      <c r="K31" s="57"/>
      <c r="L31" s="57"/>
      <c r="M31" s="57"/>
      <c r="N31" s="57"/>
      <c r="O31" s="57"/>
      <c r="P31" s="57"/>
      <c r="Q31" s="57"/>
      <c r="R31" s="57"/>
      <c r="S31" s="57"/>
      <c r="T31" s="57"/>
      <c r="U31" s="57"/>
      <c r="V31" s="57"/>
      <c r="W31" s="57"/>
      <c r="X31" s="57"/>
      <c r="Y31" s="57"/>
      <c r="Z31" s="57"/>
    </row>
    <row r="32">
      <c r="A32" s="57"/>
      <c r="B32" s="62" t="s">
        <v>328</v>
      </c>
      <c r="C32" s="62" t="s">
        <v>329</v>
      </c>
      <c r="D32" s="57"/>
      <c r="E32" s="57"/>
      <c r="F32" s="57"/>
      <c r="G32" s="57"/>
      <c r="H32" s="57"/>
      <c r="I32" s="57"/>
      <c r="J32" s="57"/>
      <c r="K32" s="57"/>
      <c r="L32" s="57"/>
      <c r="M32" s="57"/>
      <c r="N32" s="57"/>
      <c r="O32" s="57"/>
      <c r="P32" s="57"/>
      <c r="Q32" s="57"/>
      <c r="R32" s="57"/>
      <c r="S32" s="57"/>
      <c r="T32" s="57"/>
      <c r="U32" s="57"/>
      <c r="V32" s="57"/>
      <c r="W32" s="57"/>
      <c r="X32" s="57"/>
      <c r="Y32" s="57"/>
      <c r="Z32" s="57"/>
    </row>
    <row r="33">
      <c r="A33" s="57"/>
      <c r="B33" s="62" t="s">
        <v>330</v>
      </c>
      <c r="C33" s="62" t="s">
        <v>331</v>
      </c>
      <c r="D33" s="57"/>
      <c r="E33" s="57"/>
      <c r="F33" s="57"/>
      <c r="G33" s="57"/>
      <c r="H33" s="57"/>
      <c r="I33" s="57"/>
      <c r="J33" s="57"/>
      <c r="K33" s="57"/>
      <c r="L33" s="57"/>
      <c r="M33" s="57"/>
      <c r="N33" s="57"/>
      <c r="O33" s="57"/>
      <c r="P33" s="57"/>
      <c r="Q33" s="57"/>
      <c r="R33" s="57"/>
      <c r="S33" s="57"/>
      <c r="T33" s="57"/>
      <c r="U33" s="57"/>
      <c r="V33" s="57"/>
      <c r="W33" s="57"/>
      <c r="X33" s="57"/>
      <c r="Y33" s="57"/>
      <c r="Z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66.5" customHeight="1">
      <c r="A37" s="62" t="s">
        <v>332</v>
      </c>
      <c r="B37" s="62" t="s">
        <v>333</v>
      </c>
      <c r="C37" s="62" t="s">
        <v>334</v>
      </c>
      <c r="D37" s="62">
        <v>15900.0</v>
      </c>
      <c r="E37" s="57"/>
      <c r="F37" s="57"/>
      <c r="G37" s="57"/>
      <c r="H37" s="57"/>
      <c r="I37" s="57"/>
      <c r="J37" s="57"/>
      <c r="K37" s="57"/>
      <c r="L37" s="57"/>
      <c r="M37" s="57"/>
      <c r="N37" s="57"/>
      <c r="O37" s="57"/>
      <c r="P37" s="57"/>
      <c r="Q37" s="57"/>
      <c r="R37" s="57"/>
      <c r="S37" s="57"/>
      <c r="T37" s="57"/>
      <c r="U37" s="57"/>
      <c r="V37" s="57"/>
      <c r="W37" s="57"/>
      <c r="X37" s="57"/>
      <c r="Y37" s="57"/>
      <c r="Z37" s="57"/>
    </row>
    <row r="38">
      <c r="A38" s="57"/>
      <c r="B38" s="57"/>
      <c r="C38" s="62" t="s">
        <v>335</v>
      </c>
      <c r="D38" s="62" t="s">
        <v>336</v>
      </c>
      <c r="E38" s="57"/>
      <c r="F38" s="57"/>
      <c r="G38" s="57"/>
      <c r="H38" s="57"/>
      <c r="I38" s="57"/>
      <c r="J38" s="57"/>
      <c r="K38" s="57"/>
      <c r="L38" s="57"/>
      <c r="M38" s="57"/>
      <c r="N38" s="57"/>
      <c r="O38" s="57"/>
      <c r="P38" s="57"/>
      <c r="Q38" s="57"/>
      <c r="R38" s="57"/>
      <c r="S38" s="57"/>
      <c r="T38" s="57"/>
      <c r="U38" s="57"/>
      <c r="V38" s="57"/>
      <c r="W38" s="57"/>
      <c r="X38" s="57"/>
      <c r="Y38" s="57"/>
      <c r="Z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62" t="s">
        <v>337</v>
      </c>
      <c r="B40" s="62" t="s">
        <v>338</v>
      </c>
      <c r="C40" s="62" t="s">
        <v>339</v>
      </c>
      <c r="D40" s="57"/>
      <c r="E40" s="57"/>
      <c r="F40" s="57"/>
      <c r="G40" s="57"/>
      <c r="H40" s="57"/>
      <c r="I40" s="57"/>
      <c r="J40" s="57"/>
      <c r="K40" s="57"/>
      <c r="L40" s="57"/>
      <c r="M40" s="57"/>
      <c r="N40" s="57"/>
      <c r="O40" s="57"/>
      <c r="P40" s="57"/>
      <c r="Q40" s="57"/>
      <c r="R40" s="57"/>
      <c r="S40" s="57"/>
      <c r="T40" s="57"/>
      <c r="U40" s="57"/>
      <c r="V40" s="57"/>
      <c r="W40" s="57"/>
      <c r="X40" s="57"/>
      <c r="Y40" s="57"/>
      <c r="Z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62" t="s">
        <v>340</v>
      </c>
      <c r="B43" s="62" t="s">
        <v>341</v>
      </c>
      <c r="C43" s="62" t="s">
        <v>342</v>
      </c>
      <c r="D43" s="57"/>
      <c r="E43" s="57"/>
      <c r="F43" s="57"/>
      <c r="G43" s="57"/>
      <c r="H43" s="57"/>
      <c r="I43" s="57"/>
      <c r="J43" s="57"/>
      <c r="K43" s="57"/>
      <c r="L43" s="57"/>
      <c r="M43" s="57"/>
      <c r="N43" s="57"/>
      <c r="O43" s="57"/>
      <c r="P43" s="57"/>
      <c r="Q43" s="57"/>
      <c r="R43" s="57"/>
      <c r="S43" s="57"/>
      <c r="T43" s="57"/>
      <c r="U43" s="57"/>
      <c r="V43" s="57"/>
      <c r="W43" s="57"/>
      <c r="X43" s="57"/>
      <c r="Y43" s="57"/>
      <c r="Z43" s="57"/>
    </row>
    <row r="44">
      <c r="A44" s="57"/>
      <c r="B44" s="57"/>
      <c r="C44" s="62" t="s">
        <v>343</v>
      </c>
      <c r="D44" s="57"/>
      <c r="E44" s="57"/>
      <c r="F44" s="57"/>
      <c r="G44" s="57"/>
      <c r="H44" s="57"/>
      <c r="I44" s="57"/>
      <c r="J44" s="57"/>
      <c r="K44" s="57"/>
      <c r="L44" s="57"/>
      <c r="M44" s="57"/>
      <c r="N44" s="57"/>
      <c r="O44" s="57"/>
      <c r="P44" s="57"/>
      <c r="Q44" s="57"/>
      <c r="R44" s="57"/>
      <c r="S44" s="57"/>
      <c r="T44" s="57"/>
      <c r="U44" s="57"/>
      <c r="V44" s="57"/>
      <c r="W44" s="57"/>
      <c r="X44" s="57"/>
      <c r="Y44" s="57"/>
      <c r="Z44" s="57"/>
    </row>
    <row r="45">
      <c r="A45" s="57"/>
      <c r="B45" s="57"/>
      <c r="C45" s="62" t="s">
        <v>344</v>
      </c>
      <c r="D45" s="57"/>
      <c r="E45" s="57"/>
      <c r="F45" s="57"/>
      <c r="G45" s="57"/>
      <c r="H45" s="57"/>
      <c r="I45" s="57"/>
      <c r="J45" s="57"/>
      <c r="K45" s="57"/>
      <c r="L45" s="57"/>
      <c r="M45" s="57"/>
      <c r="N45" s="57"/>
      <c r="O45" s="57"/>
      <c r="P45" s="57"/>
      <c r="Q45" s="57"/>
      <c r="R45" s="57"/>
      <c r="S45" s="57"/>
      <c r="T45" s="57"/>
      <c r="U45" s="57"/>
      <c r="V45" s="57"/>
      <c r="W45" s="57"/>
      <c r="X45" s="57"/>
      <c r="Y45" s="57"/>
      <c r="Z45" s="57"/>
    </row>
    <row r="46">
      <c r="A46" s="57"/>
      <c r="B46" s="57"/>
      <c r="C46" s="62" t="s">
        <v>345</v>
      </c>
      <c r="D46" s="57"/>
      <c r="E46" s="57"/>
      <c r="F46" s="57"/>
      <c r="G46" s="57"/>
      <c r="H46" s="57"/>
      <c r="I46" s="57"/>
      <c r="J46" s="57"/>
      <c r="K46" s="57"/>
      <c r="L46" s="57"/>
      <c r="M46" s="57"/>
      <c r="N46" s="57"/>
      <c r="O46" s="57"/>
      <c r="P46" s="57"/>
      <c r="Q46" s="57"/>
      <c r="R46" s="57"/>
      <c r="S46" s="57"/>
      <c r="T46" s="57"/>
      <c r="U46" s="57"/>
      <c r="V46" s="57"/>
      <c r="W46" s="57"/>
      <c r="X46" s="57"/>
      <c r="Y46" s="57"/>
      <c r="Z46" s="57"/>
    </row>
    <row r="47">
      <c r="A47" s="57"/>
      <c r="B47" s="57"/>
      <c r="C47" s="62" t="s">
        <v>346</v>
      </c>
      <c r="D47" s="57"/>
      <c r="E47" s="57"/>
      <c r="F47" s="57"/>
      <c r="G47" s="57"/>
      <c r="H47" s="57"/>
      <c r="I47" s="57"/>
      <c r="J47" s="57"/>
      <c r="K47" s="57"/>
      <c r="L47" s="57"/>
      <c r="M47" s="57"/>
      <c r="N47" s="57"/>
      <c r="O47" s="57"/>
      <c r="P47" s="57"/>
      <c r="Q47" s="57"/>
      <c r="R47" s="57"/>
      <c r="S47" s="57"/>
      <c r="T47" s="57"/>
      <c r="U47" s="57"/>
      <c r="V47" s="57"/>
      <c r="W47" s="57"/>
      <c r="X47" s="57"/>
      <c r="Y47" s="57"/>
      <c r="Z47" s="57"/>
    </row>
    <row r="48">
      <c r="A48" s="57"/>
      <c r="B48" s="57"/>
      <c r="C48" s="62" t="s">
        <v>347</v>
      </c>
      <c r="D48" s="57"/>
      <c r="E48" s="57"/>
      <c r="F48" s="57"/>
      <c r="G48" s="57"/>
      <c r="H48" s="57"/>
      <c r="I48" s="57"/>
      <c r="J48" s="57"/>
      <c r="K48" s="57"/>
      <c r="L48" s="57"/>
      <c r="M48" s="57"/>
      <c r="N48" s="57"/>
      <c r="O48" s="57"/>
      <c r="P48" s="57"/>
      <c r="Q48" s="57"/>
      <c r="R48" s="57"/>
      <c r="S48" s="57"/>
      <c r="T48" s="57"/>
      <c r="U48" s="57"/>
      <c r="V48" s="57"/>
      <c r="W48" s="57"/>
      <c r="X48" s="57"/>
      <c r="Y48" s="57"/>
      <c r="Z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4"/>
      <c r="I3" s="1"/>
      <c r="J3" s="5" t="s">
        <v>1</v>
      </c>
      <c r="K3" s="6"/>
      <c r="L3" s="7"/>
      <c r="M3" s="8"/>
      <c r="N3" s="5" t="s">
        <v>2</v>
      </c>
      <c r="O3" s="6"/>
      <c r="P3" s="7"/>
      <c r="Q3" s="8"/>
      <c r="R3" s="5" t="s">
        <v>3</v>
      </c>
      <c r="S3" s="7"/>
      <c r="T3" s="8"/>
      <c r="U3" s="9" t="s">
        <v>4</v>
      </c>
      <c r="V3" s="1"/>
      <c r="W3" s="5" t="s">
        <v>5</v>
      </c>
      <c r="X3" s="7"/>
      <c r="Y3" s="1"/>
      <c r="Z3" s="1"/>
    </row>
    <row r="4" ht="15.0" customHeight="1">
      <c r="A4" s="1"/>
      <c r="B4" s="10"/>
      <c r="H4" s="11"/>
      <c r="I4" s="1"/>
      <c r="J4" s="12" t="s">
        <v>6</v>
      </c>
      <c r="K4" s="3"/>
      <c r="L4" s="4"/>
      <c r="M4" s="1"/>
      <c r="N4" s="12" t="s">
        <v>7</v>
      </c>
      <c r="O4" s="3"/>
      <c r="P4" s="4"/>
      <c r="Q4" s="1"/>
      <c r="R4" s="13">
        <v>44720.0</v>
      </c>
      <c r="S4" s="4"/>
      <c r="T4" s="1"/>
      <c r="U4" s="14" t="s">
        <v>348</v>
      </c>
      <c r="V4" s="1"/>
      <c r="W4" s="15" t="s">
        <v>9</v>
      </c>
      <c r="X4" s="7"/>
      <c r="Y4" s="1"/>
      <c r="Z4" s="1"/>
    </row>
    <row r="5" ht="15.0" customHeight="1">
      <c r="A5" s="1"/>
      <c r="B5" s="16"/>
      <c r="C5" s="17"/>
      <c r="D5" s="17"/>
      <c r="E5" s="17"/>
      <c r="F5" s="17"/>
      <c r="G5" s="17"/>
      <c r="H5" s="18"/>
      <c r="I5" s="1"/>
      <c r="J5" s="16"/>
      <c r="K5" s="17"/>
      <c r="L5" s="18"/>
      <c r="M5" s="1"/>
      <c r="N5" s="16"/>
      <c r="O5" s="17"/>
      <c r="P5" s="18"/>
      <c r="Q5" s="1"/>
      <c r="R5" s="16"/>
      <c r="S5" s="18"/>
      <c r="T5" s="1"/>
      <c r="U5" s="19"/>
      <c r="V5" s="1"/>
      <c r="W5" s="15" t="s">
        <v>10</v>
      </c>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20" t="s">
        <v>11</v>
      </c>
      <c r="C8" s="21"/>
      <c r="D8" s="21"/>
      <c r="E8" s="22"/>
      <c r="F8" s="20" t="s">
        <v>12</v>
      </c>
      <c r="G8" s="21"/>
      <c r="H8" s="21"/>
      <c r="I8" s="23"/>
      <c r="J8" s="20" t="s">
        <v>13</v>
      </c>
      <c r="K8" s="21"/>
      <c r="L8" s="21"/>
      <c r="M8" s="23"/>
      <c r="N8" s="20" t="s">
        <v>14</v>
      </c>
      <c r="O8" s="21"/>
      <c r="P8" s="21"/>
      <c r="Q8" s="23"/>
      <c r="R8" s="20" t="s">
        <v>15</v>
      </c>
      <c r="S8" s="21"/>
      <c r="T8" s="21"/>
      <c r="U8" s="22"/>
      <c r="V8" s="1"/>
      <c r="W8" s="1"/>
      <c r="X8" s="1"/>
      <c r="Y8" s="1"/>
      <c r="Z8" s="1"/>
    </row>
    <row r="9" ht="15.0" customHeight="1">
      <c r="A9" s="1"/>
      <c r="B9" s="24"/>
      <c r="C9" s="17"/>
      <c r="D9" s="17"/>
      <c r="E9" s="25"/>
      <c r="F9" s="24"/>
      <c r="G9" s="17"/>
      <c r="H9" s="17"/>
      <c r="I9" s="18"/>
      <c r="J9" s="24"/>
      <c r="K9" s="17"/>
      <c r="L9" s="17"/>
      <c r="M9" s="18"/>
      <c r="N9" s="24"/>
      <c r="O9" s="17"/>
      <c r="P9" s="17"/>
      <c r="Q9" s="18"/>
      <c r="R9" s="24"/>
      <c r="S9" s="17"/>
      <c r="T9" s="17"/>
      <c r="U9" s="25"/>
      <c r="V9" s="1"/>
      <c r="W9" s="1"/>
      <c r="X9" s="1"/>
      <c r="Y9" s="1"/>
      <c r="Z9" s="1"/>
    </row>
    <row r="10" ht="15.0" customHeight="1">
      <c r="A10" s="1"/>
      <c r="B10" s="26" t="s">
        <v>349</v>
      </c>
      <c r="C10" s="3"/>
      <c r="D10" s="3"/>
      <c r="E10" s="27"/>
      <c r="F10" s="37" t="s">
        <v>350</v>
      </c>
      <c r="G10" s="3"/>
      <c r="H10" s="3"/>
      <c r="I10" s="27"/>
      <c r="J10" s="26" t="s">
        <v>351</v>
      </c>
      <c r="K10" s="3"/>
      <c r="L10" s="3"/>
      <c r="M10" s="27"/>
      <c r="N10" s="26" t="s">
        <v>19</v>
      </c>
      <c r="O10" s="3"/>
      <c r="P10" s="3"/>
      <c r="Q10" s="27"/>
      <c r="R10" s="28" t="s">
        <v>352</v>
      </c>
      <c r="S10" s="3"/>
      <c r="T10" s="3"/>
      <c r="U10" s="27"/>
      <c r="V10" s="1"/>
      <c r="W10" s="1"/>
      <c r="X10" s="1"/>
      <c r="Y10" s="1"/>
      <c r="Z10" s="1"/>
    </row>
    <row r="11" ht="15.0" customHeight="1">
      <c r="A11" s="1"/>
      <c r="B11" s="29"/>
      <c r="E11" s="30"/>
      <c r="F11" s="29"/>
      <c r="I11" s="30"/>
      <c r="J11" s="29"/>
      <c r="M11" s="30"/>
      <c r="N11" s="29"/>
      <c r="Q11" s="30"/>
      <c r="R11" s="29"/>
      <c r="U11" s="30"/>
      <c r="V11" s="1"/>
      <c r="W11" s="1"/>
      <c r="X11" s="1"/>
      <c r="Y11" s="1"/>
      <c r="Z11" s="1"/>
    </row>
    <row r="12" ht="15.0" customHeight="1">
      <c r="A12" s="1"/>
      <c r="B12" s="29"/>
      <c r="E12" s="30"/>
      <c r="F12" s="29"/>
      <c r="I12" s="30"/>
      <c r="J12" s="29"/>
      <c r="M12" s="30"/>
      <c r="N12" s="29"/>
      <c r="Q12" s="30"/>
      <c r="R12" s="29"/>
      <c r="U12" s="30"/>
      <c r="V12" s="1"/>
      <c r="W12" s="1"/>
      <c r="X12" s="1"/>
      <c r="Y12" s="1"/>
      <c r="Z12" s="1"/>
    </row>
    <row r="13" ht="15.0" customHeight="1">
      <c r="A13" s="1"/>
      <c r="B13" s="29"/>
      <c r="E13" s="30"/>
      <c r="F13" s="29"/>
      <c r="I13" s="30"/>
      <c r="J13" s="29"/>
      <c r="M13" s="30"/>
      <c r="N13" s="29"/>
      <c r="Q13" s="30"/>
      <c r="R13" s="29"/>
      <c r="U13" s="30"/>
      <c r="V13" s="1"/>
      <c r="W13" s="1"/>
      <c r="X13" s="1"/>
      <c r="Y13" s="1"/>
      <c r="Z13" s="1"/>
    </row>
    <row r="14" ht="15.0" customHeight="1">
      <c r="A14" s="1"/>
      <c r="B14" s="29"/>
      <c r="E14" s="30"/>
      <c r="F14" s="29"/>
      <c r="I14" s="30"/>
      <c r="J14" s="29"/>
      <c r="M14" s="30"/>
      <c r="N14" s="29"/>
      <c r="Q14" s="30"/>
      <c r="R14" s="29"/>
      <c r="U14" s="30"/>
      <c r="V14" s="1"/>
      <c r="W14" s="1"/>
      <c r="X14" s="1"/>
      <c r="Y14" s="1"/>
      <c r="Z14" s="1"/>
    </row>
    <row r="15" ht="15.0" customHeight="1">
      <c r="A15" s="1"/>
      <c r="B15" s="29"/>
      <c r="E15" s="30"/>
      <c r="F15" s="29"/>
      <c r="I15" s="30"/>
      <c r="J15" s="29"/>
      <c r="M15" s="30"/>
      <c r="N15" s="29"/>
      <c r="Q15" s="30"/>
      <c r="R15" s="29"/>
      <c r="U15" s="30"/>
      <c r="V15" s="1"/>
      <c r="W15" s="1"/>
      <c r="X15" s="1"/>
      <c r="Y15" s="1"/>
      <c r="Z15" s="1"/>
    </row>
    <row r="16" ht="15.0" customHeight="1">
      <c r="A16" s="1"/>
      <c r="B16" s="29"/>
      <c r="E16" s="30"/>
      <c r="F16" s="29"/>
      <c r="I16" s="30"/>
      <c r="J16" s="29"/>
      <c r="M16" s="30"/>
      <c r="N16" s="29"/>
      <c r="Q16" s="30"/>
      <c r="R16" s="29"/>
      <c r="U16" s="30"/>
      <c r="V16" s="1"/>
      <c r="W16" s="1"/>
      <c r="X16" s="1"/>
      <c r="Y16" s="1"/>
      <c r="Z16" s="1"/>
    </row>
    <row r="17" ht="15.0" customHeight="1">
      <c r="A17" s="1"/>
      <c r="B17" s="29"/>
      <c r="E17" s="30"/>
      <c r="F17" s="29"/>
      <c r="I17" s="30"/>
      <c r="J17" s="29"/>
      <c r="M17" s="30"/>
      <c r="N17" s="29"/>
      <c r="Q17" s="30"/>
      <c r="R17" s="29"/>
      <c r="U17" s="30"/>
      <c r="V17" s="1"/>
      <c r="W17" s="1"/>
      <c r="X17" s="1"/>
      <c r="Y17" s="1"/>
      <c r="Z17" s="1"/>
    </row>
    <row r="18" ht="15.0" customHeight="1">
      <c r="A18" s="1"/>
      <c r="B18" s="29"/>
      <c r="E18" s="30"/>
      <c r="F18" s="29"/>
      <c r="I18" s="30"/>
      <c r="J18" s="29"/>
      <c r="M18" s="30"/>
      <c r="N18" s="29"/>
      <c r="Q18" s="30"/>
      <c r="R18" s="29"/>
      <c r="U18" s="30"/>
      <c r="V18" s="1"/>
      <c r="W18" s="1"/>
      <c r="X18" s="1"/>
      <c r="Y18" s="1"/>
      <c r="Z18" s="1"/>
    </row>
    <row r="19" ht="15.0" customHeight="1">
      <c r="A19" s="1"/>
      <c r="B19" s="29"/>
      <c r="E19" s="30"/>
      <c r="F19" s="29"/>
      <c r="I19" s="30"/>
      <c r="J19" s="29"/>
      <c r="M19" s="30"/>
      <c r="N19" s="29"/>
      <c r="Q19" s="30"/>
      <c r="R19" s="29"/>
      <c r="U19" s="30"/>
      <c r="V19" s="1"/>
      <c r="W19" s="1"/>
      <c r="X19" s="1"/>
      <c r="Y19" s="1"/>
      <c r="Z19" s="1"/>
    </row>
    <row r="20" ht="15.0" customHeight="1">
      <c r="A20" s="1"/>
      <c r="B20" s="29"/>
      <c r="E20" s="30"/>
      <c r="F20" s="29"/>
      <c r="I20" s="30"/>
      <c r="J20" s="29"/>
      <c r="M20" s="30"/>
      <c r="N20" s="29"/>
      <c r="Q20" s="30"/>
      <c r="R20" s="29"/>
      <c r="U20" s="30"/>
      <c r="V20" s="1"/>
      <c r="W20" s="1"/>
      <c r="X20" s="1"/>
      <c r="Y20" s="1"/>
      <c r="Z20" s="1"/>
    </row>
    <row r="21" ht="15.0" customHeight="1">
      <c r="A21" s="1"/>
      <c r="B21" s="29"/>
      <c r="E21" s="30"/>
      <c r="F21" s="29"/>
      <c r="I21" s="30"/>
      <c r="J21" s="29"/>
      <c r="M21" s="30"/>
      <c r="N21" s="29"/>
      <c r="Q21" s="30"/>
      <c r="R21" s="29"/>
      <c r="U21" s="30"/>
      <c r="V21" s="1"/>
      <c r="W21" s="1"/>
      <c r="X21" s="1"/>
      <c r="Y21" s="1"/>
      <c r="Z21" s="1"/>
    </row>
    <row r="22" ht="15.0" customHeight="1">
      <c r="A22" s="1"/>
      <c r="B22" s="29"/>
      <c r="E22" s="30"/>
      <c r="F22" s="29"/>
      <c r="I22" s="30"/>
      <c r="J22" s="29"/>
      <c r="M22" s="30"/>
      <c r="N22" s="29"/>
      <c r="Q22" s="30"/>
      <c r="R22" s="29"/>
      <c r="U22" s="30"/>
      <c r="V22" s="1"/>
      <c r="W22" s="1"/>
      <c r="X22" s="1"/>
      <c r="Y22" s="1"/>
      <c r="Z22" s="1"/>
    </row>
    <row r="23" ht="15.0" customHeight="1">
      <c r="A23" s="1"/>
      <c r="B23" s="29"/>
      <c r="E23" s="30"/>
      <c r="F23" s="29"/>
      <c r="I23" s="30"/>
      <c r="J23" s="29"/>
      <c r="M23" s="30"/>
      <c r="N23" s="29"/>
      <c r="Q23" s="30"/>
      <c r="R23" s="29"/>
      <c r="U23" s="30"/>
      <c r="V23" s="1"/>
      <c r="W23" s="1"/>
      <c r="X23" s="1"/>
      <c r="Y23" s="1"/>
      <c r="Z23" s="1"/>
    </row>
    <row r="24" ht="15.0" customHeight="1">
      <c r="A24" s="1"/>
      <c r="B24" s="29"/>
      <c r="E24" s="30"/>
      <c r="F24" s="29"/>
      <c r="I24" s="30"/>
      <c r="J24" s="29"/>
      <c r="M24" s="30"/>
      <c r="N24" s="29"/>
      <c r="Q24" s="30"/>
      <c r="R24" s="29"/>
      <c r="U24" s="30"/>
      <c r="V24" s="1"/>
      <c r="W24" s="1"/>
      <c r="X24" s="1"/>
      <c r="Y24" s="1"/>
      <c r="Z24" s="1"/>
    </row>
    <row r="25" ht="15.0" customHeight="1">
      <c r="A25" s="1"/>
      <c r="B25" s="29"/>
      <c r="E25" s="30"/>
      <c r="F25" s="29"/>
      <c r="I25" s="30"/>
      <c r="J25" s="29"/>
      <c r="M25" s="30"/>
      <c r="N25" s="29"/>
      <c r="Q25" s="30"/>
      <c r="R25" s="29"/>
      <c r="U25" s="30"/>
      <c r="V25" s="1"/>
      <c r="W25" s="1"/>
      <c r="X25" s="1"/>
      <c r="Y25" s="1"/>
      <c r="Z25" s="1"/>
    </row>
    <row r="26" ht="15.0" customHeight="1">
      <c r="A26" s="1"/>
      <c r="B26" s="29"/>
      <c r="E26" s="30"/>
      <c r="F26" s="29"/>
      <c r="I26" s="30"/>
      <c r="J26" s="29"/>
      <c r="M26" s="30"/>
      <c r="N26" s="29"/>
      <c r="Q26" s="30"/>
      <c r="R26" s="29"/>
      <c r="U26" s="30"/>
      <c r="V26" s="1"/>
      <c r="W26" s="1"/>
      <c r="X26" s="1"/>
      <c r="Y26" s="1"/>
      <c r="Z26" s="1"/>
    </row>
    <row r="27" ht="15.0" customHeight="1">
      <c r="A27" s="1"/>
      <c r="B27" s="24"/>
      <c r="C27" s="17"/>
      <c r="D27" s="17"/>
      <c r="E27" s="25"/>
      <c r="F27" s="31"/>
      <c r="G27" s="32"/>
      <c r="H27" s="32"/>
      <c r="I27" s="33"/>
      <c r="J27" s="24"/>
      <c r="K27" s="17"/>
      <c r="L27" s="17"/>
      <c r="M27" s="25"/>
      <c r="N27" s="31"/>
      <c r="O27" s="32"/>
      <c r="P27" s="32"/>
      <c r="Q27" s="33"/>
      <c r="R27" s="24"/>
      <c r="S27" s="17"/>
      <c r="T27" s="17"/>
      <c r="U27" s="25"/>
      <c r="V27" s="1"/>
      <c r="W27" s="1"/>
      <c r="X27" s="1"/>
      <c r="Y27" s="1"/>
      <c r="Z27" s="1"/>
    </row>
    <row r="28" ht="15.0" customHeight="1">
      <c r="A28" s="1"/>
      <c r="B28" s="34" t="s">
        <v>21</v>
      </c>
      <c r="C28" s="3"/>
      <c r="D28" s="3"/>
      <c r="E28" s="27"/>
      <c r="F28" s="20" t="s">
        <v>22</v>
      </c>
      <c r="G28" s="21"/>
      <c r="H28" s="21"/>
      <c r="I28" s="22"/>
      <c r="J28" s="34" t="s">
        <v>23</v>
      </c>
      <c r="K28" s="3"/>
      <c r="L28" s="3"/>
      <c r="M28" s="27"/>
      <c r="N28" s="20" t="s">
        <v>24</v>
      </c>
      <c r="O28" s="21"/>
      <c r="P28" s="21"/>
      <c r="Q28" s="22"/>
      <c r="R28" s="34" t="s">
        <v>25</v>
      </c>
      <c r="S28" s="3"/>
      <c r="T28" s="3"/>
      <c r="U28" s="27"/>
      <c r="V28" s="1"/>
      <c r="W28" s="1"/>
      <c r="X28" s="1"/>
      <c r="Y28" s="1"/>
      <c r="Z28" s="1"/>
    </row>
    <row r="29" ht="15.0" customHeight="1">
      <c r="A29" s="1"/>
      <c r="B29" s="24"/>
      <c r="C29" s="17"/>
      <c r="D29" s="17"/>
      <c r="E29" s="25"/>
      <c r="F29" s="24"/>
      <c r="G29" s="17"/>
      <c r="H29" s="17"/>
      <c r="I29" s="25"/>
      <c r="J29" s="24"/>
      <c r="K29" s="17"/>
      <c r="L29" s="17"/>
      <c r="M29" s="25"/>
      <c r="N29" s="24"/>
      <c r="O29" s="17"/>
      <c r="P29" s="17"/>
      <c r="Q29" s="25"/>
      <c r="R29" s="24"/>
      <c r="S29" s="17"/>
      <c r="T29" s="17"/>
      <c r="U29" s="25"/>
      <c r="V29" s="1"/>
      <c r="W29" s="1"/>
      <c r="X29" s="1"/>
      <c r="Y29" s="1"/>
      <c r="Z29" s="1"/>
    </row>
    <row r="30" ht="15.0" customHeight="1">
      <c r="A30" s="1"/>
      <c r="B30" s="26" t="s">
        <v>26</v>
      </c>
      <c r="C30" s="3"/>
      <c r="D30" s="3"/>
      <c r="E30" s="27"/>
      <c r="F30" s="35" t="s">
        <v>353</v>
      </c>
      <c r="G30" s="3"/>
      <c r="H30" s="3"/>
      <c r="I30" s="27"/>
      <c r="J30" s="36" t="s">
        <v>354</v>
      </c>
      <c r="K30" s="3"/>
      <c r="L30" s="3"/>
      <c r="M30" s="27"/>
      <c r="N30" s="35" t="s">
        <v>355</v>
      </c>
      <c r="O30" s="3"/>
      <c r="P30" s="3"/>
      <c r="Q30" s="27"/>
      <c r="R30" s="37" t="s">
        <v>30</v>
      </c>
      <c r="S30" s="3"/>
      <c r="T30" s="3"/>
      <c r="U30" s="27"/>
      <c r="V30" s="1"/>
      <c r="W30" s="1"/>
      <c r="X30" s="1"/>
      <c r="Y30" s="1"/>
      <c r="Z30" s="1"/>
    </row>
    <row r="31" ht="15.0" customHeight="1">
      <c r="A31" s="1"/>
      <c r="B31" s="29"/>
      <c r="E31" s="30"/>
      <c r="F31" s="29"/>
      <c r="I31" s="30"/>
      <c r="J31" s="29"/>
      <c r="M31" s="30"/>
      <c r="N31" s="29"/>
      <c r="Q31" s="30"/>
      <c r="R31" s="29"/>
      <c r="U31" s="30"/>
      <c r="V31" s="1"/>
      <c r="W31" s="1"/>
      <c r="X31" s="1"/>
      <c r="Y31" s="1"/>
      <c r="Z31" s="1"/>
    </row>
    <row r="32" ht="15.0" customHeight="1">
      <c r="A32" s="1"/>
      <c r="B32" s="29"/>
      <c r="E32" s="30"/>
      <c r="F32" s="29"/>
      <c r="I32" s="30"/>
      <c r="J32" s="29"/>
      <c r="M32" s="30"/>
      <c r="N32" s="29"/>
      <c r="Q32" s="30"/>
      <c r="R32" s="29"/>
      <c r="U32" s="30"/>
      <c r="V32" s="1"/>
      <c r="W32" s="1"/>
      <c r="X32" s="1"/>
      <c r="Y32" s="1"/>
      <c r="Z32" s="1"/>
    </row>
    <row r="33" ht="15.0" customHeight="1">
      <c r="A33" s="1"/>
      <c r="B33" s="29"/>
      <c r="E33" s="30"/>
      <c r="F33" s="29"/>
      <c r="I33" s="30"/>
      <c r="J33" s="29"/>
      <c r="M33" s="30"/>
      <c r="N33" s="29"/>
      <c r="Q33" s="30"/>
      <c r="R33" s="29"/>
      <c r="U33" s="30"/>
      <c r="V33" s="1"/>
      <c r="W33" s="1"/>
      <c r="X33" s="1"/>
      <c r="Y33" s="1"/>
      <c r="Z33" s="1"/>
    </row>
    <row r="34" ht="15.0" customHeight="1">
      <c r="A34" s="1"/>
      <c r="B34" s="29"/>
      <c r="E34" s="30"/>
      <c r="F34" s="29"/>
      <c r="I34" s="30"/>
      <c r="J34" s="29"/>
      <c r="M34" s="30"/>
      <c r="N34" s="29"/>
      <c r="Q34" s="30"/>
      <c r="R34" s="29"/>
      <c r="U34" s="30"/>
      <c r="V34" s="1"/>
      <c r="W34" s="1"/>
      <c r="X34" s="1"/>
      <c r="Y34" s="1"/>
      <c r="Z34" s="1"/>
    </row>
    <row r="35" ht="15.0" customHeight="1">
      <c r="A35" s="1"/>
      <c r="B35" s="29"/>
      <c r="E35" s="30"/>
      <c r="F35" s="29"/>
      <c r="I35" s="30"/>
      <c r="J35" s="29"/>
      <c r="M35" s="30"/>
      <c r="N35" s="29"/>
      <c r="Q35" s="30"/>
      <c r="R35" s="29"/>
      <c r="U35" s="30"/>
      <c r="V35" s="1"/>
      <c r="W35" s="1"/>
      <c r="X35" s="1"/>
      <c r="Y35" s="1"/>
      <c r="Z35" s="1"/>
    </row>
    <row r="36" ht="15.0" customHeight="1">
      <c r="A36" s="1"/>
      <c r="B36" s="29"/>
      <c r="E36" s="30"/>
      <c r="F36" s="29"/>
      <c r="I36" s="30"/>
      <c r="J36" s="29"/>
      <c r="M36" s="30"/>
      <c r="N36" s="29"/>
      <c r="Q36" s="30"/>
      <c r="R36" s="29"/>
      <c r="U36" s="30"/>
      <c r="V36" s="1"/>
      <c r="W36" s="1"/>
      <c r="X36" s="1"/>
      <c r="Y36" s="1"/>
      <c r="Z36" s="1"/>
    </row>
    <row r="37" ht="15.0" customHeight="1">
      <c r="A37" s="1"/>
      <c r="B37" s="29"/>
      <c r="E37" s="30"/>
      <c r="F37" s="29"/>
      <c r="I37" s="30"/>
      <c r="J37" s="29"/>
      <c r="M37" s="30"/>
      <c r="N37" s="29"/>
      <c r="Q37" s="30"/>
      <c r="R37" s="29"/>
      <c r="U37" s="30"/>
      <c r="V37" s="1"/>
      <c r="W37" s="1"/>
      <c r="X37" s="1"/>
      <c r="Y37" s="1"/>
      <c r="Z37" s="1"/>
    </row>
    <row r="38" ht="15.0" customHeight="1">
      <c r="A38" s="1"/>
      <c r="B38" s="29"/>
      <c r="E38" s="30"/>
      <c r="F38" s="29"/>
      <c r="I38" s="30"/>
      <c r="J38" s="29"/>
      <c r="M38" s="30"/>
      <c r="N38" s="29"/>
      <c r="Q38" s="30"/>
      <c r="R38" s="29"/>
      <c r="U38" s="30"/>
      <c r="V38" s="1"/>
      <c r="W38" s="1"/>
      <c r="X38" s="1"/>
      <c r="Y38" s="1"/>
      <c r="Z38" s="1"/>
    </row>
    <row r="39" ht="15.0" customHeight="1">
      <c r="A39" s="1"/>
      <c r="B39" s="29"/>
      <c r="E39" s="30"/>
      <c r="F39" s="29"/>
      <c r="I39" s="30"/>
      <c r="J39" s="29"/>
      <c r="M39" s="30"/>
      <c r="N39" s="29"/>
      <c r="Q39" s="30"/>
      <c r="R39" s="29"/>
      <c r="U39" s="30"/>
      <c r="V39" s="1"/>
      <c r="W39" s="1"/>
      <c r="X39" s="1"/>
      <c r="Y39" s="1"/>
      <c r="Z39" s="1"/>
    </row>
    <row r="40" ht="15.0" customHeight="1">
      <c r="A40" s="1"/>
      <c r="B40" s="29"/>
      <c r="E40" s="30"/>
      <c r="F40" s="29"/>
      <c r="I40" s="30"/>
      <c r="J40" s="29"/>
      <c r="M40" s="30"/>
      <c r="N40" s="29"/>
      <c r="Q40" s="30"/>
      <c r="R40" s="29"/>
      <c r="U40" s="30"/>
      <c r="V40" s="1"/>
      <c r="W40" s="1"/>
      <c r="X40" s="1"/>
      <c r="Y40" s="1"/>
      <c r="Z40" s="1"/>
    </row>
    <row r="41" ht="15.0" customHeight="1">
      <c r="A41" s="1"/>
      <c r="B41" s="29"/>
      <c r="E41" s="30"/>
      <c r="F41" s="29"/>
      <c r="I41" s="30"/>
      <c r="J41" s="29"/>
      <c r="M41" s="30"/>
      <c r="N41" s="29"/>
      <c r="Q41" s="30"/>
      <c r="R41" s="29"/>
      <c r="U41" s="30"/>
      <c r="V41" s="1"/>
      <c r="W41" s="1"/>
      <c r="X41" s="1"/>
      <c r="Y41" s="1"/>
      <c r="Z41" s="1"/>
    </row>
    <row r="42" ht="15.0" customHeight="1">
      <c r="A42" s="1"/>
      <c r="B42" s="29"/>
      <c r="E42" s="30"/>
      <c r="F42" s="29"/>
      <c r="I42" s="30"/>
      <c r="J42" s="29"/>
      <c r="M42" s="30"/>
      <c r="N42" s="29"/>
      <c r="Q42" s="30"/>
      <c r="R42" s="29"/>
      <c r="U42" s="30"/>
      <c r="V42" s="1"/>
      <c r="W42" s="1"/>
      <c r="X42" s="1"/>
      <c r="Y42" s="1"/>
      <c r="Z42" s="1"/>
    </row>
    <row r="43" ht="15.0" customHeight="1">
      <c r="A43" s="1"/>
      <c r="B43" s="29"/>
      <c r="E43" s="30"/>
      <c r="F43" s="29"/>
      <c r="I43" s="30"/>
      <c r="J43" s="29"/>
      <c r="M43" s="30"/>
      <c r="N43" s="29"/>
      <c r="Q43" s="30"/>
      <c r="R43" s="29"/>
      <c r="U43" s="30"/>
      <c r="V43" s="1"/>
      <c r="W43" s="1"/>
      <c r="X43" s="1"/>
      <c r="Y43" s="1"/>
      <c r="Z43" s="1"/>
    </row>
    <row r="44" ht="15.0" customHeight="1">
      <c r="A44" s="1"/>
      <c r="B44" s="29"/>
      <c r="E44" s="30"/>
      <c r="F44" s="29"/>
      <c r="I44" s="30"/>
      <c r="J44" s="29"/>
      <c r="M44" s="30"/>
      <c r="N44" s="29"/>
      <c r="Q44" s="30"/>
      <c r="R44" s="29"/>
      <c r="U44" s="30"/>
      <c r="V44" s="1"/>
      <c r="W44" s="1"/>
      <c r="X44" s="1"/>
      <c r="Y44" s="1"/>
      <c r="Z44" s="1"/>
    </row>
    <row r="45" ht="15.0" customHeight="1">
      <c r="A45" s="1"/>
      <c r="B45" s="29"/>
      <c r="E45" s="30"/>
      <c r="F45" s="29"/>
      <c r="I45" s="30"/>
      <c r="J45" s="29"/>
      <c r="M45" s="30"/>
      <c r="N45" s="29"/>
      <c r="Q45" s="30"/>
      <c r="R45" s="29"/>
      <c r="U45" s="30"/>
      <c r="V45" s="1"/>
      <c r="W45" s="1"/>
      <c r="X45" s="1"/>
      <c r="Y45" s="1"/>
      <c r="Z45" s="1"/>
    </row>
    <row r="46" ht="15.0" customHeight="1">
      <c r="A46" s="1"/>
      <c r="B46" s="29"/>
      <c r="E46" s="30"/>
      <c r="F46" s="29"/>
      <c r="I46" s="30"/>
      <c r="J46" s="29"/>
      <c r="M46" s="30"/>
      <c r="N46" s="29"/>
      <c r="Q46" s="30"/>
      <c r="R46" s="29"/>
      <c r="U46" s="30"/>
      <c r="V46" s="1"/>
      <c r="W46" s="1"/>
      <c r="X46" s="1"/>
      <c r="Y46" s="1"/>
      <c r="Z46" s="1"/>
    </row>
    <row r="47" ht="15.0" customHeight="1">
      <c r="A47" s="1"/>
      <c r="B47" s="31"/>
      <c r="C47" s="32"/>
      <c r="D47" s="32"/>
      <c r="E47" s="33"/>
      <c r="F47" s="31"/>
      <c r="G47" s="32"/>
      <c r="H47" s="32"/>
      <c r="I47" s="33"/>
      <c r="J47" s="31"/>
      <c r="K47" s="32"/>
      <c r="L47" s="32"/>
      <c r="M47" s="33"/>
      <c r="N47" s="31"/>
      <c r="O47" s="32"/>
      <c r="P47" s="32"/>
      <c r="Q47" s="33"/>
      <c r="R47" s="31"/>
      <c r="S47" s="32"/>
      <c r="T47" s="32"/>
      <c r="U47" s="33"/>
      <c r="V47" s="1"/>
      <c r="W47" s="1"/>
      <c r="X47" s="1"/>
      <c r="Y47" s="1"/>
      <c r="Z47" s="1"/>
    </row>
    <row r="48" ht="15.0" customHeight="1">
      <c r="A48" s="1"/>
      <c r="B48" s="20" t="s">
        <v>31</v>
      </c>
      <c r="C48" s="21"/>
      <c r="D48" s="21"/>
      <c r="E48" s="21"/>
      <c r="F48" s="21"/>
      <c r="G48" s="21"/>
      <c r="H48" s="21"/>
      <c r="I48" s="21"/>
      <c r="J48" s="21"/>
      <c r="K48" s="22"/>
      <c r="L48" s="20" t="s">
        <v>32</v>
      </c>
      <c r="M48" s="21"/>
      <c r="N48" s="21"/>
      <c r="O48" s="21"/>
      <c r="P48" s="21"/>
      <c r="Q48" s="21"/>
      <c r="R48" s="21"/>
      <c r="S48" s="21"/>
      <c r="T48" s="21"/>
      <c r="U48" s="22"/>
      <c r="V48" s="1"/>
      <c r="W48" s="1"/>
      <c r="X48" s="1"/>
      <c r="Y48" s="1"/>
      <c r="Z48" s="1"/>
    </row>
    <row r="49" ht="15.0" customHeight="1">
      <c r="A49" s="1"/>
      <c r="B49" s="24"/>
      <c r="C49" s="17"/>
      <c r="D49" s="17"/>
      <c r="E49" s="17"/>
      <c r="F49" s="17"/>
      <c r="G49" s="17"/>
      <c r="H49" s="17"/>
      <c r="I49" s="17"/>
      <c r="J49" s="17"/>
      <c r="K49" s="25"/>
      <c r="L49" s="24"/>
      <c r="M49" s="17"/>
      <c r="N49" s="17"/>
      <c r="O49" s="17"/>
      <c r="P49" s="17"/>
      <c r="Q49" s="17"/>
      <c r="R49" s="17"/>
      <c r="S49" s="17"/>
      <c r="T49" s="17"/>
      <c r="U49" s="25"/>
      <c r="V49" s="1"/>
      <c r="W49" s="1"/>
      <c r="X49" s="1"/>
      <c r="Y49" s="1"/>
      <c r="Z49" s="1"/>
    </row>
    <row r="50" ht="15.0" customHeight="1">
      <c r="A50" s="1"/>
      <c r="B50" s="26" t="s">
        <v>356</v>
      </c>
      <c r="C50" s="3"/>
      <c r="D50" s="3"/>
      <c r="E50" s="3"/>
      <c r="F50" s="3"/>
      <c r="G50" s="3"/>
      <c r="H50" s="3"/>
      <c r="I50" s="3"/>
      <c r="J50" s="3"/>
      <c r="K50" s="27"/>
      <c r="L50" s="26" t="s">
        <v>357</v>
      </c>
      <c r="M50" s="3"/>
      <c r="N50" s="3"/>
      <c r="O50" s="3"/>
      <c r="P50" s="3"/>
      <c r="Q50" s="3"/>
      <c r="R50" s="3"/>
      <c r="S50" s="3"/>
      <c r="T50" s="3"/>
      <c r="U50" s="27"/>
      <c r="V50" s="1"/>
      <c r="W50" s="1"/>
      <c r="X50" s="1"/>
      <c r="Y50" s="1"/>
      <c r="Z50" s="1"/>
    </row>
    <row r="51" ht="15.0" customHeight="1">
      <c r="A51" s="1"/>
      <c r="B51" s="29"/>
      <c r="K51" s="30"/>
      <c r="L51" s="29"/>
      <c r="U51" s="30"/>
      <c r="V51" s="1"/>
      <c r="W51" s="1"/>
      <c r="X51" s="1"/>
      <c r="Y51" s="1"/>
      <c r="Z51" s="1"/>
    </row>
    <row r="52" ht="15.0" customHeight="1">
      <c r="A52" s="1"/>
      <c r="B52" s="29"/>
      <c r="K52" s="30"/>
      <c r="L52" s="29"/>
      <c r="U52" s="30"/>
      <c r="V52" s="1"/>
      <c r="W52" s="1"/>
      <c r="X52" s="1"/>
      <c r="Y52" s="1"/>
      <c r="Z52" s="1"/>
    </row>
    <row r="53" ht="15.0" customHeight="1">
      <c r="A53" s="1"/>
      <c r="B53" s="29"/>
      <c r="K53" s="30"/>
      <c r="L53" s="29"/>
      <c r="U53" s="30"/>
      <c r="V53" s="1"/>
      <c r="W53" s="1"/>
      <c r="X53" s="1"/>
      <c r="Y53" s="1"/>
      <c r="Z53" s="1"/>
    </row>
    <row r="54" ht="15.0" customHeight="1">
      <c r="A54" s="1"/>
      <c r="B54" s="29"/>
      <c r="K54" s="30"/>
      <c r="L54" s="29"/>
      <c r="U54" s="30"/>
      <c r="V54" s="1"/>
      <c r="W54" s="1"/>
      <c r="X54" s="1"/>
      <c r="Y54" s="1"/>
      <c r="Z54" s="1"/>
    </row>
    <row r="55" ht="15.0" customHeight="1">
      <c r="A55" s="1"/>
      <c r="B55" s="29"/>
      <c r="K55" s="30"/>
      <c r="L55" s="29"/>
      <c r="U55" s="30"/>
      <c r="V55" s="1"/>
      <c r="W55" s="1"/>
      <c r="X55" s="1"/>
      <c r="Y55" s="1"/>
      <c r="Z55" s="1"/>
    </row>
    <row r="56" ht="15.0" customHeight="1">
      <c r="A56" s="1"/>
      <c r="B56" s="29"/>
      <c r="K56" s="30"/>
      <c r="L56" s="29"/>
      <c r="U56" s="30"/>
      <c r="V56" s="1"/>
      <c r="W56" s="1"/>
      <c r="X56" s="1"/>
      <c r="Y56" s="1"/>
      <c r="Z56" s="1"/>
    </row>
    <row r="57" ht="15.0" customHeight="1">
      <c r="A57" s="1"/>
      <c r="B57" s="29"/>
      <c r="K57" s="30"/>
      <c r="L57" s="29"/>
      <c r="U57" s="30"/>
      <c r="V57" s="1"/>
      <c r="W57" s="1"/>
      <c r="X57" s="1"/>
      <c r="Y57" s="1"/>
      <c r="Z57" s="1"/>
    </row>
    <row r="58" ht="15.0" customHeight="1">
      <c r="A58" s="1"/>
      <c r="B58" s="29"/>
      <c r="K58" s="30"/>
      <c r="L58" s="29"/>
      <c r="U58" s="30"/>
      <c r="V58" s="1"/>
      <c r="W58" s="1"/>
      <c r="X58" s="1"/>
      <c r="Y58" s="1"/>
      <c r="Z58" s="1"/>
    </row>
    <row r="59" ht="15.0" customHeight="1">
      <c r="A59" s="1"/>
      <c r="B59" s="29"/>
      <c r="K59" s="30"/>
      <c r="L59" s="29"/>
      <c r="U59" s="30"/>
      <c r="V59" s="1"/>
      <c r="W59" s="1"/>
      <c r="X59" s="1"/>
      <c r="Y59" s="1"/>
      <c r="Z59" s="1"/>
    </row>
    <row r="60" ht="15.0" customHeight="1">
      <c r="A60" s="1"/>
      <c r="B60" s="31"/>
      <c r="C60" s="32"/>
      <c r="D60" s="32"/>
      <c r="E60" s="32"/>
      <c r="F60" s="32"/>
      <c r="G60" s="32"/>
      <c r="H60" s="32"/>
      <c r="I60" s="32"/>
      <c r="J60" s="32"/>
      <c r="K60" s="33"/>
      <c r="L60" s="31"/>
      <c r="M60" s="32"/>
      <c r="N60" s="32"/>
      <c r="O60" s="32"/>
      <c r="P60" s="32"/>
      <c r="Q60" s="32"/>
      <c r="R60" s="32"/>
      <c r="S60" s="32"/>
      <c r="T60" s="32"/>
      <c r="U60" s="33"/>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8" t="s">
        <v>35</v>
      </c>
      <c r="C62" s="6"/>
      <c r="D62" s="6"/>
      <c r="E62" s="6"/>
      <c r="F62" s="6"/>
      <c r="G62" s="6"/>
      <c r="H62" s="6"/>
      <c r="I62" s="6"/>
      <c r="J62" s="6"/>
      <c r="K62" s="6"/>
      <c r="L62" s="6"/>
      <c r="M62" s="6"/>
      <c r="N62" s="6"/>
      <c r="O62" s="6"/>
      <c r="P62" s="6"/>
      <c r="Q62" s="6"/>
      <c r="R62" s="6"/>
      <c r="S62" s="6"/>
      <c r="T62" s="6"/>
      <c r="U62" s="7"/>
      <c r="V62" s="1"/>
      <c r="W62" s="1"/>
      <c r="X62" s="1"/>
      <c r="Y62" s="1"/>
      <c r="Z62" s="1"/>
    </row>
    <row r="63" ht="15.0" customHeight="1">
      <c r="A63" s="1"/>
      <c r="B63" s="38"/>
      <c r="C63" s="6"/>
      <c r="D63" s="6"/>
      <c r="E63" s="6"/>
      <c r="F63" s="6"/>
      <c r="G63" s="6"/>
      <c r="H63" s="6"/>
      <c r="I63" s="6"/>
      <c r="J63" s="6"/>
      <c r="K63" s="6"/>
      <c r="L63" s="6"/>
      <c r="M63" s="6"/>
      <c r="N63" s="6"/>
      <c r="O63" s="6"/>
      <c r="P63" s="6"/>
      <c r="Q63" s="6"/>
      <c r="R63" s="6"/>
      <c r="S63" s="6"/>
      <c r="T63" s="6"/>
      <c r="U63" s="7"/>
      <c r="V63" s="1"/>
      <c r="W63" s="1"/>
      <c r="X63" s="1"/>
      <c r="Y63" s="1"/>
      <c r="Z63" s="1"/>
    </row>
    <row r="64" ht="15.0" customHeight="1">
      <c r="A64" s="1"/>
      <c r="B64" s="38" t="s">
        <v>36</v>
      </c>
      <c r="C64" s="6"/>
      <c r="D64" s="6"/>
      <c r="E64" s="6"/>
      <c r="F64" s="6"/>
      <c r="G64" s="6"/>
      <c r="H64" s="6"/>
      <c r="I64" s="6"/>
      <c r="J64" s="6"/>
      <c r="K64" s="6"/>
      <c r="L64" s="6"/>
      <c r="M64" s="6"/>
      <c r="N64" s="6"/>
      <c r="O64" s="6"/>
      <c r="P64" s="6"/>
      <c r="Q64" s="6"/>
      <c r="R64" s="6"/>
      <c r="S64" s="6"/>
      <c r="T64" s="6"/>
      <c r="U64" s="7"/>
      <c r="V64" s="1"/>
      <c r="W64" s="1"/>
      <c r="X64" s="1"/>
      <c r="Y64" s="1"/>
      <c r="Z64" s="1"/>
    </row>
    <row r="65">
      <c r="A65" s="1"/>
      <c r="B65" s="38" t="s">
        <v>37</v>
      </c>
      <c r="C65" s="6"/>
      <c r="D65" s="6"/>
      <c r="E65" s="6"/>
      <c r="F65" s="6"/>
      <c r="G65" s="6"/>
      <c r="H65" s="6"/>
      <c r="I65" s="6"/>
      <c r="J65" s="6"/>
      <c r="K65" s="6"/>
      <c r="L65" s="6"/>
      <c r="M65" s="6"/>
      <c r="N65" s="6"/>
      <c r="O65" s="6"/>
      <c r="P65" s="6"/>
      <c r="Q65" s="6"/>
      <c r="R65" s="6"/>
      <c r="S65" s="6"/>
      <c r="T65" s="6"/>
      <c r="U65" s="7"/>
      <c r="V65" s="1"/>
      <c r="W65" s="1"/>
      <c r="X65" s="1"/>
      <c r="Y65" s="1"/>
      <c r="Z65" s="1"/>
    </row>
    <row r="66">
      <c r="A66" s="1"/>
      <c r="B66" s="38"/>
      <c r="C66" s="6"/>
      <c r="D66" s="6"/>
      <c r="E66" s="6"/>
      <c r="F66" s="6"/>
      <c r="G66" s="6"/>
      <c r="H66" s="6"/>
      <c r="I66" s="6"/>
      <c r="J66" s="6"/>
      <c r="K66" s="6"/>
      <c r="L66" s="6"/>
      <c r="M66" s="6"/>
      <c r="N66" s="6"/>
      <c r="O66" s="6"/>
      <c r="P66" s="6"/>
      <c r="Q66" s="6"/>
      <c r="R66" s="6"/>
      <c r="S66" s="6"/>
      <c r="T66" s="6"/>
      <c r="U66" s="7"/>
      <c r="V66" s="1"/>
      <c r="W66" s="1"/>
      <c r="X66" s="1"/>
      <c r="Y66" s="1"/>
      <c r="Z66" s="1"/>
    </row>
    <row r="67">
      <c r="A67" s="1"/>
      <c r="B67" s="39" t="s">
        <v>38</v>
      </c>
      <c r="C67" s="6"/>
      <c r="D67" s="6"/>
      <c r="E67" s="6"/>
      <c r="F67" s="6"/>
      <c r="G67" s="6"/>
      <c r="H67" s="6"/>
      <c r="I67" s="6"/>
      <c r="J67" s="6"/>
      <c r="K67" s="6"/>
      <c r="L67" s="6"/>
      <c r="M67" s="6"/>
      <c r="N67" s="6"/>
      <c r="O67" s="6"/>
      <c r="P67" s="6"/>
      <c r="Q67" s="6"/>
      <c r="R67" s="6"/>
      <c r="S67" s="6"/>
      <c r="T67" s="6"/>
      <c r="U67" s="7"/>
      <c r="V67" s="1"/>
      <c r="W67" s="1"/>
      <c r="X67" s="1"/>
      <c r="Y67" s="1"/>
      <c r="Z67" s="1"/>
    </row>
    <row r="68">
      <c r="A68" s="1"/>
      <c r="B68" s="38"/>
      <c r="C68" s="6"/>
      <c r="D68" s="6"/>
      <c r="E68" s="6"/>
      <c r="F68" s="6"/>
      <c r="G68" s="6"/>
      <c r="H68" s="6"/>
      <c r="I68" s="6"/>
      <c r="J68" s="6"/>
      <c r="K68" s="6"/>
      <c r="L68" s="6"/>
      <c r="M68" s="6"/>
      <c r="N68" s="6"/>
      <c r="O68" s="6"/>
      <c r="P68" s="6"/>
      <c r="Q68" s="6"/>
      <c r="R68" s="6"/>
      <c r="S68" s="6"/>
      <c r="T68" s="6"/>
      <c r="U68" s="7"/>
      <c r="V68" s="1"/>
      <c r="W68" s="1"/>
      <c r="X68" s="1"/>
      <c r="Y68" s="1"/>
      <c r="Z68" s="1"/>
    </row>
    <row r="69">
      <c r="A69" s="1"/>
      <c r="B69" s="38" t="s">
        <v>36</v>
      </c>
      <c r="C69" s="6"/>
      <c r="D69" s="6"/>
      <c r="E69" s="6"/>
      <c r="F69" s="6"/>
      <c r="G69" s="6"/>
      <c r="H69" s="6"/>
      <c r="I69" s="6"/>
      <c r="J69" s="6"/>
      <c r="K69" s="6"/>
      <c r="L69" s="6"/>
      <c r="M69" s="6"/>
      <c r="N69" s="6"/>
      <c r="O69" s="6"/>
      <c r="P69" s="6"/>
      <c r="Q69" s="6"/>
      <c r="R69" s="6"/>
      <c r="S69" s="6"/>
      <c r="T69" s="6"/>
      <c r="U69" s="7"/>
      <c r="V69" s="1"/>
      <c r="W69" s="1"/>
      <c r="X69" s="1"/>
      <c r="Y69" s="1"/>
      <c r="Z69" s="1"/>
    </row>
    <row r="70">
      <c r="A70" s="1"/>
      <c r="B70" s="38" t="s">
        <v>37</v>
      </c>
      <c r="C70" s="6"/>
      <c r="D70" s="6"/>
      <c r="E70" s="6"/>
      <c r="F70" s="6"/>
      <c r="G70" s="6"/>
      <c r="H70" s="6"/>
      <c r="I70" s="6"/>
      <c r="J70" s="6"/>
      <c r="K70" s="6"/>
      <c r="L70" s="6"/>
      <c r="M70" s="6"/>
      <c r="N70" s="6"/>
      <c r="O70" s="6"/>
      <c r="P70" s="6"/>
      <c r="Q70" s="6"/>
      <c r="R70" s="6"/>
      <c r="S70" s="6"/>
      <c r="T70" s="6"/>
      <c r="U70" s="7"/>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2" ref="W4"/>
    <hyperlink r:id="rId3" ref="W5"/>
    <hyperlink r:id="rId4" ref="B67"/>
  </hyperlinks>
  <printOptions/>
  <pageMargins bottom="0.75" footer="0.0" header="0.0" left="0.7" right="0.7" top="0.75"/>
  <pageSetup orientation="landscape"/>
  <drawing r:id="rId5"/>
  <legacy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4"/>
      <c r="I3" s="1"/>
      <c r="J3" s="5" t="s">
        <v>1</v>
      </c>
      <c r="K3" s="6"/>
      <c r="L3" s="7"/>
      <c r="M3" s="8"/>
      <c r="N3" s="5" t="s">
        <v>2</v>
      </c>
      <c r="O3" s="6"/>
      <c r="P3" s="7"/>
      <c r="Q3" s="8"/>
      <c r="R3" s="5" t="s">
        <v>3</v>
      </c>
      <c r="S3" s="7"/>
      <c r="T3" s="8"/>
      <c r="U3" s="9" t="s">
        <v>4</v>
      </c>
      <c r="V3" s="1"/>
      <c r="W3" s="5" t="s">
        <v>5</v>
      </c>
      <c r="X3" s="7"/>
      <c r="Y3" s="1"/>
      <c r="Z3" s="1"/>
    </row>
    <row r="4" ht="15.0" customHeight="1">
      <c r="A4" s="1"/>
      <c r="B4" s="10"/>
      <c r="H4" s="11"/>
      <c r="I4" s="1"/>
      <c r="J4" s="12" t="s">
        <v>6</v>
      </c>
      <c r="K4" s="3"/>
      <c r="L4" s="4"/>
      <c r="M4" s="1"/>
      <c r="N4" s="12" t="s">
        <v>7</v>
      </c>
      <c r="O4" s="3"/>
      <c r="P4" s="4"/>
      <c r="Q4" s="1"/>
      <c r="R4" s="13">
        <v>44720.0</v>
      </c>
      <c r="S4" s="4"/>
      <c r="T4" s="1"/>
      <c r="U4" s="14" t="s">
        <v>358</v>
      </c>
      <c r="V4" s="1"/>
      <c r="W4" s="15" t="s">
        <v>9</v>
      </c>
      <c r="X4" s="7"/>
      <c r="Y4" s="1"/>
      <c r="Z4" s="1"/>
    </row>
    <row r="5" ht="15.0" customHeight="1">
      <c r="A5" s="1"/>
      <c r="B5" s="16"/>
      <c r="C5" s="17"/>
      <c r="D5" s="17"/>
      <c r="E5" s="17"/>
      <c r="F5" s="17"/>
      <c r="G5" s="17"/>
      <c r="H5" s="18"/>
      <c r="I5" s="1"/>
      <c r="J5" s="16"/>
      <c r="K5" s="17"/>
      <c r="L5" s="18"/>
      <c r="M5" s="1"/>
      <c r="N5" s="16"/>
      <c r="O5" s="17"/>
      <c r="P5" s="18"/>
      <c r="Q5" s="1"/>
      <c r="R5" s="16"/>
      <c r="S5" s="18"/>
      <c r="T5" s="1"/>
      <c r="U5" s="19"/>
      <c r="V5" s="1"/>
      <c r="W5" s="15" t="s">
        <v>10</v>
      </c>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20" t="s">
        <v>11</v>
      </c>
      <c r="C8" s="21"/>
      <c r="D8" s="21"/>
      <c r="E8" s="22"/>
      <c r="F8" s="20" t="s">
        <v>12</v>
      </c>
      <c r="G8" s="21"/>
      <c r="H8" s="21"/>
      <c r="I8" s="23"/>
      <c r="J8" s="20" t="s">
        <v>13</v>
      </c>
      <c r="K8" s="21"/>
      <c r="L8" s="21"/>
      <c r="M8" s="23"/>
      <c r="N8" s="20" t="s">
        <v>14</v>
      </c>
      <c r="O8" s="21"/>
      <c r="P8" s="21"/>
      <c r="Q8" s="23"/>
      <c r="R8" s="20" t="s">
        <v>15</v>
      </c>
      <c r="S8" s="21"/>
      <c r="T8" s="21"/>
      <c r="U8" s="22"/>
      <c r="V8" s="1"/>
      <c r="W8" s="1"/>
      <c r="X8" s="1"/>
      <c r="Y8" s="1"/>
      <c r="Z8" s="1"/>
    </row>
    <row r="9" ht="15.0" customHeight="1">
      <c r="A9" s="1"/>
      <c r="B9" s="24"/>
      <c r="C9" s="17"/>
      <c r="D9" s="17"/>
      <c r="E9" s="25"/>
      <c r="F9" s="24"/>
      <c r="G9" s="17"/>
      <c r="H9" s="17"/>
      <c r="I9" s="18"/>
      <c r="J9" s="24"/>
      <c r="K9" s="17"/>
      <c r="L9" s="17"/>
      <c r="M9" s="18"/>
      <c r="N9" s="24"/>
      <c r="O9" s="17"/>
      <c r="P9" s="17"/>
      <c r="Q9" s="18"/>
      <c r="R9" s="24"/>
      <c r="S9" s="17"/>
      <c r="T9" s="17"/>
      <c r="U9" s="25"/>
      <c r="V9" s="1"/>
      <c r="W9" s="1"/>
      <c r="X9" s="1"/>
      <c r="Y9" s="1"/>
      <c r="Z9" s="1"/>
    </row>
    <row r="10" ht="15.0" customHeight="1">
      <c r="A10" s="1"/>
      <c r="B10" s="26" t="s">
        <v>359</v>
      </c>
      <c r="C10" s="3"/>
      <c r="D10" s="3"/>
      <c r="E10" s="27"/>
      <c r="F10" s="26" t="s">
        <v>360</v>
      </c>
      <c r="G10" s="3"/>
      <c r="H10" s="3"/>
      <c r="I10" s="27"/>
      <c r="J10" s="26" t="s">
        <v>361</v>
      </c>
      <c r="K10" s="3"/>
      <c r="L10" s="3"/>
      <c r="M10" s="27"/>
      <c r="N10" s="36" t="s">
        <v>362</v>
      </c>
      <c r="O10" s="3"/>
      <c r="P10" s="3"/>
      <c r="Q10" s="27"/>
      <c r="R10" s="28" t="s">
        <v>363</v>
      </c>
      <c r="S10" s="3"/>
      <c r="T10" s="3"/>
      <c r="U10" s="27"/>
      <c r="V10" s="1"/>
      <c r="W10" s="1"/>
      <c r="X10" s="1"/>
      <c r="Y10" s="1"/>
      <c r="Z10" s="1"/>
    </row>
    <row r="11" ht="15.0" customHeight="1">
      <c r="A11" s="1"/>
      <c r="B11" s="29"/>
      <c r="E11" s="30"/>
      <c r="F11" s="29"/>
      <c r="I11" s="30"/>
      <c r="J11" s="29"/>
      <c r="M11" s="30"/>
      <c r="N11" s="29"/>
      <c r="Q11" s="30"/>
      <c r="R11" s="29"/>
      <c r="U11" s="30"/>
      <c r="V11" s="1"/>
      <c r="W11" s="1"/>
      <c r="X11" s="1"/>
      <c r="Y11" s="1"/>
      <c r="Z11" s="1"/>
    </row>
    <row r="12" ht="15.0" customHeight="1">
      <c r="A12" s="1"/>
      <c r="B12" s="29"/>
      <c r="E12" s="30"/>
      <c r="F12" s="29"/>
      <c r="I12" s="30"/>
      <c r="J12" s="29"/>
      <c r="M12" s="30"/>
      <c r="N12" s="29"/>
      <c r="Q12" s="30"/>
      <c r="R12" s="29"/>
      <c r="U12" s="30"/>
      <c r="V12" s="1"/>
      <c r="W12" s="1"/>
      <c r="X12" s="1"/>
      <c r="Y12" s="1"/>
      <c r="Z12" s="1"/>
    </row>
    <row r="13" ht="15.0" customHeight="1">
      <c r="A13" s="1"/>
      <c r="B13" s="29"/>
      <c r="E13" s="30"/>
      <c r="F13" s="29"/>
      <c r="I13" s="30"/>
      <c r="J13" s="29"/>
      <c r="M13" s="30"/>
      <c r="N13" s="29"/>
      <c r="Q13" s="30"/>
      <c r="R13" s="29"/>
      <c r="U13" s="30"/>
      <c r="V13" s="1"/>
      <c r="W13" s="1"/>
      <c r="X13" s="1"/>
      <c r="Y13" s="1"/>
      <c r="Z13" s="1"/>
    </row>
    <row r="14" ht="15.0" customHeight="1">
      <c r="A14" s="1"/>
      <c r="B14" s="29"/>
      <c r="E14" s="30"/>
      <c r="F14" s="29"/>
      <c r="I14" s="30"/>
      <c r="J14" s="29"/>
      <c r="M14" s="30"/>
      <c r="N14" s="29"/>
      <c r="Q14" s="30"/>
      <c r="R14" s="29"/>
      <c r="U14" s="30"/>
      <c r="V14" s="1"/>
      <c r="W14" s="1"/>
      <c r="X14" s="1"/>
      <c r="Y14" s="1"/>
      <c r="Z14" s="1"/>
    </row>
    <row r="15" ht="15.0" customHeight="1">
      <c r="A15" s="1"/>
      <c r="B15" s="29"/>
      <c r="E15" s="30"/>
      <c r="F15" s="29"/>
      <c r="I15" s="30"/>
      <c r="J15" s="29"/>
      <c r="M15" s="30"/>
      <c r="N15" s="29"/>
      <c r="Q15" s="30"/>
      <c r="R15" s="29"/>
      <c r="U15" s="30"/>
      <c r="V15" s="1"/>
      <c r="W15" s="1"/>
      <c r="X15" s="1"/>
      <c r="Y15" s="1"/>
      <c r="Z15" s="1"/>
    </row>
    <row r="16" ht="15.0" customHeight="1">
      <c r="A16" s="1"/>
      <c r="B16" s="29"/>
      <c r="E16" s="30"/>
      <c r="F16" s="29"/>
      <c r="I16" s="30"/>
      <c r="J16" s="29"/>
      <c r="M16" s="30"/>
      <c r="N16" s="29"/>
      <c r="Q16" s="30"/>
      <c r="R16" s="29"/>
      <c r="U16" s="30"/>
      <c r="V16" s="1"/>
      <c r="W16" s="1"/>
      <c r="X16" s="1"/>
      <c r="Y16" s="1"/>
      <c r="Z16" s="1"/>
    </row>
    <row r="17" ht="15.0" customHeight="1">
      <c r="A17" s="1"/>
      <c r="B17" s="29"/>
      <c r="E17" s="30"/>
      <c r="F17" s="29"/>
      <c r="I17" s="30"/>
      <c r="J17" s="29"/>
      <c r="M17" s="30"/>
      <c r="N17" s="29"/>
      <c r="Q17" s="30"/>
      <c r="R17" s="29"/>
      <c r="U17" s="30"/>
      <c r="V17" s="1"/>
      <c r="W17" s="1"/>
      <c r="X17" s="1"/>
      <c r="Y17" s="1"/>
      <c r="Z17" s="1"/>
    </row>
    <row r="18" ht="15.0" customHeight="1">
      <c r="A18" s="1"/>
      <c r="B18" s="29"/>
      <c r="E18" s="30"/>
      <c r="F18" s="29"/>
      <c r="I18" s="30"/>
      <c r="J18" s="29"/>
      <c r="M18" s="30"/>
      <c r="N18" s="29"/>
      <c r="Q18" s="30"/>
      <c r="R18" s="29"/>
      <c r="U18" s="30"/>
      <c r="V18" s="1"/>
      <c r="W18" s="1"/>
      <c r="X18" s="1"/>
      <c r="Y18" s="1"/>
      <c r="Z18" s="1"/>
    </row>
    <row r="19" ht="15.0" customHeight="1">
      <c r="A19" s="1"/>
      <c r="B19" s="29"/>
      <c r="E19" s="30"/>
      <c r="F19" s="29"/>
      <c r="I19" s="30"/>
      <c r="J19" s="29"/>
      <c r="M19" s="30"/>
      <c r="N19" s="29"/>
      <c r="Q19" s="30"/>
      <c r="R19" s="29"/>
      <c r="U19" s="30"/>
      <c r="V19" s="1"/>
      <c r="W19" s="1"/>
      <c r="X19" s="1"/>
      <c r="Y19" s="1"/>
      <c r="Z19" s="1"/>
    </row>
    <row r="20" ht="15.0" customHeight="1">
      <c r="A20" s="1"/>
      <c r="B20" s="29"/>
      <c r="E20" s="30"/>
      <c r="F20" s="29"/>
      <c r="I20" s="30"/>
      <c r="J20" s="29"/>
      <c r="M20" s="30"/>
      <c r="N20" s="29"/>
      <c r="Q20" s="30"/>
      <c r="R20" s="29"/>
      <c r="U20" s="30"/>
      <c r="V20" s="1"/>
      <c r="W20" s="1"/>
      <c r="X20" s="1"/>
      <c r="Y20" s="1"/>
      <c r="Z20" s="1"/>
    </row>
    <row r="21" ht="15.0" customHeight="1">
      <c r="A21" s="1"/>
      <c r="B21" s="29"/>
      <c r="E21" s="30"/>
      <c r="F21" s="29"/>
      <c r="I21" s="30"/>
      <c r="J21" s="29"/>
      <c r="M21" s="30"/>
      <c r="N21" s="29"/>
      <c r="Q21" s="30"/>
      <c r="R21" s="29"/>
      <c r="U21" s="30"/>
      <c r="V21" s="1"/>
      <c r="W21" s="1"/>
      <c r="X21" s="1"/>
      <c r="Y21" s="1"/>
      <c r="Z21" s="1"/>
    </row>
    <row r="22" ht="15.0" customHeight="1">
      <c r="A22" s="1"/>
      <c r="B22" s="29"/>
      <c r="E22" s="30"/>
      <c r="F22" s="29"/>
      <c r="I22" s="30"/>
      <c r="J22" s="29"/>
      <c r="M22" s="30"/>
      <c r="N22" s="29"/>
      <c r="Q22" s="30"/>
      <c r="R22" s="29"/>
      <c r="U22" s="30"/>
      <c r="V22" s="1"/>
      <c r="W22" s="1"/>
      <c r="X22" s="1"/>
      <c r="Y22" s="1"/>
      <c r="Z22" s="1"/>
    </row>
    <row r="23" ht="15.0" customHeight="1">
      <c r="A23" s="1"/>
      <c r="B23" s="29"/>
      <c r="E23" s="30"/>
      <c r="F23" s="29"/>
      <c r="I23" s="30"/>
      <c r="J23" s="29"/>
      <c r="M23" s="30"/>
      <c r="N23" s="29"/>
      <c r="Q23" s="30"/>
      <c r="R23" s="29"/>
      <c r="U23" s="30"/>
      <c r="V23" s="1"/>
      <c r="W23" s="1"/>
      <c r="X23" s="1"/>
      <c r="Y23" s="1"/>
      <c r="Z23" s="1"/>
    </row>
    <row r="24" ht="15.0" customHeight="1">
      <c r="A24" s="1"/>
      <c r="B24" s="29"/>
      <c r="E24" s="30"/>
      <c r="F24" s="29"/>
      <c r="I24" s="30"/>
      <c r="J24" s="29"/>
      <c r="M24" s="30"/>
      <c r="N24" s="29"/>
      <c r="Q24" s="30"/>
      <c r="R24" s="29"/>
      <c r="U24" s="30"/>
      <c r="V24" s="1"/>
      <c r="W24" s="1"/>
      <c r="X24" s="1"/>
      <c r="Y24" s="1"/>
      <c r="Z24" s="1"/>
    </row>
    <row r="25" ht="15.0" customHeight="1">
      <c r="A25" s="1"/>
      <c r="B25" s="29"/>
      <c r="E25" s="30"/>
      <c r="F25" s="29"/>
      <c r="I25" s="30"/>
      <c r="J25" s="29"/>
      <c r="M25" s="30"/>
      <c r="N25" s="29"/>
      <c r="Q25" s="30"/>
      <c r="R25" s="29"/>
      <c r="U25" s="30"/>
      <c r="V25" s="1"/>
      <c r="W25" s="1"/>
      <c r="X25" s="1"/>
      <c r="Y25" s="1"/>
      <c r="Z25" s="1"/>
    </row>
    <row r="26" ht="15.0" customHeight="1">
      <c r="A26" s="1"/>
      <c r="B26" s="29"/>
      <c r="E26" s="30"/>
      <c r="F26" s="29"/>
      <c r="I26" s="30"/>
      <c r="J26" s="29"/>
      <c r="M26" s="30"/>
      <c r="N26" s="29"/>
      <c r="Q26" s="30"/>
      <c r="R26" s="29"/>
      <c r="U26" s="30"/>
      <c r="V26" s="1"/>
      <c r="W26" s="1"/>
      <c r="X26" s="1"/>
      <c r="Y26" s="1"/>
      <c r="Z26" s="1"/>
    </row>
    <row r="27" ht="15.0" customHeight="1">
      <c r="A27" s="1"/>
      <c r="B27" s="24"/>
      <c r="C27" s="17"/>
      <c r="D27" s="17"/>
      <c r="E27" s="25"/>
      <c r="F27" s="31"/>
      <c r="G27" s="32"/>
      <c r="H27" s="32"/>
      <c r="I27" s="33"/>
      <c r="J27" s="24"/>
      <c r="K27" s="17"/>
      <c r="L27" s="17"/>
      <c r="M27" s="25"/>
      <c r="N27" s="31"/>
      <c r="O27" s="32"/>
      <c r="P27" s="32"/>
      <c r="Q27" s="33"/>
      <c r="R27" s="24"/>
      <c r="S27" s="17"/>
      <c r="T27" s="17"/>
      <c r="U27" s="25"/>
      <c r="V27" s="1"/>
      <c r="W27" s="1"/>
      <c r="X27" s="1"/>
      <c r="Y27" s="1"/>
      <c r="Z27" s="1"/>
    </row>
    <row r="28" ht="15.0" customHeight="1">
      <c r="A28" s="1"/>
      <c r="B28" s="34" t="s">
        <v>21</v>
      </c>
      <c r="C28" s="3"/>
      <c r="D28" s="3"/>
      <c r="E28" s="27"/>
      <c r="F28" s="20" t="s">
        <v>22</v>
      </c>
      <c r="G28" s="21"/>
      <c r="H28" s="21"/>
      <c r="I28" s="22"/>
      <c r="J28" s="158"/>
      <c r="K28" s="3"/>
      <c r="L28" s="3"/>
      <c r="M28" s="27"/>
      <c r="N28" s="20" t="s">
        <v>24</v>
      </c>
      <c r="O28" s="21"/>
      <c r="P28" s="21"/>
      <c r="Q28" s="22"/>
      <c r="R28" s="34" t="s">
        <v>25</v>
      </c>
      <c r="S28" s="3"/>
      <c r="T28" s="3"/>
      <c r="U28" s="27"/>
      <c r="V28" s="1"/>
      <c r="W28" s="1"/>
      <c r="X28" s="1"/>
      <c r="Y28" s="1"/>
      <c r="Z28" s="1"/>
    </row>
    <row r="29" ht="15.0" customHeight="1">
      <c r="A29" s="1"/>
      <c r="B29" s="24"/>
      <c r="C29" s="17"/>
      <c r="D29" s="17"/>
      <c r="E29" s="25"/>
      <c r="F29" s="24"/>
      <c r="G29" s="17"/>
      <c r="H29" s="17"/>
      <c r="I29" s="25"/>
      <c r="J29" s="24"/>
      <c r="K29" s="17"/>
      <c r="L29" s="17"/>
      <c r="M29" s="25"/>
      <c r="N29" s="24"/>
      <c r="O29" s="17"/>
      <c r="P29" s="17"/>
      <c r="Q29" s="25"/>
      <c r="R29" s="24"/>
      <c r="S29" s="17"/>
      <c r="T29" s="17"/>
      <c r="U29" s="25"/>
      <c r="V29" s="1"/>
      <c r="W29" s="1"/>
      <c r="X29" s="1"/>
      <c r="Y29" s="1"/>
      <c r="Z29" s="1"/>
    </row>
    <row r="30" ht="15.0" customHeight="1">
      <c r="A30" s="1"/>
      <c r="B30" s="26" t="s">
        <v>364</v>
      </c>
      <c r="C30" s="3"/>
      <c r="D30" s="3"/>
      <c r="E30" s="27"/>
      <c r="F30" s="36" t="s">
        <v>365</v>
      </c>
      <c r="G30" s="3"/>
      <c r="H30" s="3"/>
      <c r="I30" s="27"/>
      <c r="J30" s="159"/>
      <c r="K30" s="3"/>
      <c r="L30" s="3"/>
      <c r="M30" s="27"/>
      <c r="N30" s="160" t="s">
        <v>366</v>
      </c>
      <c r="O30" s="3"/>
      <c r="P30" s="3"/>
      <c r="Q30" s="27"/>
      <c r="R30" s="26" t="s">
        <v>367</v>
      </c>
      <c r="S30" s="3"/>
      <c r="T30" s="3"/>
      <c r="U30" s="27"/>
      <c r="V30" s="1"/>
      <c r="W30" s="1"/>
      <c r="X30" s="1"/>
      <c r="Y30" s="1"/>
      <c r="Z30" s="1"/>
    </row>
    <row r="31" ht="15.0" customHeight="1">
      <c r="A31" s="1"/>
      <c r="B31" s="29"/>
      <c r="E31" s="30"/>
      <c r="F31" s="29"/>
      <c r="I31" s="30"/>
      <c r="J31" s="29"/>
      <c r="M31" s="30"/>
      <c r="N31" s="29"/>
      <c r="Q31" s="30"/>
      <c r="R31" s="29"/>
      <c r="U31" s="30"/>
      <c r="V31" s="1"/>
      <c r="W31" s="1"/>
      <c r="X31" s="1"/>
      <c r="Y31" s="1"/>
      <c r="Z31" s="1"/>
    </row>
    <row r="32" ht="15.0" customHeight="1">
      <c r="A32" s="1"/>
      <c r="B32" s="29"/>
      <c r="E32" s="30"/>
      <c r="F32" s="29"/>
      <c r="I32" s="30"/>
      <c r="J32" s="29"/>
      <c r="M32" s="30"/>
      <c r="N32" s="29"/>
      <c r="Q32" s="30"/>
      <c r="R32" s="29"/>
      <c r="U32" s="30"/>
      <c r="V32" s="1"/>
      <c r="W32" s="1"/>
      <c r="X32" s="1"/>
      <c r="Y32" s="1"/>
      <c r="Z32" s="1"/>
    </row>
    <row r="33" ht="15.0" customHeight="1">
      <c r="A33" s="1"/>
      <c r="B33" s="29"/>
      <c r="E33" s="30"/>
      <c r="F33" s="29"/>
      <c r="I33" s="30"/>
      <c r="J33" s="29"/>
      <c r="M33" s="30"/>
      <c r="N33" s="29"/>
      <c r="Q33" s="30"/>
      <c r="R33" s="29"/>
      <c r="U33" s="30"/>
      <c r="V33" s="1"/>
      <c r="W33" s="1"/>
      <c r="X33" s="1"/>
      <c r="Y33" s="1"/>
      <c r="Z33" s="1"/>
    </row>
    <row r="34" ht="15.0" customHeight="1">
      <c r="A34" s="1"/>
      <c r="B34" s="29"/>
      <c r="E34" s="30"/>
      <c r="F34" s="29"/>
      <c r="I34" s="30"/>
      <c r="J34" s="29"/>
      <c r="M34" s="30"/>
      <c r="N34" s="29"/>
      <c r="Q34" s="30"/>
      <c r="R34" s="29"/>
      <c r="U34" s="30"/>
      <c r="V34" s="1"/>
      <c r="W34" s="1"/>
      <c r="X34" s="1"/>
      <c r="Y34" s="1"/>
      <c r="Z34" s="1"/>
    </row>
    <row r="35" ht="15.0" customHeight="1">
      <c r="A35" s="1"/>
      <c r="B35" s="29"/>
      <c r="E35" s="30"/>
      <c r="F35" s="29"/>
      <c r="I35" s="30"/>
      <c r="J35" s="29"/>
      <c r="M35" s="30"/>
      <c r="N35" s="29"/>
      <c r="Q35" s="30"/>
      <c r="R35" s="29"/>
      <c r="U35" s="30"/>
      <c r="V35" s="1"/>
      <c r="W35" s="1"/>
      <c r="X35" s="1"/>
      <c r="Y35" s="1"/>
      <c r="Z35" s="1"/>
    </row>
    <row r="36" ht="15.0" customHeight="1">
      <c r="A36" s="1"/>
      <c r="B36" s="29"/>
      <c r="E36" s="30"/>
      <c r="F36" s="29"/>
      <c r="I36" s="30"/>
      <c r="J36" s="29"/>
      <c r="M36" s="30"/>
      <c r="N36" s="29"/>
      <c r="Q36" s="30"/>
      <c r="R36" s="29"/>
      <c r="U36" s="30"/>
      <c r="V36" s="1"/>
      <c r="W36" s="1"/>
      <c r="X36" s="1"/>
      <c r="Y36" s="1"/>
      <c r="Z36" s="1"/>
    </row>
    <row r="37" ht="15.0" customHeight="1">
      <c r="A37" s="1"/>
      <c r="B37" s="29"/>
      <c r="E37" s="30"/>
      <c r="F37" s="29"/>
      <c r="I37" s="30"/>
      <c r="J37" s="29"/>
      <c r="M37" s="30"/>
      <c r="N37" s="29"/>
      <c r="Q37" s="30"/>
      <c r="R37" s="29"/>
      <c r="U37" s="30"/>
      <c r="V37" s="1"/>
      <c r="W37" s="1"/>
      <c r="X37" s="1"/>
      <c r="Y37" s="1"/>
      <c r="Z37" s="1"/>
    </row>
    <row r="38" ht="15.0" customHeight="1">
      <c r="A38" s="1"/>
      <c r="B38" s="29"/>
      <c r="E38" s="30"/>
      <c r="F38" s="29"/>
      <c r="I38" s="30"/>
      <c r="J38" s="29"/>
      <c r="M38" s="30"/>
      <c r="N38" s="29"/>
      <c r="Q38" s="30"/>
      <c r="R38" s="29"/>
      <c r="U38" s="30"/>
      <c r="V38" s="1"/>
      <c r="W38" s="1"/>
      <c r="X38" s="1"/>
      <c r="Y38" s="1"/>
      <c r="Z38" s="1"/>
    </row>
    <row r="39" ht="15.0" customHeight="1">
      <c r="A39" s="1"/>
      <c r="B39" s="29"/>
      <c r="E39" s="30"/>
      <c r="F39" s="29"/>
      <c r="I39" s="30"/>
      <c r="J39" s="29"/>
      <c r="M39" s="30"/>
      <c r="N39" s="29"/>
      <c r="Q39" s="30"/>
      <c r="R39" s="29"/>
      <c r="U39" s="30"/>
      <c r="V39" s="1"/>
      <c r="W39" s="1"/>
      <c r="X39" s="1"/>
      <c r="Y39" s="1"/>
      <c r="Z39" s="1"/>
    </row>
    <row r="40" ht="15.0" customHeight="1">
      <c r="A40" s="1"/>
      <c r="B40" s="29"/>
      <c r="E40" s="30"/>
      <c r="F40" s="29"/>
      <c r="I40" s="30"/>
      <c r="J40" s="29"/>
      <c r="M40" s="30"/>
      <c r="N40" s="29"/>
      <c r="Q40" s="30"/>
      <c r="R40" s="29"/>
      <c r="U40" s="30"/>
      <c r="V40" s="1"/>
      <c r="W40" s="1"/>
      <c r="X40" s="1"/>
      <c r="Y40" s="1"/>
      <c r="Z40" s="1"/>
    </row>
    <row r="41" ht="15.0" customHeight="1">
      <c r="A41" s="1"/>
      <c r="B41" s="29"/>
      <c r="E41" s="30"/>
      <c r="F41" s="29"/>
      <c r="I41" s="30"/>
      <c r="J41" s="29"/>
      <c r="M41" s="30"/>
      <c r="N41" s="29"/>
      <c r="Q41" s="30"/>
      <c r="R41" s="29"/>
      <c r="U41" s="30"/>
      <c r="V41" s="1"/>
      <c r="W41" s="1"/>
      <c r="X41" s="1"/>
      <c r="Y41" s="1"/>
      <c r="Z41" s="1"/>
    </row>
    <row r="42" ht="15.0" customHeight="1">
      <c r="A42" s="1"/>
      <c r="B42" s="29"/>
      <c r="E42" s="30"/>
      <c r="F42" s="29"/>
      <c r="I42" s="30"/>
      <c r="J42" s="29"/>
      <c r="M42" s="30"/>
      <c r="N42" s="29"/>
      <c r="Q42" s="30"/>
      <c r="R42" s="29"/>
      <c r="U42" s="30"/>
      <c r="V42" s="1"/>
      <c r="W42" s="1"/>
      <c r="X42" s="1"/>
      <c r="Y42" s="1"/>
      <c r="Z42" s="1"/>
    </row>
    <row r="43" ht="15.0" customHeight="1">
      <c r="A43" s="1"/>
      <c r="B43" s="29"/>
      <c r="E43" s="30"/>
      <c r="F43" s="29"/>
      <c r="I43" s="30"/>
      <c r="J43" s="29"/>
      <c r="M43" s="30"/>
      <c r="N43" s="29"/>
      <c r="Q43" s="30"/>
      <c r="R43" s="29"/>
      <c r="U43" s="30"/>
      <c r="V43" s="1"/>
      <c r="W43" s="1"/>
      <c r="X43" s="1"/>
      <c r="Y43" s="1"/>
      <c r="Z43" s="1"/>
    </row>
    <row r="44" ht="15.0" customHeight="1">
      <c r="A44" s="1"/>
      <c r="B44" s="29"/>
      <c r="E44" s="30"/>
      <c r="F44" s="29"/>
      <c r="I44" s="30"/>
      <c r="J44" s="29"/>
      <c r="M44" s="30"/>
      <c r="N44" s="29"/>
      <c r="Q44" s="30"/>
      <c r="R44" s="29"/>
      <c r="U44" s="30"/>
      <c r="V44" s="1"/>
      <c r="W44" s="1"/>
      <c r="X44" s="1"/>
      <c r="Y44" s="1"/>
      <c r="Z44" s="1"/>
    </row>
    <row r="45" ht="15.0" customHeight="1">
      <c r="A45" s="1"/>
      <c r="B45" s="29"/>
      <c r="E45" s="30"/>
      <c r="F45" s="29"/>
      <c r="I45" s="30"/>
      <c r="J45" s="29"/>
      <c r="M45" s="30"/>
      <c r="N45" s="29"/>
      <c r="Q45" s="30"/>
      <c r="R45" s="29"/>
      <c r="U45" s="30"/>
      <c r="V45" s="1"/>
      <c r="W45" s="1"/>
      <c r="X45" s="1"/>
      <c r="Y45" s="1"/>
      <c r="Z45" s="1"/>
    </row>
    <row r="46" ht="15.0" customHeight="1">
      <c r="A46" s="1"/>
      <c r="B46" s="29"/>
      <c r="E46" s="30"/>
      <c r="F46" s="29"/>
      <c r="I46" s="30"/>
      <c r="J46" s="29"/>
      <c r="M46" s="30"/>
      <c r="N46" s="29"/>
      <c r="Q46" s="30"/>
      <c r="R46" s="29"/>
      <c r="U46" s="30"/>
      <c r="V46" s="1"/>
      <c r="W46" s="1"/>
      <c r="X46" s="1"/>
      <c r="Y46" s="1"/>
      <c r="Z46" s="1"/>
    </row>
    <row r="47" ht="15.0" customHeight="1">
      <c r="A47" s="1"/>
      <c r="B47" s="31"/>
      <c r="C47" s="32"/>
      <c r="D47" s="32"/>
      <c r="E47" s="33"/>
      <c r="F47" s="31"/>
      <c r="G47" s="32"/>
      <c r="H47" s="32"/>
      <c r="I47" s="33"/>
      <c r="J47" s="31"/>
      <c r="K47" s="32"/>
      <c r="L47" s="32"/>
      <c r="M47" s="33"/>
      <c r="N47" s="31"/>
      <c r="O47" s="32"/>
      <c r="P47" s="32"/>
      <c r="Q47" s="33"/>
      <c r="R47" s="31"/>
      <c r="S47" s="32"/>
      <c r="T47" s="32"/>
      <c r="U47" s="33"/>
      <c r="V47" s="1"/>
      <c r="W47" s="1"/>
      <c r="X47" s="1"/>
      <c r="Y47" s="1"/>
      <c r="Z47" s="1"/>
    </row>
    <row r="48" ht="15.0" customHeight="1">
      <c r="A48" s="1"/>
      <c r="B48" s="20" t="s">
        <v>31</v>
      </c>
      <c r="C48" s="21"/>
      <c r="D48" s="21"/>
      <c r="E48" s="21"/>
      <c r="F48" s="21"/>
      <c r="G48" s="21"/>
      <c r="H48" s="21"/>
      <c r="I48" s="21"/>
      <c r="J48" s="21"/>
      <c r="K48" s="22"/>
      <c r="L48" s="20" t="s">
        <v>32</v>
      </c>
      <c r="M48" s="21"/>
      <c r="N48" s="21"/>
      <c r="O48" s="21"/>
      <c r="P48" s="21"/>
      <c r="Q48" s="21"/>
      <c r="R48" s="21"/>
      <c r="S48" s="21"/>
      <c r="T48" s="21"/>
      <c r="U48" s="22"/>
      <c r="V48" s="1"/>
      <c r="W48" s="1"/>
      <c r="X48" s="1"/>
      <c r="Y48" s="1"/>
      <c r="Z48" s="1"/>
    </row>
    <row r="49" ht="15.0" customHeight="1">
      <c r="A49" s="1"/>
      <c r="B49" s="24"/>
      <c r="C49" s="17"/>
      <c r="D49" s="17"/>
      <c r="E49" s="17"/>
      <c r="F49" s="17"/>
      <c r="G49" s="17"/>
      <c r="H49" s="17"/>
      <c r="I49" s="17"/>
      <c r="J49" s="17"/>
      <c r="K49" s="25"/>
      <c r="L49" s="24"/>
      <c r="M49" s="17"/>
      <c r="N49" s="17"/>
      <c r="O49" s="17"/>
      <c r="P49" s="17"/>
      <c r="Q49" s="17"/>
      <c r="R49" s="17"/>
      <c r="S49" s="17"/>
      <c r="T49" s="17"/>
      <c r="U49" s="25"/>
      <c r="V49" s="1"/>
      <c r="W49" s="1"/>
      <c r="X49" s="1"/>
      <c r="Y49" s="1"/>
      <c r="Z49" s="1"/>
    </row>
    <row r="50" ht="15.0" customHeight="1">
      <c r="A50" s="1"/>
      <c r="B50" s="26" t="s">
        <v>356</v>
      </c>
      <c r="C50" s="3"/>
      <c r="D50" s="3"/>
      <c r="E50" s="3"/>
      <c r="F50" s="3"/>
      <c r="G50" s="3"/>
      <c r="H50" s="3"/>
      <c r="I50" s="3"/>
      <c r="J50" s="3"/>
      <c r="K50" s="27"/>
      <c r="L50" s="26" t="s">
        <v>357</v>
      </c>
      <c r="M50" s="3"/>
      <c r="N50" s="3"/>
      <c r="O50" s="3"/>
      <c r="P50" s="3"/>
      <c r="Q50" s="3"/>
      <c r="R50" s="3"/>
      <c r="S50" s="3"/>
      <c r="T50" s="3"/>
      <c r="U50" s="27"/>
      <c r="V50" s="1"/>
      <c r="W50" s="1"/>
      <c r="X50" s="1"/>
      <c r="Y50" s="1"/>
      <c r="Z50" s="1"/>
    </row>
    <row r="51" ht="15.0" customHeight="1">
      <c r="A51" s="1"/>
      <c r="B51" s="29"/>
      <c r="K51" s="30"/>
      <c r="L51" s="29"/>
      <c r="U51" s="30"/>
      <c r="V51" s="1"/>
      <c r="W51" s="1"/>
      <c r="X51" s="1"/>
      <c r="Y51" s="1"/>
      <c r="Z51" s="1"/>
    </row>
    <row r="52" ht="15.0" customHeight="1">
      <c r="A52" s="1"/>
      <c r="B52" s="29"/>
      <c r="K52" s="30"/>
      <c r="L52" s="29"/>
      <c r="U52" s="30"/>
      <c r="V52" s="1"/>
      <c r="W52" s="1"/>
      <c r="X52" s="1"/>
      <c r="Y52" s="1"/>
      <c r="Z52" s="1"/>
    </row>
    <row r="53" ht="15.0" customHeight="1">
      <c r="A53" s="1"/>
      <c r="B53" s="29"/>
      <c r="K53" s="30"/>
      <c r="L53" s="29"/>
      <c r="U53" s="30"/>
      <c r="V53" s="1"/>
      <c r="W53" s="1"/>
      <c r="X53" s="1"/>
      <c r="Y53" s="1"/>
      <c r="Z53" s="1"/>
    </row>
    <row r="54" ht="15.0" customHeight="1">
      <c r="A54" s="1"/>
      <c r="B54" s="29"/>
      <c r="K54" s="30"/>
      <c r="L54" s="29"/>
      <c r="U54" s="30"/>
      <c r="V54" s="1"/>
      <c r="W54" s="1"/>
      <c r="X54" s="1"/>
      <c r="Y54" s="1"/>
      <c r="Z54" s="1"/>
    </row>
    <row r="55" ht="15.0" customHeight="1">
      <c r="A55" s="1"/>
      <c r="B55" s="29"/>
      <c r="K55" s="30"/>
      <c r="L55" s="29"/>
      <c r="U55" s="30"/>
      <c r="V55" s="1"/>
      <c r="W55" s="1"/>
      <c r="X55" s="1"/>
      <c r="Y55" s="1"/>
      <c r="Z55" s="1"/>
    </row>
    <row r="56" ht="15.0" customHeight="1">
      <c r="A56" s="1"/>
      <c r="B56" s="29"/>
      <c r="K56" s="30"/>
      <c r="L56" s="29"/>
      <c r="U56" s="30"/>
      <c r="V56" s="1"/>
      <c r="W56" s="1"/>
      <c r="X56" s="1"/>
      <c r="Y56" s="1"/>
      <c r="Z56" s="1"/>
    </row>
    <row r="57" ht="15.0" customHeight="1">
      <c r="A57" s="1"/>
      <c r="B57" s="29"/>
      <c r="K57" s="30"/>
      <c r="L57" s="29"/>
      <c r="U57" s="30"/>
      <c r="V57" s="1"/>
      <c r="W57" s="1"/>
      <c r="X57" s="1"/>
      <c r="Y57" s="1"/>
      <c r="Z57" s="1"/>
    </row>
    <row r="58" ht="15.0" customHeight="1">
      <c r="A58" s="1"/>
      <c r="B58" s="29"/>
      <c r="K58" s="30"/>
      <c r="L58" s="29"/>
      <c r="U58" s="30"/>
      <c r="V58" s="1"/>
      <c r="W58" s="1"/>
      <c r="X58" s="1"/>
      <c r="Y58" s="1"/>
      <c r="Z58" s="1"/>
    </row>
    <row r="59" ht="15.0" customHeight="1">
      <c r="A59" s="1"/>
      <c r="B59" s="29"/>
      <c r="K59" s="30"/>
      <c r="L59" s="29"/>
      <c r="U59" s="30"/>
      <c r="V59" s="1"/>
      <c r="W59" s="1"/>
      <c r="X59" s="1"/>
      <c r="Y59" s="1"/>
      <c r="Z59" s="1"/>
    </row>
    <row r="60" ht="15.0" customHeight="1">
      <c r="A60" s="1"/>
      <c r="B60" s="31"/>
      <c r="C60" s="32"/>
      <c r="D60" s="32"/>
      <c r="E60" s="32"/>
      <c r="F60" s="32"/>
      <c r="G60" s="32"/>
      <c r="H60" s="32"/>
      <c r="I60" s="32"/>
      <c r="J60" s="32"/>
      <c r="K60" s="33"/>
      <c r="L60" s="31"/>
      <c r="M60" s="32"/>
      <c r="N60" s="32"/>
      <c r="O60" s="32"/>
      <c r="P60" s="32"/>
      <c r="Q60" s="32"/>
      <c r="R60" s="32"/>
      <c r="S60" s="32"/>
      <c r="T60" s="32"/>
      <c r="U60" s="33"/>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8" t="s">
        <v>35</v>
      </c>
      <c r="C62" s="6"/>
      <c r="D62" s="6"/>
      <c r="E62" s="6"/>
      <c r="F62" s="6"/>
      <c r="G62" s="6"/>
      <c r="H62" s="6"/>
      <c r="I62" s="6"/>
      <c r="J62" s="6"/>
      <c r="K62" s="6"/>
      <c r="L62" s="6"/>
      <c r="M62" s="6"/>
      <c r="N62" s="6"/>
      <c r="O62" s="6"/>
      <c r="P62" s="6"/>
      <c r="Q62" s="6"/>
      <c r="R62" s="6"/>
      <c r="S62" s="6"/>
      <c r="T62" s="6"/>
      <c r="U62" s="7"/>
      <c r="V62" s="1"/>
      <c r="W62" s="1"/>
      <c r="X62" s="1"/>
      <c r="Y62" s="1"/>
      <c r="Z62" s="1"/>
    </row>
    <row r="63" ht="15.0" customHeight="1">
      <c r="A63" s="1"/>
      <c r="B63" s="38"/>
      <c r="C63" s="6"/>
      <c r="D63" s="6"/>
      <c r="E63" s="6"/>
      <c r="F63" s="6"/>
      <c r="G63" s="6"/>
      <c r="H63" s="6"/>
      <c r="I63" s="6"/>
      <c r="J63" s="6"/>
      <c r="K63" s="6"/>
      <c r="L63" s="6"/>
      <c r="M63" s="6"/>
      <c r="N63" s="6"/>
      <c r="O63" s="6"/>
      <c r="P63" s="6"/>
      <c r="Q63" s="6"/>
      <c r="R63" s="6"/>
      <c r="S63" s="6"/>
      <c r="T63" s="6"/>
      <c r="U63" s="7"/>
      <c r="V63" s="1"/>
      <c r="W63" s="1"/>
      <c r="X63" s="1"/>
      <c r="Y63" s="1"/>
      <c r="Z63" s="1"/>
    </row>
    <row r="64" ht="15.0" customHeight="1">
      <c r="A64" s="1"/>
      <c r="B64" s="38" t="s">
        <v>36</v>
      </c>
      <c r="C64" s="6"/>
      <c r="D64" s="6"/>
      <c r="E64" s="6"/>
      <c r="F64" s="6"/>
      <c r="G64" s="6"/>
      <c r="H64" s="6"/>
      <c r="I64" s="6"/>
      <c r="J64" s="6"/>
      <c r="K64" s="6"/>
      <c r="L64" s="6"/>
      <c r="M64" s="6"/>
      <c r="N64" s="6"/>
      <c r="O64" s="6"/>
      <c r="P64" s="6"/>
      <c r="Q64" s="6"/>
      <c r="R64" s="6"/>
      <c r="S64" s="6"/>
      <c r="T64" s="6"/>
      <c r="U64" s="7"/>
      <c r="V64" s="1"/>
      <c r="W64" s="1"/>
      <c r="X64" s="1"/>
      <c r="Y64" s="1"/>
      <c r="Z64" s="1"/>
    </row>
    <row r="65">
      <c r="A65" s="1"/>
      <c r="B65" s="38" t="s">
        <v>37</v>
      </c>
      <c r="C65" s="6"/>
      <c r="D65" s="6"/>
      <c r="E65" s="6"/>
      <c r="F65" s="6"/>
      <c r="G65" s="6"/>
      <c r="H65" s="6"/>
      <c r="I65" s="6"/>
      <c r="J65" s="6"/>
      <c r="K65" s="6"/>
      <c r="L65" s="6"/>
      <c r="M65" s="6"/>
      <c r="N65" s="6"/>
      <c r="O65" s="6"/>
      <c r="P65" s="6"/>
      <c r="Q65" s="6"/>
      <c r="R65" s="6"/>
      <c r="S65" s="6"/>
      <c r="T65" s="6"/>
      <c r="U65" s="7"/>
      <c r="V65" s="1"/>
      <c r="W65" s="1"/>
      <c r="X65" s="1"/>
      <c r="Y65" s="1"/>
      <c r="Z65" s="1"/>
    </row>
    <row r="66">
      <c r="A66" s="1"/>
      <c r="B66" s="38"/>
      <c r="C66" s="6"/>
      <c r="D66" s="6"/>
      <c r="E66" s="6"/>
      <c r="F66" s="6"/>
      <c r="G66" s="6"/>
      <c r="H66" s="6"/>
      <c r="I66" s="6"/>
      <c r="J66" s="6"/>
      <c r="K66" s="6"/>
      <c r="L66" s="6"/>
      <c r="M66" s="6"/>
      <c r="N66" s="6"/>
      <c r="O66" s="6"/>
      <c r="P66" s="6"/>
      <c r="Q66" s="6"/>
      <c r="R66" s="6"/>
      <c r="S66" s="6"/>
      <c r="T66" s="6"/>
      <c r="U66" s="7"/>
      <c r="V66" s="1"/>
      <c r="W66" s="1"/>
      <c r="X66" s="1"/>
      <c r="Y66" s="1"/>
      <c r="Z66" s="1"/>
    </row>
    <row r="67">
      <c r="A67" s="1"/>
      <c r="B67" s="39" t="s">
        <v>38</v>
      </c>
      <c r="C67" s="6"/>
      <c r="D67" s="6"/>
      <c r="E67" s="6"/>
      <c r="F67" s="6"/>
      <c r="G67" s="6"/>
      <c r="H67" s="6"/>
      <c r="I67" s="6"/>
      <c r="J67" s="6"/>
      <c r="K67" s="6"/>
      <c r="L67" s="6"/>
      <c r="M67" s="6"/>
      <c r="N67" s="6"/>
      <c r="O67" s="6"/>
      <c r="P67" s="6"/>
      <c r="Q67" s="6"/>
      <c r="R67" s="6"/>
      <c r="S67" s="6"/>
      <c r="T67" s="6"/>
      <c r="U67" s="7"/>
      <c r="V67" s="1"/>
      <c r="W67" s="1"/>
      <c r="X67" s="1"/>
      <c r="Y67" s="1"/>
      <c r="Z67" s="1"/>
    </row>
    <row r="68">
      <c r="A68" s="1"/>
      <c r="B68" s="38"/>
      <c r="C68" s="6"/>
      <c r="D68" s="6"/>
      <c r="E68" s="6"/>
      <c r="F68" s="6"/>
      <c r="G68" s="6"/>
      <c r="H68" s="6"/>
      <c r="I68" s="6"/>
      <c r="J68" s="6"/>
      <c r="K68" s="6"/>
      <c r="L68" s="6"/>
      <c r="M68" s="6"/>
      <c r="N68" s="6"/>
      <c r="O68" s="6"/>
      <c r="P68" s="6"/>
      <c r="Q68" s="6"/>
      <c r="R68" s="6"/>
      <c r="S68" s="6"/>
      <c r="T68" s="6"/>
      <c r="U68" s="7"/>
      <c r="V68" s="1"/>
      <c r="W68" s="1"/>
      <c r="X68" s="1"/>
      <c r="Y68" s="1"/>
      <c r="Z68" s="1"/>
    </row>
    <row r="69">
      <c r="A69" s="1"/>
      <c r="B69" s="38" t="s">
        <v>36</v>
      </c>
      <c r="C69" s="6"/>
      <c r="D69" s="6"/>
      <c r="E69" s="6"/>
      <c r="F69" s="6"/>
      <c r="G69" s="6"/>
      <c r="H69" s="6"/>
      <c r="I69" s="6"/>
      <c r="J69" s="6"/>
      <c r="K69" s="6"/>
      <c r="L69" s="6"/>
      <c r="M69" s="6"/>
      <c r="N69" s="6"/>
      <c r="O69" s="6"/>
      <c r="P69" s="6"/>
      <c r="Q69" s="6"/>
      <c r="R69" s="6"/>
      <c r="S69" s="6"/>
      <c r="T69" s="6"/>
      <c r="U69" s="7"/>
      <c r="V69" s="1"/>
      <c r="W69" s="1"/>
      <c r="X69" s="1"/>
      <c r="Y69" s="1"/>
      <c r="Z69" s="1"/>
    </row>
    <row r="70">
      <c r="A70" s="1"/>
      <c r="B70" s="38" t="s">
        <v>37</v>
      </c>
      <c r="C70" s="6"/>
      <c r="D70" s="6"/>
      <c r="E70" s="6"/>
      <c r="F70" s="6"/>
      <c r="G70" s="6"/>
      <c r="H70" s="6"/>
      <c r="I70" s="6"/>
      <c r="J70" s="6"/>
      <c r="K70" s="6"/>
      <c r="L70" s="6"/>
      <c r="M70" s="6"/>
      <c r="N70" s="6"/>
      <c r="O70" s="6"/>
      <c r="P70" s="6"/>
      <c r="Q70" s="6"/>
      <c r="R70" s="6"/>
      <c r="S70" s="6"/>
      <c r="T70" s="6"/>
      <c r="U70" s="7"/>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1" ref="W4"/>
    <hyperlink r:id="rId2" ref="W5"/>
    <hyperlink r:id="rId3" ref="B67"/>
  </hyperlinks>
  <printOptions/>
  <pageMargins bottom="0.75" footer="0.0" header="0.0" left="0.7" right="0.7" top="0.75"/>
  <pageSetup orientation="landscape"/>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ht="15.0" customHeight="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368</v>
      </c>
      <c r="C3" s="3"/>
      <c r="D3" s="3"/>
      <c r="E3" s="3"/>
      <c r="F3" s="3"/>
      <c r="G3" s="3"/>
      <c r="H3" s="4"/>
      <c r="I3" s="1"/>
      <c r="J3" s="5" t="s">
        <v>1</v>
      </c>
      <c r="K3" s="6"/>
      <c r="L3" s="7"/>
      <c r="M3" s="8"/>
      <c r="N3" s="5" t="s">
        <v>2</v>
      </c>
      <c r="O3" s="6"/>
      <c r="P3" s="7"/>
      <c r="Q3" s="8"/>
      <c r="R3" s="5" t="s">
        <v>3</v>
      </c>
      <c r="S3" s="7"/>
      <c r="T3" s="8"/>
      <c r="U3" s="9" t="s">
        <v>4</v>
      </c>
      <c r="V3" s="1"/>
      <c r="W3" s="5" t="s">
        <v>5</v>
      </c>
      <c r="X3" s="7"/>
      <c r="Y3" s="1"/>
      <c r="Z3" s="1"/>
    </row>
    <row r="4">
      <c r="A4" s="1"/>
      <c r="B4" s="10"/>
      <c r="H4" s="11"/>
      <c r="I4" s="1"/>
      <c r="J4" s="161"/>
      <c r="K4" s="3"/>
      <c r="L4" s="4"/>
      <c r="M4" s="1"/>
      <c r="N4" s="161"/>
      <c r="O4" s="3"/>
      <c r="P4" s="4"/>
      <c r="Q4" s="1"/>
      <c r="R4" s="162"/>
      <c r="S4" s="4"/>
      <c r="T4" s="1"/>
      <c r="U4" s="163"/>
      <c r="V4" s="1"/>
      <c r="W4" s="15" t="s">
        <v>9</v>
      </c>
      <c r="X4" s="7"/>
      <c r="Y4" s="1"/>
      <c r="Z4" s="1"/>
    </row>
    <row r="5" ht="15.0" customHeight="1">
      <c r="A5" s="1"/>
      <c r="B5" s="16"/>
      <c r="C5" s="17"/>
      <c r="D5" s="17"/>
      <c r="E5" s="17"/>
      <c r="F5" s="17"/>
      <c r="G5" s="17"/>
      <c r="H5" s="18"/>
      <c r="I5" s="1"/>
      <c r="J5" s="16"/>
      <c r="K5" s="17"/>
      <c r="L5" s="18"/>
      <c r="M5" s="1"/>
      <c r="N5" s="16"/>
      <c r="O5" s="17"/>
      <c r="P5" s="18"/>
      <c r="Q5" s="1"/>
      <c r="R5" s="16"/>
      <c r="S5" s="18"/>
      <c r="T5" s="1"/>
      <c r="U5" s="19"/>
      <c r="V5" s="1"/>
      <c r="W5" s="15" t="s">
        <v>10</v>
      </c>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64" t="s">
        <v>369</v>
      </c>
      <c r="C8" s="165"/>
      <c r="D8" s="165"/>
      <c r="E8" s="166"/>
      <c r="F8" s="164" t="s">
        <v>370</v>
      </c>
      <c r="G8" s="165"/>
      <c r="H8" s="165"/>
      <c r="I8" s="166"/>
      <c r="J8" s="164" t="s">
        <v>371</v>
      </c>
      <c r="K8" s="165"/>
      <c r="L8" s="165"/>
      <c r="M8" s="166"/>
      <c r="N8" s="164" t="s">
        <v>372</v>
      </c>
      <c r="O8" s="165"/>
      <c r="P8" s="165"/>
      <c r="Q8" s="166"/>
      <c r="R8" s="164" t="s">
        <v>373</v>
      </c>
      <c r="S8" s="165"/>
      <c r="T8" s="165"/>
      <c r="U8" s="166"/>
      <c r="V8" s="1"/>
      <c r="W8" s="1"/>
      <c r="X8" s="1"/>
      <c r="Y8" s="1"/>
      <c r="Z8" s="1"/>
    </row>
    <row r="9">
      <c r="A9" s="1"/>
      <c r="B9" s="167"/>
      <c r="C9" s="17"/>
      <c r="D9" s="17"/>
      <c r="E9" s="168"/>
      <c r="F9" s="167"/>
      <c r="G9" s="17"/>
      <c r="H9" s="17"/>
      <c r="I9" s="168"/>
      <c r="J9" s="167"/>
      <c r="K9" s="17"/>
      <c r="L9" s="17"/>
      <c r="M9" s="168"/>
      <c r="N9" s="167"/>
      <c r="O9" s="17"/>
      <c r="P9" s="17"/>
      <c r="Q9" s="168"/>
      <c r="R9" s="167"/>
      <c r="S9" s="17"/>
      <c r="T9" s="17"/>
      <c r="U9" s="168"/>
      <c r="V9" s="1"/>
      <c r="W9" s="1"/>
      <c r="X9" s="1"/>
      <c r="Y9" s="1"/>
      <c r="Z9" s="1"/>
    </row>
    <row r="10" ht="15.0" customHeight="1">
      <c r="A10" s="1"/>
      <c r="B10" s="28" t="s">
        <v>374</v>
      </c>
      <c r="C10" s="3"/>
      <c r="D10" s="3"/>
      <c r="E10" s="27"/>
      <c r="F10" s="26" t="s">
        <v>375</v>
      </c>
      <c r="G10" s="3"/>
      <c r="H10" s="3"/>
      <c r="I10" s="27"/>
      <c r="J10" s="26" t="s">
        <v>351</v>
      </c>
      <c r="K10" s="3"/>
      <c r="L10" s="3"/>
      <c r="M10" s="27"/>
      <c r="N10" s="169" t="s">
        <v>376</v>
      </c>
      <c r="O10" s="3"/>
      <c r="P10" s="3"/>
      <c r="Q10" s="170"/>
      <c r="R10" s="28" t="s">
        <v>377</v>
      </c>
      <c r="S10" s="3"/>
      <c r="T10" s="3"/>
      <c r="U10" s="27"/>
      <c r="V10" s="1"/>
      <c r="W10" s="1"/>
      <c r="X10" s="1"/>
      <c r="Y10" s="1"/>
      <c r="Z10" s="1"/>
    </row>
    <row r="11" ht="15.0" customHeight="1">
      <c r="A11" s="1"/>
      <c r="B11" s="29"/>
      <c r="E11" s="30"/>
      <c r="F11" s="29"/>
      <c r="I11" s="30"/>
      <c r="J11" s="29"/>
      <c r="M11" s="30"/>
      <c r="N11" s="171"/>
      <c r="Q11" s="172"/>
      <c r="R11" s="29"/>
      <c r="U11" s="30"/>
      <c r="V11" s="1"/>
      <c r="W11" s="1"/>
      <c r="X11" s="1"/>
      <c r="Y11" s="1"/>
      <c r="Z11" s="1"/>
    </row>
    <row r="12" ht="15.0" customHeight="1">
      <c r="A12" s="1"/>
      <c r="B12" s="29"/>
      <c r="E12" s="30"/>
      <c r="F12" s="29"/>
      <c r="I12" s="30"/>
      <c r="J12" s="29"/>
      <c r="M12" s="30"/>
      <c r="N12" s="171"/>
      <c r="Q12" s="172"/>
      <c r="R12" s="29"/>
      <c r="U12" s="30"/>
      <c r="V12" s="1"/>
      <c r="W12" s="1"/>
      <c r="X12" s="1"/>
      <c r="Y12" s="1"/>
      <c r="Z12" s="1"/>
    </row>
    <row r="13" ht="15.0" customHeight="1">
      <c r="A13" s="1"/>
      <c r="B13" s="29"/>
      <c r="E13" s="30"/>
      <c r="F13" s="29"/>
      <c r="I13" s="30"/>
      <c r="J13" s="29"/>
      <c r="M13" s="30"/>
      <c r="N13" s="171"/>
      <c r="Q13" s="172"/>
      <c r="R13" s="29"/>
      <c r="U13" s="30"/>
      <c r="V13" s="1"/>
      <c r="W13" s="1"/>
      <c r="X13" s="1"/>
      <c r="Y13" s="1"/>
      <c r="Z13" s="1"/>
    </row>
    <row r="14" ht="15.0" customHeight="1">
      <c r="A14" s="1"/>
      <c r="B14" s="29"/>
      <c r="E14" s="30"/>
      <c r="F14" s="29"/>
      <c r="I14" s="30"/>
      <c r="J14" s="29"/>
      <c r="M14" s="30"/>
      <c r="N14" s="171"/>
      <c r="Q14" s="172"/>
      <c r="R14" s="29"/>
      <c r="U14" s="30"/>
      <c r="V14" s="1"/>
      <c r="W14" s="1"/>
      <c r="X14" s="1"/>
      <c r="Y14" s="1"/>
      <c r="Z14" s="1"/>
    </row>
    <row r="15" ht="15.0" customHeight="1">
      <c r="A15" s="1"/>
      <c r="B15" s="29"/>
      <c r="E15" s="30"/>
      <c r="F15" s="29"/>
      <c r="I15" s="30"/>
      <c r="J15" s="29"/>
      <c r="M15" s="30"/>
      <c r="N15" s="171"/>
      <c r="Q15" s="172"/>
      <c r="R15" s="29"/>
      <c r="U15" s="30"/>
      <c r="V15" s="1"/>
      <c r="W15" s="1"/>
      <c r="X15" s="1"/>
      <c r="Y15" s="1"/>
      <c r="Z15" s="1"/>
    </row>
    <row r="16" ht="15.0" customHeight="1">
      <c r="A16" s="1"/>
      <c r="B16" s="29"/>
      <c r="E16" s="30"/>
      <c r="F16" s="29"/>
      <c r="I16" s="30"/>
      <c r="J16" s="29"/>
      <c r="M16" s="30"/>
      <c r="N16" s="171"/>
      <c r="Q16" s="172"/>
      <c r="R16" s="29"/>
      <c r="U16" s="30"/>
      <c r="V16" s="1"/>
      <c r="W16" s="1"/>
      <c r="X16" s="1"/>
      <c r="Y16" s="1"/>
      <c r="Z16" s="1"/>
    </row>
    <row r="17" ht="15.0" customHeight="1">
      <c r="A17" s="1"/>
      <c r="B17" s="29"/>
      <c r="E17" s="30"/>
      <c r="F17" s="29"/>
      <c r="I17" s="30"/>
      <c r="J17" s="29"/>
      <c r="M17" s="30"/>
      <c r="N17" s="171"/>
      <c r="Q17" s="172"/>
      <c r="R17" s="29"/>
      <c r="U17" s="30"/>
      <c r="V17" s="1"/>
      <c r="W17" s="1"/>
      <c r="X17" s="1"/>
      <c r="Y17" s="1"/>
      <c r="Z17" s="1"/>
    </row>
    <row r="18" ht="15.0" customHeight="1">
      <c r="A18" s="1"/>
      <c r="B18" s="29"/>
      <c r="E18" s="30"/>
      <c r="F18" s="29"/>
      <c r="I18" s="30"/>
      <c r="J18" s="29"/>
      <c r="M18" s="30"/>
      <c r="N18" s="171"/>
      <c r="Q18" s="172"/>
      <c r="R18" s="29"/>
      <c r="U18" s="30"/>
      <c r="V18" s="1"/>
      <c r="W18" s="1"/>
      <c r="X18" s="1"/>
      <c r="Y18" s="1"/>
      <c r="Z18" s="1"/>
    </row>
    <row r="19" ht="15.0" customHeight="1">
      <c r="A19" s="1"/>
      <c r="B19" s="29"/>
      <c r="E19" s="30"/>
      <c r="F19" s="29"/>
      <c r="I19" s="30"/>
      <c r="J19" s="29"/>
      <c r="M19" s="30"/>
      <c r="N19" s="171"/>
      <c r="Q19" s="172"/>
      <c r="R19" s="29"/>
      <c r="U19" s="30"/>
      <c r="V19" s="1"/>
      <c r="W19" s="1"/>
      <c r="X19" s="1"/>
      <c r="Y19" s="1"/>
      <c r="Z19" s="1"/>
    </row>
    <row r="20" ht="15.0" customHeight="1">
      <c r="A20" s="1"/>
      <c r="B20" s="29"/>
      <c r="E20" s="30"/>
      <c r="F20" s="29"/>
      <c r="I20" s="30"/>
      <c r="J20" s="29"/>
      <c r="M20" s="30"/>
      <c r="N20" s="171"/>
      <c r="Q20" s="172"/>
      <c r="R20" s="29"/>
      <c r="U20" s="30"/>
      <c r="V20" s="1"/>
      <c r="W20" s="1"/>
      <c r="X20" s="1"/>
      <c r="Y20" s="1"/>
      <c r="Z20" s="1"/>
    </row>
    <row r="21" ht="15.0" customHeight="1">
      <c r="A21" s="1"/>
      <c r="B21" s="29"/>
      <c r="E21" s="30"/>
      <c r="F21" s="29"/>
      <c r="I21" s="30"/>
      <c r="J21" s="29"/>
      <c r="M21" s="30"/>
      <c r="N21" s="171"/>
      <c r="Q21" s="172"/>
      <c r="R21" s="29"/>
      <c r="U21" s="30"/>
      <c r="V21" s="1"/>
      <c r="W21" s="1"/>
      <c r="X21" s="1"/>
      <c r="Y21" s="1"/>
      <c r="Z21" s="1"/>
    </row>
    <row r="22" ht="15.0" customHeight="1">
      <c r="A22" s="1"/>
      <c r="B22" s="29"/>
      <c r="E22" s="30"/>
      <c r="F22" s="29"/>
      <c r="I22" s="30"/>
      <c r="J22" s="29"/>
      <c r="M22" s="30"/>
      <c r="N22" s="171"/>
      <c r="Q22" s="172"/>
      <c r="R22" s="29"/>
      <c r="U22" s="30"/>
      <c r="V22" s="1"/>
      <c r="W22" s="1"/>
      <c r="X22" s="1"/>
      <c r="Y22" s="1"/>
      <c r="Z22" s="1"/>
    </row>
    <row r="23" ht="15.0" customHeight="1">
      <c r="A23" s="1"/>
      <c r="B23" s="29"/>
      <c r="E23" s="30"/>
      <c r="F23" s="29"/>
      <c r="I23" s="30"/>
      <c r="J23" s="29"/>
      <c r="M23" s="30"/>
      <c r="N23" s="171"/>
      <c r="Q23" s="172"/>
      <c r="R23" s="29"/>
      <c r="U23" s="30"/>
      <c r="V23" s="1"/>
      <c r="W23" s="1"/>
      <c r="X23" s="1"/>
      <c r="Y23" s="1"/>
      <c r="Z23" s="1"/>
    </row>
    <row r="24" ht="15.0" customHeight="1">
      <c r="A24" s="1"/>
      <c r="B24" s="29"/>
      <c r="E24" s="30"/>
      <c r="F24" s="29"/>
      <c r="I24" s="30"/>
      <c r="J24" s="29"/>
      <c r="M24" s="30"/>
      <c r="N24" s="171"/>
      <c r="Q24" s="172"/>
      <c r="R24" s="29"/>
      <c r="U24" s="30"/>
      <c r="V24" s="1"/>
      <c r="W24" s="1"/>
      <c r="X24" s="1"/>
      <c r="Y24" s="1"/>
      <c r="Z24" s="1"/>
    </row>
    <row r="25" ht="15.0" customHeight="1">
      <c r="A25" s="1"/>
      <c r="B25" s="29"/>
      <c r="E25" s="30"/>
      <c r="F25" s="29"/>
      <c r="I25" s="30"/>
      <c r="J25" s="29"/>
      <c r="M25" s="30"/>
      <c r="N25" s="171"/>
      <c r="Q25" s="172"/>
      <c r="R25" s="29"/>
      <c r="U25" s="30"/>
      <c r="V25" s="1"/>
      <c r="W25" s="1"/>
      <c r="X25" s="1"/>
      <c r="Y25" s="1"/>
      <c r="Z25" s="1"/>
    </row>
    <row r="26" ht="15.0" customHeight="1">
      <c r="A26" s="1"/>
      <c r="B26" s="29"/>
      <c r="E26" s="30"/>
      <c r="F26" s="29"/>
      <c r="I26" s="30"/>
      <c r="J26" s="29"/>
      <c r="M26" s="30"/>
      <c r="N26" s="171"/>
      <c r="Q26" s="172"/>
      <c r="R26" s="29"/>
      <c r="U26" s="30"/>
      <c r="V26" s="1"/>
      <c r="W26" s="1"/>
      <c r="X26" s="1"/>
      <c r="Y26" s="1"/>
      <c r="Z26" s="1"/>
    </row>
    <row r="27" ht="15.0" customHeight="1">
      <c r="A27" s="1"/>
      <c r="B27" s="29"/>
      <c r="E27" s="30"/>
      <c r="F27" s="31"/>
      <c r="G27" s="32"/>
      <c r="H27" s="32"/>
      <c r="I27" s="33"/>
      <c r="J27" s="29"/>
      <c r="M27" s="30"/>
      <c r="N27" s="173"/>
      <c r="O27" s="174"/>
      <c r="P27" s="174"/>
      <c r="Q27" s="175"/>
      <c r="R27" s="29"/>
      <c r="U27" s="30"/>
      <c r="V27" s="1"/>
      <c r="W27" s="1"/>
      <c r="X27" s="1"/>
      <c r="Y27" s="1"/>
      <c r="Z27" s="1"/>
    </row>
    <row r="28" ht="15.0" customHeight="1">
      <c r="A28" s="1"/>
      <c r="B28" s="29"/>
      <c r="E28" s="30"/>
      <c r="F28" s="164" t="s">
        <v>378</v>
      </c>
      <c r="G28" s="165"/>
      <c r="H28" s="165"/>
      <c r="I28" s="166"/>
      <c r="J28" s="29"/>
      <c r="M28" s="30"/>
      <c r="N28" s="164" t="s">
        <v>379</v>
      </c>
      <c r="O28" s="165"/>
      <c r="P28" s="165"/>
      <c r="Q28" s="166"/>
      <c r="R28" s="29"/>
      <c r="U28" s="30"/>
      <c r="V28" s="1"/>
      <c r="W28" s="1"/>
      <c r="X28" s="1"/>
      <c r="Y28" s="1"/>
      <c r="Z28" s="1"/>
    </row>
    <row r="29" ht="15.0" customHeight="1">
      <c r="A29" s="1"/>
      <c r="B29" s="29"/>
      <c r="E29" s="30"/>
      <c r="F29" s="167"/>
      <c r="G29" s="17"/>
      <c r="H29" s="17"/>
      <c r="I29" s="168"/>
      <c r="J29" s="29"/>
      <c r="M29" s="30"/>
      <c r="N29" s="167"/>
      <c r="O29" s="17"/>
      <c r="P29" s="17"/>
      <c r="Q29" s="168"/>
      <c r="R29" s="29"/>
      <c r="U29" s="30"/>
      <c r="V29" s="1"/>
      <c r="W29" s="1"/>
      <c r="X29" s="1"/>
      <c r="Y29" s="1"/>
      <c r="Z29" s="1"/>
    </row>
    <row r="30" ht="15.0" customHeight="1">
      <c r="A30" s="1"/>
      <c r="B30" s="29"/>
      <c r="E30" s="30"/>
      <c r="F30" s="169" t="s">
        <v>380</v>
      </c>
      <c r="G30" s="3"/>
      <c r="H30" s="3"/>
      <c r="I30" s="170"/>
      <c r="J30" s="29"/>
      <c r="M30" s="30"/>
      <c r="N30" s="35" t="s">
        <v>355</v>
      </c>
      <c r="O30" s="3"/>
      <c r="P30" s="3"/>
      <c r="Q30" s="27"/>
      <c r="R30" s="29"/>
      <c r="U30" s="30"/>
      <c r="V30" s="1"/>
      <c r="W30" s="1"/>
      <c r="X30" s="1"/>
      <c r="Y30" s="1"/>
      <c r="Z30" s="1"/>
    </row>
    <row r="31" ht="15.0" customHeight="1">
      <c r="A31" s="1"/>
      <c r="B31" s="29"/>
      <c r="E31" s="30"/>
      <c r="F31" s="171"/>
      <c r="I31" s="172"/>
      <c r="J31" s="29"/>
      <c r="M31" s="30"/>
      <c r="N31" s="29"/>
      <c r="Q31" s="30"/>
      <c r="R31" s="29"/>
      <c r="U31" s="30"/>
      <c r="V31" s="1"/>
      <c r="W31" s="1"/>
      <c r="X31" s="1"/>
      <c r="Y31" s="1"/>
      <c r="Z31" s="1"/>
    </row>
    <row r="32" ht="15.0" customHeight="1">
      <c r="A32" s="1"/>
      <c r="B32" s="29"/>
      <c r="E32" s="30"/>
      <c r="F32" s="171"/>
      <c r="I32" s="172"/>
      <c r="J32" s="29"/>
      <c r="M32" s="30"/>
      <c r="N32" s="29"/>
      <c r="Q32" s="30"/>
      <c r="R32" s="29"/>
      <c r="U32" s="30"/>
      <c r="V32" s="1"/>
      <c r="W32" s="1"/>
      <c r="X32" s="1"/>
      <c r="Y32" s="1"/>
      <c r="Z32" s="1"/>
    </row>
    <row r="33" ht="15.0" customHeight="1">
      <c r="A33" s="1"/>
      <c r="B33" s="29"/>
      <c r="E33" s="30"/>
      <c r="F33" s="171"/>
      <c r="I33" s="172"/>
      <c r="J33" s="29"/>
      <c r="M33" s="30"/>
      <c r="N33" s="29"/>
      <c r="Q33" s="30"/>
      <c r="R33" s="29"/>
      <c r="U33" s="30"/>
      <c r="V33" s="1"/>
      <c r="W33" s="1"/>
      <c r="X33" s="1"/>
      <c r="Y33" s="1"/>
      <c r="Z33" s="1"/>
    </row>
    <row r="34" ht="15.0" customHeight="1">
      <c r="A34" s="1"/>
      <c r="B34" s="29"/>
      <c r="E34" s="30"/>
      <c r="F34" s="171"/>
      <c r="I34" s="172"/>
      <c r="J34" s="29"/>
      <c r="M34" s="30"/>
      <c r="N34" s="29"/>
      <c r="Q34" s="30"/>
      <c r="R34" s="29"/>
      <c r="U34" s="30"/>
      <c r="V34" s="1"/>
      <c r="W34" s="1"/>
      <c r="X34" s="1"/>
      <c r="Y34" s="1"/>
      <c r="Z34" s="1"/>
    </row>
    <row r="35" ht="15.0" customHeight="1">
      <c r="A35" s="1"/>
      <c r="B35" s="29"/>
      <c r="E35" s="30"/>
      <c r="F35" s="171"/>
      <c r="I35" s="172"/>
      <c r="J35" s="29"/>
      <c r="M35" s="30"/>
      <c r="N35" s="29"/>
      <c r="Q35" s="30"/>
      <c r="R35" s="29"/>
      <c r="U35" s="30"/>
      <c r="V35" s="1"/>
      <c r="W35" s="1"/>
      <c r="X35" s="1"/>
      <c r="Y35" s="1"/>
      <c r="Z35" s="1"/>
    </row>
    <row r="36" ht="15.0" customHeight="1">
      <c r="A36" s="1"/>
      <c r="B36" s="29"/>
      <c r="E36" s="30"/>
      <c r="F36" s="171"/>
      <c r="I36" s="172"/>
      <c r="J36" s="29"/>
      <c r="M36" s="30"/>
      <c r="N36" s="29"/>
      <c r="Q36" s="30"/>
      <c r="R36" s="29"/>
      <c r="U36" s="30"/>
      <c r="V36" s="1"/>
      <c r="W36" s="1"/>
      <c r="X36" s="1"/>
      <c r="Y36" s="1"/>
      <c r="Z36" s="1"/>
    </row>
    <row r="37" ht="15.0" customHeight="1">
      <c r="A37" s="1"/>
      <c r="B37" s="29"/>
      <c r="E37" s="30"/>
      <c r="F37" s="171"/>
      <c r="I37" s="172"/>
      <c r="J37" s="29"/>
      <c r="M37" s="30"/>
      <c r="N37" s="29"/>
      <c r="Q37" s="30"/>
      <c r="R37" s="29"/>
      <c r="U37" s="30"/>
      <c r="V37" s="1"/>
      <c r="W37" s="1"/>
      <c r="X37" s="1"/>
      <c r="Y37" s="1"/>
      <c r="Z37" s="1"/>
    </row>
    <row r="38" ht="15.0" customHeight="1">
      <c r="A38" s="1"/>
      <c r="B38" s="29"/>
      <c r="E38" s="30"/>
      <c r="F38" s="171"/>
      <c r="I38" s="172"/>
      <c r="J38" s="29"/>
      <c r="M38" s="30"/>
      <c r="N38" s="29"/>
      <c r="Q38" s="30"/>
      <c r="R38" s="29"/>
      <c r="U38" s="30"/>
      <c r="V38" s="1"/>
      <c r="W38" s="1"/>
      <c r="X38" s="1"/>
      <c r="Y38" s="1"/>
      <c r="Z38" s="1"/>
    </row>
    <row r="39" ht="15.0" customHeight="1">
      <c r="A39" s="1"/>
      <c r="B39" s="29"/>
      <c r="E39" s="30"/>
      <c r="F39" s="171"/>
      <c r="I39" s="172"/>
      <c r="J39" s="29"/>
      <c r="M39" s="30"/>
      <c r="N39" s="29"/>
      <c r="Q39" s="30"/>
      <c r="R39" s="29"/>
      <c r="U39" s="30"/>
      <c r="V39" s="1"/>
      <c r="W39" s="1"/>
      <c r="X39" s="1"/>
      <c r="Y39" s="1"/>
      <c r="Z39" s="1"/>
    </row>
    <row r="40" ht="15.0" customHeight="1">
      <c r="A40" s="1"/>
      <c r="B40" s="29"/>
      <c r="E40" s="30"/>
      <c r="F40" s="171"/>
      <c r="I40" s="172"/>
      <c r="J40" s="29"/>
      <c r="M40" s="30"/>
      <c r="N40" s="29"/>
      <c r="Q40" s="30"/>
      <c r="R40" s="29"/>
      <c r="U40" s="30"/>
      <c r="V40" s="1"/>
      <c r="W40" s="1"/>
      <c r="X40" s="1"/>
      <c r="Y40" s="1"/>
      <c r="Z40" s="1"/>
    </row>
    <row r="41" ht="15.0" customHeight="1">
      <c r="A41" s="1"/>
      <c r="B41" s="29"/>
      <c r="E41" s="30"/>
      <c r="F41" s="171"/>
      <c r="I41" s="172"/>
      <c r="J41" s="29"/>
      <c r="M41" s="30"/>
      <c r="N41" s="29"/>
      <c r="Q41" s="30"/>
      <c r="R41" s="29"/>
      <c r="U41" s="30"/>
      <c r="V41" s="1"/>
      <c r="W41" s="1"/>
      <c r="X41" s="1"/>
      <c r="Y41" s="1"/>
      <c r="Z41" s="1"/>
    </row>
    <row r="42" ht="15.0" customHeight="1">
      <c r="A42" s="1"/>
      <c r="B42" s="29"/>
      <c r="E42" s="30"/>
      <c r="F42" s="171"/>
      <c r="I42" s="172"/>
      <c r="J42" s="29"/>
      <c r="M42" s="30"/>
      <c r="N42" s="29"/>
      <c r="Q42" s="30"/>
      <c r="R42" s="29"/>
      <c r="U42" s="30"/>
      <c r="V42" s="1"/>
      <c r="W42" s="1"/>
      <c r="X42" s="1"/>
      <c r="Y42" s="1"/>
      <c r="Z42" s="1"/>
    </row>
    <row r="43" ht="15.0" customHeight="1">
      <c r="A43" s="1"/>
      <c r="B43" s="29"/>
      <c r="E43" s="30"/>
      <c r="F43" s="171"/>
      <c r="I43" s="172"/>
      <c r="J43" s="29"/>
      <c r="M43" s="30"/>
      <c r="N43" s="29"/>
      <c r="Q43" s="30"/>
      <c r="R43" s="29"/>
      <c r="U43" s="30"/>
      <c r="V43" s="1"/>
      <c r="W43" s="1"/>
      <c r="X43" s="1"/>
      <c r="Y43" s="1"/>
      <c r="Z43" s="1"/>
    </row>
    <row r="44" ht="15.0" customHeight="1">
      <c r="A44" s="1"/>
      <c r="B44" s="29"/>
      <c r="E44" s="30"/>
      <c r="F44" s="171"/>
      <c r="I44" s="172"/>
      <c r="J44" s="29"/>
      <c r="M44" s="30"/>
      <c r="N44" s="29"/>
      <c r="Q44" s="30"/>
      <c r="R44" s="29"/>
      <c r="U44" s="30"/>
      <c r="V44" s="1"/>
      <c r="W44" s="1"/>
      <c r="X44" s="1"/>
      <c r="Y44" s="1"/>
      <c r="Z44" s="1"/>
    </row>
    <row r="45" ht="15.0" customHeight="1">
      <c r="A45" s="1"/>
      <c r="B45" s="29"/>
      <c r="E45" s="30"/>
      <c r="F45" s="171"/>
      <c r="I45" s="172"/>
      <c r="J45" s="29"/>
      <c r="M45" s="30"/>
      <c r="N45" s="29"/>
      <c r="Q45" s="30"/>
      <c r="R45" s="29"/>
      <c r="U45" s="30"/>
      <c r="V45" s="1"/>
      <c r="W45" s="1"/>
      <c r="X45" s="1"/>
      <c r="Y45" s="1"/>
      <c r="Z45" s="1"/>
    </row>
    <row r="46" ht="15.0" customHeight="1">
      <c r="A46" s="1"/>
      <c r="B46" s="29"/>
      <c r="E46" s="30"/>
      <c r="F46" s="171"/>
      <c r="I46" s="172"/>
      <c r="J46" s="29"/>
      <c r="M46" s="30"/>
      <c r="N46" s="29"/>
      <c r="Q46" s="30"/>
      <c r="R46" s="29"/>
      <c r="U46" s="30"/>
      <c r="V46" s="1"/>
      <c r="W46" s="1"/>
      <c r="X46" s="1"/>
      <c r="Y46" s="1"/>
      <c r="Z46" s="1"/>
    </row>
    <row r="47" ht="15.0" customHeight="1">
      <c r="A47" s="1"/>
      <c r="B47" s="24"/>
      <c r="C47" s="17"/>
      <c r="D47" s="17"/>
      <c r="E47" s="25"/>
      <c r="F47" s="176"/>
      <c r="G47" s="32"/>
      <c r="H47" s="32"/>
      <c r="I47" s="177"/>
      <c r="J47" s="24"/>
      <c r="K47" s="17"/>
      <c r="L47" s="17"/>
      <c r="M47" s="25"/>
      <c r="N47" s="31"/>
      <c r="O47" s="32"/>
      <c r="P47" s="32"/>
      <c r="Q47" s="33"/>
      <c r="R47" s="24"/>
      <c r="S47" s="17"/>
      <c r="T47" s="17"/>
      <c r="U47" s="25"/>
      <c r="V47" s="1"/>
      <c r="W47" s="1"/>
      <c r="X47" s="1"/>
      <c r="Y47" s="1"/>
      <c r="Z47" s="1"/>
    </row>
    <row r="48" ht="15.0" customHeight="1">
      <c r="A48" s="1"/>
      <c r="B48" s="20" t="s">
        <v>381</v>
      </c>
      <c r="C48" s="21"/>
      <c r="D48" s="21"/>
      <c r="E48" s="21"/>
      <c r="F48" s="21"/>
      <c r="G48" s="21"/>
      <c r="H48" s="21"/>
      <c r="I48" s="21"/>
      <c r="J48" s="21"/>
      <c r="K48" s="22"/>
      <c r="L48" s="20" t="s">
        <v>382</v>
      </c>
      <c r="M48" s="21"/>
      <c r="N48" s="21"/>
      <c r="O48" s="21"/>
      <c r="P48" s="21"/>
      <c r="Q48" s="21"/>
      <c r="R48" s="21"/>
      <c r="S48" s="21"/>
      <c r="T48" s="21"/>
      <c r="U48" s="22"/>
      <c r="V48" s="1"/>
      <c r="W48" s="1"/>
      <c r="X48" s="1"/>
      <c r="Y48" s="1"/>
      <c r="Z48" s="1"/>
    </row>
    <row r="49" ht="15.0" customHeight="1">
      <c r="A49" s="1"/>
      <c r="B49" s="24"/>
      <c r="C49" s="17"/>
      <c r="D49" s="17"/>
      <c r="E49" s="17"/>
      <c r="F49" s="17"/>
      <c r="G49" s="17"/>
      <c r="H49" s="17"/>
      <c r="I49" s="17"/>
      <c r="J49" s="17"/>
      <c r="K49" s="25"/>
      <c r="L49" s="24"/>
      <c r="M49" s="17"/>
      <c r="N49" s="17"/>
      <c r="O49" s="17"/>
      <c r="P49" s="17"/>
      <c r="Q49" s="17"/>
      <c r="R49" s="17"/>
      <c r="S49" s="17"/>
      <c r="T49" s="17"/>
      <c r="U49" s="25"/>
      <c r="V49" s="1"/>
      <c r="W49" s="1"/>
      <c r="X49" s="1"/>
      <c r="Y49" s="1"/>
      <c r="Z49" s="1"/>
    </row>
    <row r="50" ht="15.0" customHeight="1">
      <c r="A50" s="1"/>
      <c r="B50" s="26" t="s">
        <v>356</v>
      </c>
      <c r="C50" s="3"/>
      <c r="D50" s="3"/>
      <c r="E50" s="3"/>
      <c r="F50" s="3"/>
      <c r="G50" s="3"/>
      <c r="H50" s="3"/>
      <c r="I50" s="3"/>
      <c r="J50" s="3"/>
      <c r="K50" s="27"/>
      <c r="L50" s="26" t="s">
        <v>357</v>
      </c>
      <c r="M50" s="3"/>
      <c r="N50" s="3"/>
      <c r="O50" s="3"/>
      <c r="P50" s="3"/>
      <c r="Q50" s="3"/>
      <c r="R50" s="3"/>
      <c r="S50" s="3"/>
      <c r="T50" s="3"/>
      <c r="U50" s="27"/>
      <c r="V50" s="1"/>
      <c r="W50" s="1"/>
      <c r="X50" s="1"/>
      <c r="Y50" s="1"/>
      <c r="Z50" s="1"/>
    </row>
    <row r="51" ht="15.0" customHeight="1">
      <c r="A51" s="1"/>
      <c r="B51" s="29"/>
      <c r="K51" s="30"/>
      <c r="L51" s="29"/>
      <c r="U51" s="30"/>
      <c r="V51" s="1"/>
      <c r="W51" s="1"/>
      <c r="X51" s="1"/>
      <c r="Y51" s="1"/>
      <c r="Z51" s="1"/>
    </row>
    <row r="52" ht="15.0" customHeight="1">
      <c r="A52" s="1"/>
      <c r="B52" s="29"/>
      <c r="K52" s="30"/>
      <c r="L52" s="29"/>
      <c r="U52" s="30"/>
      <c r="V52" s="1"/>
      <c r="W52" s="1"/>
      <c r="X52" s="1"/>
      <c r="Y52" s="1"/>
      <c r="Z52" s="1"/>
    </row>
    <row r="53" ht="15.0" customHeight="1">
      <c r="A53" s="1"/>
      <c r="B53" s="29"/>
      <c r="K53" s="30"/>
      <c r="L53" s="29"/>
      <c r="U53" s="30"/>
      <c r="V53" s="1"/>
      <c r="W53" s="1"/>
      <c r="X53" s="1"/>
      <c r="Y53" s="1"/>
      <c r="Z53" s="1"/>
    </row>
    <row r="54" ht="15.0" customHeight="1">
      <c r="A54" s="1"/>
      <c r="B54" s="29"/>
      <c r="K54" s="30"/>
      <c r="L54" s="29"/>
      <c r="U54" s="30"/>
      <c r="V54" s="1"/>
      <c r="W54" s="1"/>
      <c r="X54" s="1"/>
      <c r="Y54" s="1"/>
      <c r="Z54" s="1"/>
    </row>
    <row r="55" ht="15.0" customHeight="1">
      <c r="A55" s="1"/>
      <c r="B55" s="29"/>
      <c r="K55" s="30"/>
      <c r="L55" s="29"/>
      <c r="U55" s="30"/>
      <c r="V55" s="1"/>
      <c r="W55" s="1"/>
      <c r="X55" s="1"/>
      <c r="Y55" s="1"/>
      <c r="Z55" s="1"/>
    </row>
    <row r="56" ht="15.0" customHeight="1">
      <c r="A56" s="1"/>
      <c r="B56" s="29"/>
      <c r="K56" s="30"/>
      <c r="L56" s="29"/>
      <c r="U56" s="30"/>
      <c r="V56" s="1"/>
      <c r="W56" s="1"/>
      <c r="X56" s="1"/>
      <c r="Y56" s="1"/>
      <c r="Z56" s="1"/>
    </row>
    <row r="57" ht="15.0" customHeight="1">
      <c r="A57" s="1"/>
      <c r="B57" s="29"/>
      <c r="K57" s="30"/>
      <c r="L57" s="29"/>
      <c r="U57" s="30"/>
      <c r="V57" s="1"/>
      <c r="W57" s="1"/>
      <c r="X57" s="1"/>
      <c r="Y57" s="1"/>
      <c r="Z57" s="1"/>
    </row>
    <row r="58" ht="15.0" customHeight="1">
      <c r="A58" s="1"/>
      <c r="B58" s="29"/>
      <c r="K58" s="30"/>
      <c r="L58" s="29"/>
      <c r="U58" s="30"/>
      <c r="V58" s="1"/>
      <c r="W58" s="1"/>
      <c r="X58" s="1"/>
      <c r="Y58" s="1"/>
      <c r="Z58" s="1"/>
    </row>
    <row r="59" ht="15.0" customHeight="1">
      <c r="A59" s="1"/>
      <c r="B59" s="29"/>
      <c r="K59" s="30"/>
      <c r="L59" s="29"/>
      <c r="U59" s="30"/>
      <c r="V59" s="1"/>
      <c r="W59" s="1"/>
      <c r="X59" s="1"/>
      <c r="Y59" s="1"/>
      <c r="Z59" s="1"/>
    </row>
    <row r="60" ht="15.0" customHeight="1">
      <c r="A60" s="1"/>
      <c r="B60" s="31"/>
      <c r="C60" s="32"/>
      <c r="D60" s="32"/>
      <c r="E60" s="32"/>
      <c r="F60" s="32"/>
      <c r="G60" s="32"/>
      <c r="H60" s="32"/>
      <c r="I60" s="32"/>
      <c r="J60" s="32"/>
      <c r="K60" s="33"/>
      <c r="L60" s="31"/>
      <c r="M60" s="32"/>
      <c r="N60" s="32"/>
      <c r="O60" s="32"/>
      <c r="P60" s="32"/>
      <c r="Q60" s="32"/>
      <c r="R60" s="32"/>
      <c r="S60" s="32"/>
      <c r="T60" s="32"/>
      <c r="U60" s="33"/>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8" t="s">
        <v>383</v>
      </c>
      <c r="C62" s="6"/>
      <c r="D62" s="6"/>
      <c r="E62" s="6"/>
      <c r="F62" s="6"/>
      <c r="G62" s="6"/>
      <c r="H62" s="6"/>
      <c r="I62" s="6"/>
      <c r="J62" s="6"/>
      <c r="K62" s="6"/>
      <c r="L62" s="6"/>
      <c r="M62" s="6"/>
      <c r="N62" s="6"/>
      <c r="O62" s="6"/>
      <c r="P62" s="6"/>
      <c r="Q62" s="6"/>
      <c r="R62" s="6"/>
      <c r="S62" s="6"/>
      <c r="T62" s="6"/>
      <c r="U62" s="7"/>
      <c r="V62" s="1"/>
      <c r="W62" s="1"/>
      <c r="X62" s="1"/>
      <c r="Y62" s="1"/>
      <c r="Z62" s="1"/>
    </row>
    <row r="63" ht="15.0" customHeight="1">
      <c r="A63" s="1"/>
      <c r="B63" s="38"/>
      <c r="C63" s="6"/>
      <c r="D63" s="6"/>
      <c r="E63" s="6"/>
      <c r="F63" s="6"/>
      <c r="G63" s="6"/>
      <c r="H63" s="6"/>
      <c r="I63" s="6"/>
      <c r="J63" s="6"/>
      <c r="K63" s="6"/>
      <c r="L63" s="6"/>
      <c r="M63" s="6"/>
      <c r="N63" s="6"/>
      <c r="O63" s="6"/>
      <c r="P63" s="6"/>
      <c r="Q63" s="6"/>
      <c r="R63" s="6"/>
      <c r="S63" s="6"/>
      <c r="T63" s="6"/>
      <c r="U63" s="7"/>
      <c r="V63" s="1"/>
      <c r="W63" s="1"/>
      <c r="X63" s="1"/>
      <c r="Y63" s="1"/>
      <c r="Z63" s="1"/>
    </row>
    <row r="64">
      <c r="A64" s="1"/>
      <c r="B64" s="38" t="s">
        <v>36</v>
      </c>
      <c r="C64" s="6"/>
      <c r="D64" s="6"/>
      <c r="E64" s="6"/>
      <c r="F64" s="6"/>
      <c r="G64" s="6"/>
      <c r="H64" s="6"/>
      <c r="I64" s="6"/>
      <c r="J64" s="6"/>
      <c r="K64" s="6"/>
      <c r="L64" s="6"/>
      <c r="M64" s="6"/>
      <c r="N64" s="6"/>
      <c r="O64" s="6"/>
      <c r="P64" s="6"/>
      <c r="Q64" s="6"/>
      <c r="R64" s="6"/>
      <c r="S64" s="6"/>
      <c r="T64" s="6"/>
      <c r="U64" s="7"/>
      <c r="V64" s="1"/>
      <c r="W64" s="1"/>
      <c r="X64" s="1"/>
      <c r="Y64" s="1"/>
      <c r="Z64" s="1"/>
    </row>
    <row r="65">
      <c r="A65" s="1"/>
      <c r="B65" s="38" t="s">
        <v>37</v>
      </c>
      <c r="C65" s="6"/>
      <c r="D65" s="6"/>
      <c r="E65" s="6"/>
      <c r="F65" s="6"/>
      <c r="G65" s="6"/>
      <c r="H65" s="6"/>
      <c r="I65" s="6"/>
      <c r="J65" s="6"/>
      <c r="K65" s="6"/>
      <c r="L65" s="6"/>
      <c r="M65" s="6"/>
      <c r="N65" s="6"/>
      <c r="O65" s="6"/>
      <c r="P65" s="6"/>
      <c r="Q65" s="6"/>
      <c r="R65" s="6"/>
      <c r="S65" s="6"/>
      <c r="T65" s="6"/>
      <c r="U65" s="7"/>
      <c r="V65" s="1"/>
      <c r="W65" s="1"/>
      <c r="X65" s="1"/>
      <c r="Y65" s="1"/>
      <c r="Z65" s="1"/>
    </row>
    <row r="66">
      <c r="A66" s="1"/>
      <c r="B66" s="38"/>
      <c r="C66" s="6"/>
      <c r="D66" s="6"/>
      <c r="E66" s="6"/>
      <c r="F66" s="6"/>
      <c r="G66" s="6"/>
      <c r="H66" s="6"/>
      <c r="I66" s="6"/>
      <c r="J66" s="6"/>
      <c r="K66" s="6"/>
      <c r="L66" s="6"/>
      <c r="M66" s="6"/>
      <c r="N66" s="6"/>
      <c r="O66" s="6"/>
      <c r="P66" s="6"/>
      <c r="Q66" s="6"/>
      <c r="R66" s="6"/>
      <c r="S66" s="6"/>
      <c r="T66" s="6"/>
      <c r="U66" s="7"/>
      <c r="V66" s="1"/>
      <c r="W66" s="1"/>
      <c r="X66" s="1"/>
      <c r="Y66" s="1"/>
      <c r="Z66" s="1"/>
    </row>
    <row r="67">
      <c r="A67" s="1"/>
      <c r="B67" s="39" t="s">
        <v>38</v>
      </c>
      <c r="C67" s="6"/>
      <c r="D67" s="6"/>
      <c r="E67" s="6"/>
      <c r="F67" s="6"/>
      <c r="G67" s="6"/>
      <c r="H67" s="6"/>
      <c r="I67" s="6"/>
      <c r="J67" s="6"/>
      <c r="K67" s="6"/>
      <c r="L67" s="6"/>
      <c r="M67" s="6"/>
      <c r="N67" s="6"/>
      <c r="O67" s="6"/>
      <c r="P67" s="6"/>
      <c r="Q67" s="6"/>
      <c r="R67" s="6"/>
      <c r="S67" s="6"/>
      <c r="T67" s="6"/>
      <c r="U67" s="7"/>
      <c r="V67" s="1"/>
      <c r="W67" s="1"/>
      <c r="X67" s="1"/>
      <c r="Y67" s="1"/>
      <c r="Z67" s="1"/>
    </row>
    <row r="68">
      <c r="A68" s="1"/>
      <c r="B68" s="38"/>
      <c r="C68" s="6"/>
      <c r="D68" s="6"/>
      <c r="E68" s="6"/>
      <c r="F68" s="6"/>
      <c r="G68" s="6"/>
      <c r="H68" s="6"/>
      <c r="I68" s="6"/>
      <c r="J68" s="6"/>
      <c r="K68" s="6"/>
      <c r="L68" s="6"/>
      <c r="M68" s="6"/>
      <c r="N68" s="6"/>
      <c r="O68" s="6"/>
      <c r="P68" s="6"/>
      <c r="Q68" s="6"/>
      <c r="R68" s="6"/>
      <c r="S68" s="6"/>
      <c r="T68" s="6"/>
      <c r="U68" s="7"/>
      <c r="V68" s="1"/>
      <c r="W68" s="1"/>
      <c r="X68" s="1"/>
      <c r="Y68" s="1"/>
      <c r="Z68" s="1"/>
    </row>
    <row r="69">
      <c r="A69" s="1"/>
      <c r="B69" s="38" t="s">
        <v>36</v>
      </c>
      <c r="C69" s="6"/>
      <c r="D69" s="6"/>
      <c r="E69" s="6"/>
      <c r="F69" s="6"/>
      <c r="G69" s="6"/>
      <c r="H69" s="6"/>
      <c r="I69" s="6"/>
      <c r="J69" s="6"/>
      <c r="K69" s="6"/>
      <c r="L69" s="6"/>
      <c r="M69" s="6"/>
      <c r="N69" s="6"/>
      <c r="O69" s="6"/>
      <c r="P69" s="6"/>
      <c r="Q69" s="6"/>
      <c r="R69" s="6"/>
      <c r="S69" s="6"/>
      <c r="T69" s="6"/>
      <c r="U69" s="7"/>
      <c r="V69" s="1"/>
      <c r="W69" s="1"/>
      <c r="X69" s="1"/>
      <c r="Y69" s="1"/>
      <c r="Z69" s="1"/>
    </row>
    <row r="70">
      <c r="A70" s="1"/>
      <c r="B70" s="38" t="s">
        <v>37</v>
      </c>
      <c r="C70" s="6"/>
      <c r="D70" s="6"/>
      <c r="E70" s="6"/>
      <c r="F70" s="6"/>
      <c r="G70" s="6"/>
      <c r="H70" s="6"/>
      <c r="I70" s="6"/>
      <c r="J70" s="6"/>
      <c r="K70" s="6"/>
      <c r="L70" s="6"/>
      <c r="M70" s="6"/>
      <c r="N70" s="6"/>
      <c r="O70" s="6"/>
      <c r="P70" s="6"/>
      <c r="Q70" s="6"/>
      <c r="R70" s="6"/>
      <c r="S70" s="6"/>
      <c r="T70" s="6"/>
      <c r="U70" s="7"/>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B8:E9"/>
    <mergeCell ref="F8:I9"/>
    <mergeCell ref="J8:M9"/>
    <mergeCell ref="R8:U9"/>
    <mergeCell ref="B10:E47"/>
    <mergeCell ref="R10:U47"/>
    <mergeCell ref="N28:Q29"/>
    <mergeCell ref="L48:U49"/>
    <mergeCell ref="N30:Q47"/>
    <mergeCell ref="B48:K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N8:Q9"/>
    <mergeCell ref="N10:Q27"/>
    <mergeCell ref="F10:I27"/>
    <mergeCell ref="F28:I29"/>
    <mergeCell ref="J10:M47"/>
    <mergeCell ref="F30:I47"/>
    <mergeCell ref="B65:U65"/>
    <mergeCell ref="B66:U66"/>
    <mergeCell ref="B67:U67"/>
    <mergeCell ref="B68:U68"/>
    <mergeCell ref="B69:U69"/>
    <mergeCell ref="B70:U70"/>
  </mergeCells>
  <hyperlinks>
    <hyperlink r:id="rId2" ref="W4"/>
    <hyperlink r:id="rId3" ref="W5"/>
    <hyperlink r:id="rId4" ref="B67"/>
  </hyperlinks>
  <printOptions/>
  <pageMargins bottom="0.75" footer="0.0" header="0.0" left="0.7" right="0.7" top="0.75"/>
  <pageSetup orientation="landscape"/>
  <drawing r:id="rId5"/>
  <legacyDrawing r:id="rId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384</v>
      </c>
      <c r="C3" s="3"/>
      <c r="D3" s="3"/>
      <c r="E3" s="3"/>
      <c r="F3" s="3"/>
      <c r="G3" s="3"/>
      <c r="H3" s="4"/>
      <c r="I3" s="1"/>
      <c r="J3" s="5" t="s">
        <v>1</v>
      </c>
      <c r="K3" s="7"/>
      <c r="L3" s="9"/>
      <c r="M3" s="8"/>
      <c r="N3" s="5" t="s">
        <v>2</v>
      </c>
      <c r="O3" s="6"/>
      <c r="P3" s="7"/>
      <c r="Q3" s="8"/>
      <c r="R3" s="5" t="s">
        <v>3</v>
      </c>
      <c r="S3" s="7"/>
      <c r="T3" s="8"/>
      <c r="U3" s="9" t="s">
        <v>4</v>
      </c>
      <c r="V3" s="1"/>
      <c r="W3" s="5" t="s">
        <v>5</v>
      </c>
      <c r="X3" s="7"/>
      <c r="Y3" s="1"/>
      <c r="Z3" s="1"/>
    </row>
    <row r="4" ht="15.0" customHeight="1">
      <c r="A4" s="1"/>
      <c r="B4" s="10"/>
      <c r="H4" s="11"/>
      <c r="I4" s="1"/>
      <c r="J4" s="161"/>
      <c r="K4" s="3"/>
      <c r="L4" s="4"/>
      <c r="M4" s="1"/>
      <c r="N4" s="161"/>
      <c r="O4" s="3"/>
      <c r="P4" s="4"/>
      <c r="Q4" s="1"/>
      <c r="R4" s="162"/>
      <c r="S4" s="4"/>
      <c r="T4" s="1"/>
      <c r="U4" s="163"/>
      <c r="V4" s="1"/>
      <c r="W4" s="15" t="s">
        <v>9</v>
      </c>
      <c r="X4" s="7"/>
      <c r="Y4" s="1"/>
      <c r="Z4" s="1"/>
    </row>
    <row r="5" ht="15.0" customHeight="1">
      <c r="A5" s="1"/>
      <c r="B5" s="16"/>
      <c r="C5" s="17"/>
      <c r="D5" s="17"/>
      <c r="E5" s="17"/>
      <c r="F5" s="17"/>
      <c r="G5" s="17"/>
      <c r="H5" s="18"/>
      <c r="I5" s="1"/>
      <c r="J5" s="16"/>
      <c r="K5" s="17"/>
      <c r="L5" s="18"/>
      <c r="M5" s="1"/>
      <c r="N5" s="16"/>
      <c r="O5" s="17"/>
      <c r="P5" s="18"/>
      <c r="Q5" s="1"/>
      <c r="R5" s="16"/>
      <c r="S5" s="18"/>
      <c r="T5" s="1"/>
      <c r="U5" s="19"/>
      <c r="V5" s="1"/>
      <c r="W5" s="15"/>
      <c r="X5" s="7"/>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178" t="s">
        <v>385</v>
      </c>
      <c r="C8" s="21"/>
      <c r="D8" s="21"/>
      <c r="E8" s="23"/>
      <c r="F8" s="179" t="s">
        <v>386</v>
      </c>
      <c r="G8" s="21"/>
      <c r="H8" s="21"/>
      <c r="I8" s="22"/>
      <c r="J8" s="1"/>
      <c r="K8" s="1"/>
      <c r="L8" s="1"/>
      <c r="M8" s="1"/>
      <c r="N8" s="178" t="s">
        <v>387</v>
      </c>
      <c r="O8" s="21"/>
      <c r="P8" s="21"/>
      <c r="Q8" s="23"/>
      <c r="R8" s="180" t="s">
        <v>388</v>
      </c>
      <c r="S8" s="21"/>
      <c r="T8" s="21"/>
      <c r="U8" s="22"/>
      <c r="V8" s="1"/>
      <c r="W8" s="1"/>
      <c r="X8" s="1"/>
      <c r="Y8" s="1"/>
      <c r="Z8" s="1"/>
    </row>
    <row r="9" ht="15.0" customHeight="1">
      <c r="A9" s="1"/>
      <c r="B9" s="24"/>
      <c r="C9" s="17"/>
      <c r="D9" s="17"/>
      <c r="E9" s="18"/>
      <c r="F9" s="24"/>
      <c r="G9" s="17"/>
      <c r="H9" s="17"/>
      <c r="I9" s="25"/>
      <c r="J9" s="1"/>
      <c r="K9" s="1"/>
      <c r="L9" s="1"/>
      <c r="M9" s="1"/>
      <c r="N9" s="24"/>
      <c r="O9" s="17"/>
      <c r="P9" s="17"/>
      <c r="Q9" s="18"/>
      <c r="R9" s="24"/>
      <c r="S9" s="17"/>
      <c r="T9" s="17"/>
      <c r="U9" s="25"/>
      <c r="V9" s="1"/>
      <c r="W9" s="1"/>
      <c r="X9" s="1"/>
      <c r="Y9" s="1"/>
      <c r="Z9" s="1"/>
    </row>
    <row r="10" ht="15.0" customHeight="1">
      <c r="A10" s="1"/>
      <c r="B10" s="181"/>
      <c r="C10" s="3"/>
      <c r="D10" s="3"/>
      <c r="E10" s="27"/>
      <c r="F10" s="182"/>
      <c r="G10" s="3"/>
      <c r="H10" s="3"/>
      <c r="I10" s="27"/>
      <c r="J10" s="1"/>
      <c r="K10" s="1"/>
      <c r="L10" s="1"/>
      <c r="M10" s="1"/>
      <c r="N10" s="181"/>
      <c r="O10" s="3"/>
      <c r="P10" s="3"/>
      <c r="Q10" s="27"/>
      <c r="R10" s="182"/>
      <c r="S10" s="3"/>
      <c r="T10" s="3"/>
      <c r="U10" s="27"/>
      <c r="V10" s="1"/>
      <c r="W10" s="1"/>
      <c r="X10" s="1"/>
      <c r="Y10" s="1"/>
      <c r="Z10" s="1"/>
    </row>
    <row r="11" ht="15.0" customHeight="1">
      <c r="A11" s="1"/>
      <c r="B11" s="29"/>
      <c r="E11" s="30"/>
      <c r="F11" s="29"/>
      <c r="I11" s="30"/>
      <c r="J11" s="1"/>
      <c r="K11" s="1"/>
      <c r="L11" s="1"/>
      <c r="M11" s="1"/>
      <c r="N11" s="29"/>
      <c r="Q11" s="30"/>
      <c r="R11" s="29"/>
      <c r="U11" s="30"/>
      <c r="V11" s="1"/>
      <c r="W11" s="1"/>
      <c r="X11" s="1"/>
      <c r="Y11" s="1"/>
      <c r="Z11" s="1"/>
    </row>
    <row r="12" ht="15.0" customHeight="1">
      <c r="A12" s="1"/>
      <c r="B12" s="29"/>
      <c r="E12" s="30"/>
      <c r="F12" s="29"/>
      <c r="I12" s="30"/>
      <c r="J12" s="1"/>
      <c r="K12" s="1"/>
      <c r="L12" s="1"/>
      <c r="M12" s="1"/>
      <c r="N12" s="29"/>
      <c r="Q12" s="30"/>
      <c r="R12" s="29"/>
      <c r="U12" s="30"/>
      <c r="V12" s="1"/>
      <c r="W12" s="1"/>
      <c r="X12" s="1"/>
      <c r="Y12" s="1"/>
      <c r="Z12" s="1"/>
    </row>
    <row r="13" ht="15.0" customHeight="1">
      <c r="A13" s="1"/>
      <c r="B13" s="29"/>
      <c r="E13" s="30"/>
      <c r="F13" s="29"/>
      <c r="I13" s="30"/>
      <c r="J13" s="1"/>
      <c r="K13" s="1"/>
      <c r="L13" s="1"/>
      <c r="M13" s="1"/>
      <c r="N13" s="29"/>
      <c r="Q13" s="30"/>
      <c r="R13" s="29"/>
      <c r="U13" s="30"/>
      <c r="V13" s="1"/>
      <c r="W13" s="1"/>
      <c r="X13" s="1"/>
      <c r="Y13" s="1"/>
      <c r="Z13" s="1"/>
    </row>
    <row r="14" ht="15.0" customHeight="1">
      <c r="A14" s="1"/>
      <c r="B14" s="29"/>
      <c r="E14" s="30"/>
      <c r="F14" s="29"/>
      <c r="I14" s="30"/>
      <c r="J14" s="1"/>
      <c r="K14" s="1"/>
      <c r="L14" s="1"/>
      <c r="M14" s="1"/>
      <c r="N14" s="29"/>
      <c r="Q14" s="30"/>
      <c r="R14" s="29"/>
      <c r="U14" s="30"/>
      <c r="V14" s="1"/>
      <c r="W14" s="1"/>
      <c r="X14" s="1"/>
      <c r="Y14" s="1"/>
      <c r="Z14" s="1"/>
    </row>
    <row r="15" ht="15.0" customHeight="1">
      <c r="A15" s="1"/>
      <c r="B15" s="29"/>
      <c r="E15" s="30"/>
      <c r="F15" s="29"/>
      <c r="I15" s="30"/>
      <c r="J15" s="1"/>
      <c r="K15" s="1"/>
      <c r="L15" s="1"/>
      <c r="M15" s="1"/>
      <c r="N15" s="29"/>
      <c r="Q15" s="30"/>
      <c r="R15" s="29"/>
      <c r="U15" s="30"/>
      <c r="V15" s="1"/>
      <c r="W15" s="1"/>
      <c r="X15" s="1"/>
      <c r="Y15" s="1"/>
      <c r="Z15" s="1"/>
    </row>
    <row r="16" ht="15.0" customHeight="1">
      <c r="A16" s="1"/>
      <c r="B16" s="29"/>
      <c r="E16" s="30"/>
      <c r="F16" s="29"/>
      <c r="I16" s="30"/>
      <c r="J16" s="1"/>
      <c r="K16" s="1"/>
      <c r="L16" s="1"/>
      <c r="M16" s="1"/>
      <c r="N16" s="29"/>
      <c r="Q16" s="30"/>
      <c r="R16" s="29"/>
      <c r="U16" s="30"/>
      <c r="V16" s="1"/>
      <c r="W16" s="1"/>
      <c r="X16" s="1"/>
      <c r="Y16" s="1"/>
      <c r="Z16" s="1"/>
    </row>
    <row r="17" ht="15.0" customHeight="1">
      <c r="A17" s="1"/>
      <c r="B17" s="29"/>
      <c r="E17" s="30"/>
      <c r="F17" s="29"/>
      <c r="I17" s="30"/>
      <c r="J17" s="1"/>
      <c r="K17" s="1"/>
      <c r="L17" s="1"/>
      <c r="M17" s="1"/>
      <c r="N17" s="29"/>
      <c r="Q17" s="30"/>
      <c r="R17" s="29"/>
      <c r="U17" s="30"/>
      <c r="V17" s="1"/>
      <c r="W17" s="1"/>
      <c r="X17" s="1"/>
      <c r="Y17" s="1"/>
      <c r="Z17" s="1"/>
    </row>
    <row r="18" ht="15.0" customHeight="1">
      <c r="A18" s="1"/>
      <c r="B18" s="29"/>
      <c r="E18" s="30"/>
      <c r="F18" s="29"/>
      <c r="I18" s="30"/>
      <c r="J18" s="1"/>
      <c r="K18" s="1"/>
      <c r="L18" s="1"/>
      <c r="M18" s="1"/>
      <c r="N18" s="29"/>
      <c r="Q18" s="30"/>
      <c r="R18" s="29"/>
      <c r="U18" s="30"/>
      <c r="V18" s="1"/>
      <c r="W18" s="1"/>
      <c r="X18" s="1"/>
      <c r="Y18" s="1"/>
      <c r="Z18" s="1"/>
    </row>
    <row r="19" ht="15.0" customHeight="1">
      <c r="A19" s="1"/>
      <c r="B19" s="29"/>
      <c r="E19" s="30"/>
      <c r="F19" s="29"/>
      <c r="I19" s="30"/>
      <c r="J19" s="1"/>
      <c r="K19" s="1"/>
      <c r="L19" s="1"/>
      <c r="M19" s="1"/>
      <c r="N19" s="29"/>
      <c r="Q19" s="30"/>
      <c r="R19" s="29"/>
      <c r="U19" s="30"/>
      <c r="V19" s="1"/>
      <c r="W19" s="1"/>
      <c r="X19" s="1"/>
      <c r="Y19" s="1"/>
      <c r="Z19" s="1"/>
    </row>
    <row r="20" ht="15.0" customHeight="1">
      <c r="A20" s="1"/>
      <c r="B20" s="29"/>
      <c r="E20" s="30"/>
      <c r="F20" s="29"/>
      <c r="I20" s="30"/>
      <c r="J20" s="1"/>
      <c r="K20" s="1"/>
      <c r="L20" s="1"/>
      <c r="M20" s="1"/>
      <c r="N20" s="29"/>
      <c r="Q20" s="30"/>
      <c r="R20" s="29"/>
      <c r="U20" s="30"/>
      <c r="V20" s="1"/>
      <c r="W20" s="1"/>
      <c r="X20" s="1"/>
      <c r="Y20" s="1"/>
      <c r="Z20" s="1"/>
    </row>
    <row r="21" ht="15.0" customHeight="1">
      <c r="A21" s="1"/>
      <c r="B21" s="29"/>
      <c r="E21" s="30"/>
      <c r="F21" s="29"/>
      <c r="I21" s="30"/>
      <c r="J21" s="1"/>
      <c r="K21" s="1"/>
      <c r="L21" s="1"/>
      <c r="M21" s="1"/>
      <c r="N21" s="29"/>
      <c r="Q21" s="30"/>
      <c r="R21" s="29"/>
      <c r="U21" s="30"/>
      <c r="V21" s="1"/>
      <c r="W21" s="1"/>
      <c r="X21" s="1"/>
      <c r="Y21" s="1"/>
      <c r="Z21" s="1"/>
    </row>
    <row r="22" ht="15.0" customHeight="1">
      <c r="A22" s="1"/>
      <c r="B22" s="29"/>
      <c r="E22" s="30"/>
      <c r="F22" s="29"/>
      <c r="I22" s="30"/>
      <c r="J22" s="1"/>
      <c r="K22" s="1"/>
      <c r="L22" s="1"/>
      <c r="M22" s="1"/>
      <c r="N22" s="29"/>
      <c r="Q22" s="30"/>
      <c r="R22" s="29"/>
      <c r="U22" s="30"/>
      <c r="V22" s="1"/>
      <c r="W22" s="1"/>
      <c r="X22" s="1"/>
      <c r="Y22" s="1"/>
      <c r="Z22" s="1"/>
    </row>
    <row r="23" ht="15.0" customHeight="1">
      <c r="A23" s="1"/>
      <c r="B23" s="29"/>
      <c r="E23" s="30"/>
      <c r="F23" s="29"/>
      <c r="I23" s="30"/>
      <c r="J23" s="1"/>
      <c r="K23" s="1"/>
      <c r="L23" s="1"/>
      <c r="M23" s="1"/>
      <c r="N23" s="29"/>
      <c r="Q23" s="30"/>
      <c r="R23" s="29"/>
      <c r="U23" s="30"/>
      <c r="V23" s="1"/>
      <c r="W23" s="1"/>
      <c r="X23" s="1"/>
      <c r="Y23" s="1"/>
      <c r="Z23" s="1"/>
    </row>
    <row r="24" ht="15.0" customHeight="1">
      <c r="A24" s="1"/>
      <c r="B24" s="29"/>
      <c r="E24" s="30"/>
      <c r="F24" s="29"/>
      <c r="I24" s="30"/>
      <c r="J24" s="1"/>
      <c r="K24" s="1"/>
      <c r="L24" s="1"/>
      <c r="M24" s="1"/>
      <c r="N24" s="29"/>
      <c r="Q24" s="30"/>
      <c r="R24" s="29"/>
      <c r="U24" s="30"/>
      <c r="V24" s="1"/>
      <c r="W24" s="1"/>
      <c r="X24" s="1"/>
      <c r="Y24" s="1"/>
      <c r="Z24" s="1"/>
    </row>
    <row r="25" ht="15.0" customHeight="1">
      <c r="A25" s="1"/>
      <c r="B25" s="29"/>
      <c r="E25" s="30"/>
      <c r="F25" s="29"/>
      <c r="I25" s="30"/>
      <c r="J25" s="1"/>
      <c r="K25" s="1"/>
      <c r="L25" s="1"/>
      <c r="M25" s="1"/>
      <c r="N25" s="29"/>
      <c r="Q25" s="30"/>
      <c r="R25" s="29"/>
      <c r="U25" s="30"/>
      <c r="V25" s="1"/>
      <c r="W25" s="1"/>
      <c r="X25" s="1"/>
      <c r="Y25" s="1"/>
      <c r="Z25" s="1"/>
    </row>
    <row r="26" ht="15.0" customHeight="1">
      <c r="A26" s="1"/>
      <c r="B26" s="29"/>
      <c r="E26" s="30"/>
      <c r="F26" s="29"/>
      <c r="I26" s="30"/>
      <c r="J26" s="1"/>
      <c r="K26" s="1"/>
      <c r="L26" s="1"/>
      <c r="M26" s="1"/>
      <c r="N26" s="29"/>
      <c r="Q26" s="30"/>
      <c r="R26" s="29"/>
      <c r="U26" s="30"/>
      <c r="V26" s="1"/>
      <c r="W26" s="1"/>
      <c r="X26" s="1"/>
      <c r="Y26" s="1"/>
      <c r="Z26" s="1"/>
    </row>
    <row r="27" ht="15.0" customHeight="1">
      <c r="A27" s="1"/>
      <c r="B27" s="31"/>
      <c r="C27" s="32"/>
      <c r="D27" s="32"/>
      <c r="E27" s="33"/>
      <c r="F27" s="29"/>
      <c r="I27" s="30"/>
      <c r="J27" s="1"/>
      <c r="K27" s="1"/>
      <c r="L27" s="1"/>
      <c r="M27" s="1"/>
      <c r="N27" s="31"/>
      <c r="O27" s="32"/>
      <c r="P27" s="32"/>
      <c r="Q27" s="33"/>
      <c r="R27" s="29"/>
      <c r="U27" s="30"/>
      <c r="V27" s="1"/>
      <c r="W27" s="1"/>
      <c r="X27" s="1"/>
      <c r="Y27" s="1"/>
      <c r="Z27" s="1"/>
    </row>
    <row r="28" ht="15.0" customHeight="1">
      <c r="A28" s="1"/>
      <c r="B28" s="183" t="s">
        <v>389</v>
      </c>
      <c r="C28" s="21"/>
      <c r="D28" s="21"/>
      <c r="E28" s="22"/>
      <c r="F28" s="29"/>
      <c r="I28" s="30"/>
      <c r="J28" s="1"/>
      <c r="K28" s="1"/>
      <c r="L28" s="1"/>
      <c r="M28" s="1"/>
      <c r="N28" s="184" t="s">
        <v>390</v>
      </c>
      <c r="O28" s="21"/>
      <c r="P28" s="21"/>
      <c r="Q28" s="22"/>
      <c r="R28" s="29"/>
      <c r="U28" s="30"/>
      <c r="V28" s="1"/>
      <c r="W28" s="1"/>
      <c r="X28" s="1"/>
      <c r="Y28" s="1"/>
      <c r="Z28" s="1"/>
    </row>
    <row r="29" ht="15.0" customHeight="1">
      <c r="A29" s="1"/>
      <c r="B29" s="24"/>
      <c r="C29" s="17"/>
      <c r="D29" s="17"/>
      <c r="E29" s="25"/>
      <c r="F29" s="29"/>
      <c r="I29" s="30"/>
      <c r="J29" s="1"/>
      <c r="K29" s="1"/>
      <c r="L29" s="1"/>
      <c r="M29" s="1"/>
      <c r="N29" s="24"/>
      <c r="O29" s="17"/>
      <c r="P29" s="17"/>
      <c r="Q29" s="25"/>
      <c r="R29" s="29"/>
      <c r="U29" s="30"/>
      <c r="V29" s="1"/>
      <c r="W29" s="1"/>
      <c r="X29" s="1"/>
      <c r="Y29" s="1"/>
      <c r="Z29" s="1"/>
    </row>
    <row r="30" ht="15.0" customHeight="1">
      <c r="A30" s="1"/>
      <c r="B30" s="181"/>
      <c r="C30" s="3"/>
      <c r="D30" s="3"/>
      <c r="E30" s="27"/>
      <c r="F30" s="29"/>
      <c r="I30" s="30"/>
      <c r="J30" s="1"/>
      <c r="K30" s="1"/>
      <c r="L30" s="1"/>
      <c r="M30" s="1"/>
      <c r="N30" s="181"/>
      <c r="O30" s="3"/>
      <c r="P30" s="3"/>
      <c r="Q30" s="27"/>
      <c r="R30" s="29"/>
      <c r="U30" s="30"/>
      <c r="V30" s="1"/>
      <c r="W30" s="1"/>
      <c r="X30" s="1"/>
      <c r="Y30" s="1"/>
      <c r="Z30" s="1"/>
    </row>
    <row r="31" ht="15.0" customHeight="1">
      <c r="A31" s="1"/>
      <c r="B31" s="29"/>
      <c r="E31" s="30"/>
      <c r="F31" s="29"/>
      <c r="I31" s="30"/>
      <c r="J31" s="1"/>
      <c r="K31" s="1"/>
      <c r="L31" s="1"/>
      <c r="M31" s="1"/>
      <c r="N31" s="29"/>
      <c r="Q31" s="30"/>
      <c r="R31" s="29"/>
      <c r="U31" s="30"/>
      <c r="V31" s="1"/>
      <c r="W31" s="1"/>
      <c r="X31" s="1"/>
      <c r="Y31" s="1"/>
      <c r="Z31" s="1"/>
    </row>
    <row r="32" ht="15.0" customHeight="1">
      <c r="A32" s="1"/>
      <c r="B32" s="29"/>
      <c r="E32" s="30"/>
      <c r="F32" s="29"/>
      <c r="I32" s="30"/>
      <c r="J32" s="1"/>
      <c r="K32" s="1"/>
      <c r="L32" s="1"/>
      <c r="M32" s="1"/>
      <c r="N32" s="29"/>
      <c r="Q32" s="30"/>
      <c r="R32" s="29"/>
      <c r="U32" s="30"/>
      <c r="V32" s="1"/>
      <c r="W32" s="1"/>
      <c r="X32" s="1"/>
      <c r="Y32" s="1"/>
      <c r="Z32" s="1"/>
    </row>
    <row r="33" ht="15.0" customHeight="1">
      <c r="A33" s="1"/>
      <c r="B33" s="29"/>
      <c r="E33" s="30"/>
      <c r="F33" s="29"/>
      <c r="I33" s="30"/>
      <c r="J33" s="1"/>
      <c r="K33" s="1"/>
      <c r="L33" s="1"/>
      <c r="M33" s="1"/>
      <c r="N33" s="29"/>
      <c r="Q33" s="30"/>
      <c r="R33" s="29"/>
      <c r="U33" s="30"/>
      <c r="V33" s="1"/>
      <c r="W33" s="1"/>
      <c r="X33" s="1"/>
      <c r="Y33" s="1"/>
      <c r="Z33" s="1"/>
    </row>
    <row r="34" ht="15.0" customHeight="1">
      <c r="A34" s="1"/>
      <c r="B34" s="29"/>
      <c r="E34" s="30"/>
      <c r="F34" s="29"/>
      <c r="I34" s="30"/>
      <c r="J34" s="1"/>
      <c r="K34" s="1"/>
      <c r="L34" s="1"/>
      <c r="M34" s="1"/>
      <c r="N34" s="29"/>
      <c r="Q34" s="30"/>
      <c r="R34" s="29"/>
      <c r="U34" s="30"/>
      <c r="V34" s="1"/>
      <c r="W34" s="1"/>
      <c r="X34" s="1"/>
      <c r="Y34" s="1"/>
      <c r="Z34" s="1"/>
    </row>
    <row r="35" ht="15.0" customHeight="1">
      <c r="A35" s="1"/>
      <c r="B35" s="29"/>
      <c r="E35" s="30"/>
      <c r="F35" s="29"/>
      <c r="I35" s="30"/>
      <c r="J35" s="1"/>
      <c r="K35" s="1"/>
      <c r="L35" s="1"/>
      <c r="M35" s="1"/>
      <c r="N35" s="29"/>
      <c r="Q35" s="30"/>
      <c r="R35" s="29"/>
      <c r="U35" s="30"/>
      <c r="V35" s="1"/>
      <c r="W35" s="1"/>
      <c r="X35" s="1"/>
      <c r="Y35" s="1"/>
      <c r="Z35" s="1"/>
    </row>
    <row r="36" ht="15.0" customHeight="1">
      <c r="A36" s="1"/>
      <c r="B36" s="29"/>
      <c r="E36" s="30"/>
      <c r="F36" s="29"/>
      <c r="I36" s="30"/>
      <c r="J36" s="1"/>
      <c r="K36" s="1"/>
      <c r="L36" s="1"/>
      <c r="M36" s="1"/>
      <c r="N36" s="29"/>
      <c r="Q36" s="30"/>
      <c r="R36" s="29"/>
      <c r="U36" s="30"/>
      <c r="V36" s="1"/>
      <c r="W36" s="1"/>
      <c r="X36" s="1"/>
      <c r="Y36" s="1"/>
      <c r="Z36" s="1"/>
    </row>
    <row r="37" ht="15.0" customHeight="1">
      <c r="A37" s="1"/>
      <c r="B37" s="29"/>
      <c r="E37" s="30"/>
      <c r="F37" s="29"/>
      <c r="I37" s="30"/>
      <c r="J37" s="1"/>
      <c r="K37" s="1"/>
      <c r="L37" s="1"/>
      <c r="M37" s="1"/>
      <c r="N37" s="29"/>
      <c r="Q37" s="30"/>
      <c r="R37" s="29"/>
      <c r="U37" s="30"/>
      <c r="V37" s="1"/>
      <c r="W37" s="1"/>
      <c r="X37" s="1"/>
      <c r="Y37" s="1"/>
      <c r="Z37" s="1"/>
    </row>
    <row r="38" ht="15.0" customHeight="1">
      <c r="A38" s="1"/>
      <c r="B38" s="29"/>
      <c r="E38" s="30"/>
      <c r="F38" s="29"/>
      <c r="I38" s="30"/>
      <c r="J38" s="1"/>
      <c r="K38" s="1"/>
      <c r="L38" s="1"/>
      <c r="M38" s="1"/>
      <c r="N38" s="29"/>
      <c r="Q38" s="30"/>
      <c r="R38" s="29"/>
      <c r="U38" s="30"/>
      <c r="V38" s="1"/>
      <c r="W38" s="1"/>
      <c r="X38" s="1"/>
      <c r="Y38" s="1"/>
      <c r="Z38" s="1"/>
    </row>
    <row r="39" ht="15.0" customHeight="1">
      <c r="A39" s="1"/>
      <c r="B39" s="29"/>
      <c r="E39" s="30"/>
      <c r="F39" s="29"/>
      <c r="I39" s="30"/>
      <c r="J39" s="1"/>
      <c r="K39" s="1"/>
      <c r="L39" s="1"/>
      <c r="M39" s="1"/>
      <c r="N39" s="29"/>
      <c r="Q39" s="30"/>
      <c r="R39" s="29"/>
      <c r="U39" s="30"/>
      <c r="V39" s="1"/>
      <c r="W39" s="1"/>
      <c r="X39" s="1"/>
      <c r="Y39" s="1"/>
      <c r="Z39" s="1"/>
    </row>
    <row r="40" ht="15.0" customHeight="1">
      <c r="A40" s="1"/>
      <c r="B40" s="29"/>
      <c r="E40" s="30"/>
      <c r="F40" s="29"/>
      <c r="I40" s="30"/>
      <c r="J40" s="1"/>
      <c r="K40" s="1"/>
      <c r="L40" s="1"/>
      <c r="M40" s="1"/>
      <c r="N40" s="29"/>
      <c r="Q40" s="30"/>
      <c r="R40" s="29"/>
      <c r="U40" s="30"/>
      <c r="V40" s="1"/>
      <c r="W40" s="1"/>
      <c r="X40" s="1"/>
      <c r="Y40" s="1"/>
      <c r="Z40" s="1"/>
    </row>
    <row r="41" ht="15.0" customHeight="1">
      <c r="A41" s="1"/>
      <c r="B41" s="29"/>
      <c r="E41" s="30"/>
      <c r="F41" s="29"/>
      <c r="I41" s="30"/>
      <c r="J41" s="1"/>
      <c r="K41" s="1"/>
      <c r="L41" s="1"/>
      <c r="M41" s="1"/>
      <c r="N41" s="29"/>
      <c r="Q41" s="30"/>
      <c r="R41" s="29"/>
      <c r="U41" s="30"/>
      <c r="V41" s="1"/>
      <c r="W41" s="1"/>
      <c r="X41" s="1"/>
      <c r="Y41" s="1"/>
      <c r="Z41" s="1"/>
    </row>
    <row r="42" ht="15.0" customHeight="1">
      <c r="A42" s="1"/>
      <c r="B42" s="29"/>
      <c r="E42" s="30"/>
      <c r="F42" s="29"/>
      <c r="I42" s="30"/>
      <c r="J42" s="1"/>
      <c r="K42" s="1"/>
      <c r="L42" s="1"/>
      <c r="M42" s="1"/>
      <c r="N42" s="29"/>
      <c r="Q42" s="30"/>
      <c r="R42" s="29"/>
      <c r="U42" s="30"/>
      <c r="V42" s="1"/>
      <c r="W42" s="1"/>
      <c r="X42" s="1"/>
      <c r="Y42" s="1"/>
      <c r="Z42" s="1"/>
    </row>
    <row r="43" ht="15.0" customHeight="1">
      <c r="A43" s="1"/>
      <c r="B43" s="29"/>
      <c r="E43" s="30"/>
      <c r="F43" s="29"/>
      <c r="I43" s="30"/>
      <c r="J43" s="1"/>
      <c r="K43" s="1"/>
      <c r="L43" s="1"/>
      <c r="M43" s="1"/>
      <c r="N43" s="29"/>
      <c r="Q43" s="30"/>
      <c r="R43" s="29"/>
      <c r="U43" s="30"/>
      <c r="V43" s="1"/>
      <c r="W43" s="1"/>
      <c r="X43" s="1"/>
      <c r="Y43" s="1"/>
      <c r="Z43" s="1"/>
    </row>
    <row r="44" ht="15.0" customHeight="1">
      <c r="A44" s="1"/>
      <c r="B44" s="29"/>
      <c r="E44" s="30"/>
      <c r="F44" s="29"/>
      <c r="I44" s="30"/>
      <c r="J44" s="1"/>
      <c r="K44" s="1"/>
      <c r="L44" s="1"/>
      <c r="M44" s="1"/>
      <c r="N44" s="29"/>
      <c r="Q44" s="30"/>
      <c r="R44" s="29"/>
      <c r="U44" s="30"/>
      <c r="V44" s="1"/>
      <c r="W44" s="1"/>
      <c r="X44" s="1"/>
      <c r="Y44" s="1"/>
      <c r="Z44" s="1"/>
    </row>
    <row r="45" ht="15.0" customHeight="1">
      <c r="A45" s="1"/>
      <c r="B45" s="29"/>
      <c r="E45" s="30"/>
      <c r="F45" s="29"/>
      <c r="I45" s="30"/>
      <c r="J45" s="1"/>
      <c r="K45" s="1"/>
      <c r="L45" s="1"/>
      <c r="M45" s="1"/>
      <c r="N45" s="29"/>
      <c r="Q45" s="30"/>
      <c r="R45" s="29"/>
      <c r="U45" s="30"/>
      <c r="V45" s="1"/>
      <c r="W45" s="1"/>
      <c r="X45" s="1"/>
      <c r="Y45" s="1"/>
      <c r="Z45" s="1"/>
    </row>
    <row r="46" ht="15.0" customHeight="1">
      <c r="A46" s="1"/>
      <c r="B46" s="29"/>
      <c r="E46" s="30"/>
      <c r="F46" s="29"/>
      <c r="I46" s="30"/>
      <c r="J46" s="1"/>
      <c r="K46" s="1"/>
      <c r="L46" s="1"/>
      <c r="M46" s="1"/>
      <c r="N46" s="29"/>
      <c r="Q46" s="30"/>
      <c r="R46" s="29"/>
      <c r="U46" s="30"/>
      <c r="V46" s="1"/>
      <c r="W46" s="1"/>
      <c r="X46" s="1"/>
      <c r="Y46" s="1"/>
      <c r="Z46" s="1"/>
    </row>
    <row r="47" ht="15.0" customHeight="1">
      <c r="A47" s="1"/>
      <c r="B47" s="31"/>
      <c r="C47" s="32"/>
      <c r="D47" s="32"/>
      <c r="E47" s="33"/>
      <c r="F47" s="31"/>
      <c r="G47" s="32"/>
      <c r="H47" s="32"/>
      <c r="I47" s="33"/>
      <c r="J47" s="1"/>
      <c r="K47" s="1"/>
      <c r="L47" s="1"/>
      <c r="M47" s="1"/>
      <c r="N47" s="31"/>
      <c r="O47" s="32"/>
      <c r="P47" s="32"/>
      <c r="Q47" s="33"/>
      <c r="R47" s="31"/>
      <c r="S47" s="32"/>
      <c r="T47" s="32"/>
      <c r="U47" s="33"/>
      <c r="V47" s="1"/>
      <c r="W47" s="1"/>
      <c r="X47" s="1"/>
      <c r="Y47" s="1"/>
      <c r="Z47" s="1"/>
    </row>
    <row r="48" ht="15.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0" customHeight="1">
      <c r="A49" s="1"/>
      <c r="B49" s="1"/>
      <c r="C49" s="1"/>
      <c r="D49" s="185" t="s">
        <v>391</v>
      </c>
      <c r="E49" s="21"/>
      <c r="F49" s="21"/>
      <c r="G49" s="23"/>
      <c r="H49" s="1"/>
      <c r="I49" s="1"/>
      <c r="J49" s="1"/>
      <c r="K49" s="1"/>
      <c r="L49" s="1"/>
      <c r="M49" s="1"/>
      <c r="N49" s="1"/>
      <c r="O49" s="1"/>
      <c r="P49" s="185" t="s">
        <v>392</v>
      </c>
      <c r="Q49" s="21"/>
      <c r="R49" s="23"/>
      <c r="S49" s="1"/>
      <c r="T49" s="1"/>
      <c r="U49" s="1"/>
      <c r="V49" s="1"/>
      <c r="W49" s="1"/>
      <c r="X49" s="1"/>
      <c r="Y49" s="1"/>
      <c r="Z49" s="1"/>
    </row>
    <row r="50" ht="15.0" customHeight="1">
      <c r="A50" s="1"/>
      <c r="B50" s="1"/>
      <c r="C50" s="1"/>
      <c r="D50" s="186"/>
      <c r="E50" s="32"/>
      <c r="F50" s="32"/>
      <c r="G50" s="187"/>
      <c r="H50" s="1"/>
      <c r="I50" s="1"/>
      <c r="J50" s="1"/>
      <c r="K50" s="1"/>
      <c r="L50" s="1"/>
      <c r="M50" s="1"/>
      <c r="N50" s="1"/>
      <c r="O50" s="1"/>
      <c r="P50" s="186"/>
      <c r="Q50" s="32"/>
      <c r="R50" s="187"/>
      <c r="S50" s="1"/>
      <c r="T50" s="1"/>
      <c r="U50" s="1"/>
      <c r="V50" s="1"/>
      <c r="W50" s="1"/>
      <c r="X50" s="1"/>
      <c r="Y50" s="1"/>
      <c r="Z50" s="1"/>
    </row>
    <row r="51" ht="15.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0" customHeight="1">
      <c r="A52" s="1"/>
      <c r="B52" s="188" t="s">
        <v>393</v>
      </c>
      <c r="C52" s="21"/>
      <c r="D52" s="21"/>
      <c r="E52" s="23"/>
      <c r="F52" s="189" t="str">
        <f>IF(J4&lt;&gt;0,J4,"Enter value in the -- Designed for: -- box")</f>
        <v>Enter value in the -- Designed for: -- box</v>
      </c>
      <c r="G52" s="21"/>
      <c r="H52" s="21"/>
      <c r="I52" s="22"/>
      <c r="J52" s="1"/>
      <c r="K52" s="1"/>
      <c r="L52" s="1"/>
      <c r="M52" s="1"/>
      <c r="N52" s="190" t="s">
        <v>394</v>
      </c>
      <c r="O52" s="21"/>
      <c r="P52" s="21"/>
      <c r="Q52" s="21"/>
      <c r="R52" s="21"/>
      <c r="S52" s="21"/>
      <c r="T52" s="21"/>
      <c r="U52" s="22"/>
      <c r="V52" s="1"/>
      <c r="W52" s="1"/>
      <c r="X52" s="1"/>
      <c r="Y52" s="1"/>
      <c r="Z52" s="1"/>
    </row>
    <row r="53" ht="15.0" customHeight="1">
      <c r="A53" s="1"/>
      <c r="B53" s="24"/>
      <c r="C53" s="17"/>
      <c r="D53" s="17"/>
      <c r="E53" s="18"/>
      <c r="F53" s="16"/>
      <c r="G53" s="17"/>
      <c r="H53" s="17"/>
      <c r="I53" s="25"/>
      <c r="J53" s="1"/>
      <c r="K53" s="1"/>
      <c r="L53" s="1"/>
      <c r="M53" s="1"/>
      <c r="N53" s="24"/>
      <c r="O53" s="17"/>
      <c r="P53" s="17"/>
      <c r="Q53" s="17"/>
      <c r="R53" s="17"/>
      <c r="S53" s="17"/>
      <c r="T53" s="17"/>
      <c r="U53" s="25"/>
      <c r="V53" s="1"/>
      <c r="W53" s="1"/>
      <c r="X53" s="1"/>
      <c r="Y53" s="1"/>
      <c r="Z53" s="1"/>
    </row>
    <row r="54" ht="15.0" customHeight="1">
      <c r="A54" s="1"/>
      <c r="B54" s="191"/>
      <c r="C54" s="3"/>
      <c r="D54" s="3"/>
      <c r="E54" s="3"/>
      <c r="F54" s="3"/>
      <c r="G54" s="3"/>
      <c r="H54" s="3"/>
      <c r="I54" s="27"/>
      <c r="J54" s="1"/>
      <c r="K54" s="1"/>
      <c r="L54" s="1"/>
      <c r="M54" s="1"/>
      <c r="N54" s="192"/>
      <c r="U54" s="30"/>
      <c r="V54" s="1"/>
      <c r="W54" s="1"/>
      <c r="X54" s="1"/>
      <c r="Y54" s="1"/>
      <c r="Z54" s="1"/>
    </row>
    <row r="55" ht="15.0" customHeight="1">
      <c r="A55" s="1"/>
      <c r="B55" s="29"/>
      <c r="I55" s="30"/>
      <c r="J55" s="1"/>
      <c r="K55" s="1"/>
      <c r="L55" s="1"/>
      <c r="M55" s="1"/>
      <c r="N55" s="29"/>
      <c r="U55" s="30"/>
      <c r="V55" s="1"/>
      <c r="W55" s="1"/>
      <c r="X55" s="1"/>
      <c r="Y55" s="1"/>
      <c r="Z55" s="1"/>
    </row>
    <row r="56" ht="15.0" customHeight="1">
      <c r="A56" s="1"/>
      <c r="B56" s="24"/>
      <c r="C56" s="17"/>
      <c r="D56" s="17"/>
      <c r="E56" s="17"/>
      <c r="F56" s="17"/>
      <c r="G56" s="17"/>
      <c r="H56" s="17"/>
      <c r="I56" s="25"/>
      <c r="J56" s="1"/>
      <c r="K56" s="1"/>
      <c r="L56" s="1"/>
      <c r="M56" s="1"/>
      <c r="N56" s="29"/>
      <c r="U56" s="30"/>
      <c r="V56" s="1"/>
      <c r="W56" s="1"/>
      <c r="X56" s="1"/>
      <c r="Y56" s="1"/>
      <c r="Z56" s="1"/>
    </row>
    <row r="57" ht="15.0" customHeight="1">
      <c r="A57" s="1"/>
      <c r="B57" s="193" t="s">
        <v>371</v>
      </c>
      <c r="C57" s="3"/>
      <c r="D57" s="3"/>
      <c r="E57" s="4"/>
      <c r="F57" s="194"/>
      <c r="G57" s="3"/>
      <c r="H57" s="3"/>
      <c r="I57" s="27"/>
      <c r="J57" s="1"/>
      <c r="K57" s="1"/>
      <c r="L57" s="1"/>
      <c r="M57" s="1"/>
      <c r="N57" s="29"/>
      <c r="U57" s="30"/>
      <c r="V57" s="1"/>
      <c r="W57" s="1"/>
      <c r="X57" s="1"/>
      <c r="Y57" s="1"/>
      <c r="Z57" s="1"/>
    </row>
    <row r="58" ht="15.0" customHeight="1">
      <c r="A58" s="1"/>
      <c r="B58" s="24"/>
      <c r="C58" s="17"/>
      <c r="D58" s="17"/>
      <c r="E58" s="18"/>
      <c r="F58" s="10"/>
      <c r="I58" s="30"/>
      <c r="J58" s="1"/>
      <c r="K58" s="1"/>
      <c r="L58" s="1"/>
      <c r="M58" s="1"/>
      <c r="N58" s="29"/>
      <c r="U58" s="30"/>
      <c r="V58" s="1"/>
      <c r="W58" s="1"/>
      <c r="X58" s="1"/>
      <c r="Y58" s="1"/>
      <c r="Z58" s="1"/>
    </row>
    <row r="59" ht="15.0" customHeight="1">
      <c r="A59" s="1"/>
      <c r="B59" s="191"/>
      <c r="C59" s="3"/>
      <c r="D59" s="3"/>
      <c r="E59" s="4"/>
      <c r="F59" s="10"/>
      <c r="I59" s="30"/>
      <c r="J59" s="1"/>
      <c r="K59" s="1"/>
      <c r="L59" s="1"/>
      <c r="M59" s="1"/>
      <c r="N59" s="29"/>
      <c r="U59" s="30"/>
      <c r="V59" s="1"/>
      <c r="W59" s="1"/>
      <c r="X59" s="1"/>
      <c r="Y59" s="1"/>
      <c r="Z59" s="1"/>
    </row>
    <row r="60" ht="15.0" customHeight="1">
      <c r="A60" s="1"/>
      <c r="B60" s="29"/>
      <c r="E60" s="11"/>
      <c r="F60" s="10"/>
      <c r="I60" s="30"/>
      <c r="J60" s="1"/>
      <c r="K60" s="1"/>
      <c r="L60" s="1"/>
      <c r="M60" s="1"/>
      <c r="N60" s="29"/>
      <c r="U60" s="30"/>
      <c r="V60" s="1"/>
      <c r="W60" s="1"/>
      <c r="X60" s="1"/>
      <c r="Y60" s="1"/>
      <c r="Z60" s="1"/>
    </row>
    <row r="61" ht="15.0" customHeight="1">
      <c r="A61" s="1"/>
      <c r="B61" s="24"/>
      <c r="C61" s="17"/>
      <c r="D61" s="17"/>
      <c r="E61" s="18"/>
      <c r="F61" s="16"/>
      <c r="G61" s="17"/>
      <c r="H61" s="17"/>
      <c r="I61" s="25"/>
      <c r="J61" s="1"/>
      <c r="K61" s="1"/>
      <c r="L61" s="1"/>
      <c r="M61" s="1"/>
      <c r="N61" s="29"/>
      <c r="U61" s="30"/>
      <c r="V61" s="1"/>
      <c r="W61" s="1"/>
      <c r="X61" s="1"/>
      <c r="Y61" s="1"/>
      <c r="Z61" s="1"/>
    </row>
    <row r="62" ht="15.0" customHeight="1">
      <c r="A62" s="1"/>
      <c r="B62" s="193" t="s">
        <v>395</v>
      </c>
      <c r="C62" s="3"/>
      <c r="D62" s="3"/>
      <c r="E62" s="4"/>
      <c r="F62" s="195"/>
      <c r="G62" s="3"/>
      <c r="H62" s="3"/>
      <c r="I62" s="27"/>
      <c r="J62" s="1"/>
      <c r="K62" s="1"/>
      <c r="L62" s="1"/>
      <c r="M62" s="1"/>
      <c r="N62" s="29"/>
      <c r="U62" s="30"/>
      <c r="V62" s="1"/>
      <c r="W62" s="1"/>
      <c r="X62" s="1"/>
      <c r="Y62" s="1"/>
      <c r="Z62" s="1"/>
    </row>
    <row r="63" ht="15.0" customHeight="1">
      <c r="A63" s="1"/>
      <c r="B63" s="31"/>
      <c r="C63" s="32"/>
      <c r="D63" s="32"/>
      <c r="E63" s="187"/>
      <c r="F63" s="186"/>
      <c r="G63" s="32"/>
      <c r="H63" s="32"/>
      <c r="I63" s="33"/>
      <c r="J63" s="1"/>
      <c r="K63" s="1"/>
      <c r="L63" s="1"/>
      <c r="M63" s="1"/>
      <c r="N63" s="31"/>
      <c r="O63" s="32"/>
      <c r="P63" s="32"/>
      <c r="Q63" s="32"/>
      <c r="R63" s="32"/>
      <c r="S63" s="32"/>
      <c r="T63" s="32"/>
      <c r="U63" s="33"/>
      <c r="V63" s="1"/>
      <c r="W63" s="1"/>
      <c r="X63" s="1"/>
      <c r="Y63" s="1"/>
      <c r="Z63" s="1"/>
    </row>
    <row r="64" ht="15.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38" t="s">
        <v>396</v>
      </c>
      <c r="C65" s="6"/>
      <c r="D65" s="6"/>
      <c r="E65" s="6"/>
      <c r="F65" s="6"/>
      <c r="G65" s="6"/>
      <c r="H65" s="6"/>
      <c r="I65" s="6"/>
      <c r="J65" s="6"/>
      <c r="K65" s="6"/>
      <c r="L65" s="6"/>
      <c r="M65" s="6"/>
      <c r="N65" s="6"/>
      <c r="O65" s="6"/>
      <c r="P65" s="6"/>
      <c r="Q65" s="6"/>
      <c r="R65" s="6"/>
      <c r="S65" s="6"/>
      <c r="T65" s="6"/>
      <c r="U65" s="7"/>
      <c r="V65" s="1"/>
      <c r="W65" s="1"/>
      <c r="X65" s="1"/>
      <c r="Y65" s="1"/>
      <c r="Z65" s="1"/>
    </row>
    <row r="66">
      <c r="A66" s="1"/>
      <c r="B66" s="38"/>
      <c r="C66" s="6"/>
      <c r="D66" s="6"/>
      <c r="E66" s="6"/>
      <c r="F66" s="6"/>
      <c r="G66" s="6"/>
      <c r="H66" s="6"/>
      <c r="I66" s="6"/>
      <c r="J66" s="6"/>
      <c r="K66" s="6"/>
      <c r="L66" s="6"/>
      <c r="M66" s="6"/>
      <c r="N66" s="6"/>
      <c r="O66" s="6"/>
      <c r="P66" s="7"/>
      <c r="Q66" s="1"/>
      <c r="R66" s="1"/>
      <c r="S66" s="1"/>
      <c r="T66" s="1"/>
      <c r="U66" s="1"/>
      <c r="V66" s="1"/>
      <c r="W66" s="1"/>
      <c r="X66" s="1"/>
      <c r="Y66" s="1"/>
      <c r="Z66" s="1"/>
    </row>
    <row r="67">
      <c r="A67" s="1"/>
      <c r="B67" s="38" t="s">
        <v>36</v>
      </c>
      <c r="C67" s="6"/>
      <c r="D67" s="6"/>
      <c r="E67" s="6"/>
      <c r="F67" s="6"/>
      <c r="G67" s="6"/>
      <c r="H67" s="6"/>
      <c r="I67" s="6"/>
      <c r="J67" s="6"/>
      <c r="K67" s="6"/>
      <c r="L67" s="6"/>
      <c r="M67" s="6"/>
      <c r="N67" s="6"/>
      <c r="O67" s="6"/>
      <c r="P67" s="7"/>
      <c r="Q67" s="1"/>
      <c r="R67" s="1"/>
      <c r="S67" s="1"/>
      <c r="T67" s="1"/>
      <c r="U67" s="1"/>
      <c r="V67" s="1"/>
      <c r="W67" s="1"/>
      <c r="X67" s="1"/>
      <c r="Y67" s="1"/>
      <c r="Z67" s="1"/>
    </row>
    <row r="68">
      <c r="A68" s="1"/>
      <c r="B68" s="38" t="s">
        <v>37</v>
      </c>
      <c r="C68" s="6"/>
      <c r="D68" s="6"/>
      <c r="E68" s="6"/>
      <c r="F68" s="6"/>
      <c r="G68" s="6"/>
      <c r="H68" s="6"/>
      <c r="I68" s="6"/>
      <c r="J68" s="6"/>
      <c r="K68" s="6"/>
      <c r="L68" s="6"/>
      <c r="M68" s="6"/>
      <c r="N68" s="6"/>
      <c r="O68" s="6"/>
      <c r="P68" s="7"/>
      <c r="Q68" s="1"/>
      <c r="R68" s="1"/>
      <c r="S68" s="1"/>
      <c r="T68" s="1"/>
      <c r="U68" s="1"/>
      <c r="V68" s="1"/>
      <c r="W68" s="1"/>
      <c r="X68" s="1"/>
      <c r="Y68" s="1"/>
      <c r="Z68" s="1"/>
    </row>
    <row r="69">
      <c r="A69" s="1"/>
      <c r="B69" s="38"/>
      <c r="C69" s="6"/>
      <c r="D69" s="6"/>
      <c r="E69" s="6"/>
      <c r="F69" s="6"/>
      <c r="G69" s="6"/>
      <c r="H69" s="6"/>
      <c r="I69" s="6"/>
      <c r="J69" s="6"/>
      <c r="K69" s="6"/>
      <c r="L69" s="6"/>
      <c r="M69" s="6"/>
      <c r="N69" s="6"/>
      <c r="O69" s="6"/>
      <c r="P69" s="7"/>
      <c r="Q69" s="1"/>
      <c r="R69" s="1"/>
      <c r="S69" s="1"/>
      <c r="T69" s="1"/>
      <c r="U69" s="1"/>
      <c r="V69" s="1"/>
      <c r="W69" s="1"/>
      <c r="X69" s="1"/>
      <c r="Y69" s="1"/>
      <c r="Z69" s="1"/>
    </row>
    <row r="70">
      <c r="A70" s="1"/>
      <c r="B70" s="39" t="s">
        <v>38</v>
      </c>
      <c r="C70" s="6"/>
      <c r="D70" s="6"/>
      <c r="E70" s="6"/>
      <c r="F70" s="6"/>
      <c r="G70" s="6"/>
      <c r="H70" s="6"/>
      <c r="I70" s="6"/>
      <c r="J70" s="6"/>
      <c r="K70" s="6"/>
      <c r="L70" s="6"/>
      <c r="M70" s="6"/>
      <c r="N70" s="6"/>
      <c r="O70" s="6"/>
      <c r="P70" s="6"/>
      <c r="Q70" s="6"/>
      <c r="R70" s="6"/>
      <c r="S70" s="6"/>
      <c r="T70" s="6"/>
      <c r="U70" s="7"/>
      <c r="V70" s="1"/>
      <c r="W70" s="1"/>
      <c r="X70" s="1"/>
      <c r="Y70" s="1"/>
      <c r="Z70" s="1"/>
    </row>
    <row r="71">
      <c r="A71" s="1"/>
      <c r="B71" s="38"/>
      <c r="C71" s="6"/>
      <c r="D71" s="6"/>
      <c r="E71" s="6"/>
      <c r="F71" s="6"/>
      <c r="G71" s="6"/>
      <c r="H71" s="6"/>
      <c r="I71" s="6"/>
      <c r="J71" s="6"/>
      <c r="K71" s="6"/>
      <c r="L71" s="6"/>
      <c r="M71" s="6"/>
      <c r="N71" s="6"/>
      <c r="O71" s="6"/>
      <c r="P71" s="7"/>
      <c r="Q71" s="1"/>
      <c r="R71" s="1"/>
      <c r="S71" s="1"/>
      <c r="T71" s="1"/>
      <c r="U71" s="1"/>
      <c r="V71" s="1"/>
      <c r="W71" s="1"/>
      <c r="X71" s="1"/>
      <c r="Y71" s="1"/>
      <c r="Z71" s="1"/>
    </row>
    <row r="72">
      <c r="A72" s="1"/>
      <c r="B72" s="38" t="s">
        <v>36</v>
      </c>
      <c r="C72" s="6"/>
      <c r="D72" s="6"/>
      <c r="E72" s="6"/>
      <c r="F72" s="6"/>
      <c r="G72" s="6"/>
      <c r="H72" s="6"/>
      <c r="I72" s="6"/>
      <c r="J72" s="6"/>
      <c r="K72" s="6"/>
      <c r="L72" s="6"/>
      <c r="M72" s="6"/>
      <c r="N72" s="6"/>
      <c r="O72" s="6"/>
      <c r="P72" s="7"/>
      <c r="Q72" s="1"/>
      <c r="R72" s="1"/>
      <c r="S72" s="1"/>
      <c r="T72" s="1"/>
      <c r="U72" s="1"/>
      <c r="V72" s="1"/>
      <c r="W72" s="1"/>
      <c r="X72" s="1"/>
      <c r="Y72" s="1"/>
      <c r="Z72" s="1"/>
    </row>
    <row r="73">
      <c r="A73" s="1"/>
      <c r="B73" s="38" t="s">
        <v>37</v>
      </c>
      <c r="C73" s="6"/>
      <c r="D73" s="6"/>
      <c r="E73" s="6"/>
      <c r="F73" s="6"/>
      <c r="G73" s="6"/>
      <c r="H73" s="6"/>
      <c r="I73" s="6"/>
      <c r="J73" s="6"/>
      <c r="K73" s="6"/>
      <c r="L73" s="6"/>
      <c r="M73" s="6"/>
      <c r="N73" s="6"/>
      <c r="O73" s="6"/>
      <c r="P73" s="7"/>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9:P69"/>
    <mergeCell ref="B70:U70"/>
    <mergeCell ref="B71:P71"/>
    <mergeCell ref="B72:P72"/>
    <mergeCell ref="B73:P73"/>
    <mergeCell ref="B57:E58"/>
    <mergeCell ref="B59:E61"/>
    <mergeCell ref="B62:E63"/>
    <mergeCell ref="B65:U65"/>
    <mergeCell ref="B66:P66"/>
    <mergeCell ref="B67:P67"/>
    <mergeCell ref="B68:P68"/>
    <mergeCell ref="R4:S5"/>
    <mergeCell ref="U4:U5"/>
    <mergeCell ref="W4:X4"/>
    <mergeCell ref="W5:X5"/>
    <mergeCell ref="B3:H5"/>
    <mergeCell ref="J3:K3"/>
    <mergeCell ref="N3:P3"/>
    <mergeCell ref="R3:S3"/>
    <mergeCell ref="W3:X3"/>
    <mergeCell ref="J4:L5"/>
    <mergeCell ref="N4:P5"/>
    <mergeCell ref="B10:E27"/>
    <mergeCell ref="B28:E29"/>
    <mergeCell ref="N30:Q47"/>
    <mergeCell ref="P49:R50"/>
    <mergeCell ref="N52:U53"/>
    <mergeCell ref="N54:U63"/>
    <mergeCell ref="B8:E9"/>
    <mergeCell ref="F8:I9"/>
    <mergeCell ref="N8:Q9"/>
    <mergeCell ref="R8:U9"/>
    <mergeCell ref="N10:Q27"/>
    <mergeCell ref="R10:U47"/>
    <mergeCell ref="N28:Q29"/>
    <mergeCell ref="F10:I47"/>
    <mergeCell ref="B30:E47"/>
    <mergeCell ref="D49:G50"/>
    <mergeCell ref="B52:E53"/>
    <mergeCell ref="F52:I53"/>
    <mergeCell ref="B54:I56"/>
    <mergeCell ref="F57:I61"/>
    <mergeCell ref="F62:I63"/>
  </mergeCells>
  <hyperlinks>
    <hyperlink r:id="rId2" ref="W4"/>
    <hyperlink r:id="rId3" ref="B70"/>
  </hyperlinks>
  <printOptions/>
  <pageMargins bottom="0.75" footer="0.0" header="0.0" left="0.7" right="0.7" top="0.75"/>
  <pageSetup orientation="landscape"/>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2014-03-06T01:20:49Z</dcterms:created>
  <dc:creator>Thomas Papanikolaou</dc:creator>
</cp:coreProperties>
</file>

<file path=docProps/custom.xml><?xml version="1.0" encoding="utf-8"?>
<Properties xmlns="http://schemas.openxmlformats.org/officeDocument/2006/custom-properties" xmlns:vt="http://schemas.openxmlformats.org/officeDocument/2006/docPropsVTypes"/>
</file>