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FEBRUARY/"/>
    </mc:Choice>
  </mc:AlternateContent>
  <xr:revisionPtr revIDLastSave="286" documentId="8_{EBA73C46-E766-42C1-838B-0EEC1EEB1154}" xr6:coauthVersionLast="47" xr6:coauthVersionMax="47" xr10:uidLastSave="{10778159-16A7-440C-B6FE-539E242D2BEB}"/>
  <bookViews>
    <workbookView xWindow="-108" yWindow="-108" windowWidth="23256" windowHeight="12576" tabRatio="611" activeTab="3" xr2:uid="{00000000-000D-0000-FFFF-FFFF00000000}"/>
  </bookViews>
  <sheets>
    <sheet name="SUMMARY" sheetId="5" r:id="rId1"/>
    <sheet name="GOG-NOTES &amp; BONDS" sheetId="1" r:id="rId2"/>
    <sheet name="CORPORATE-NOTES &amp; BONDS" sheetId="2" r:id="rId3"/>
    <sheet name="GOG-BILLS" sheetId="3" r:id="rId4"/>
    <sheet name="REPO TRADE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0" i="3" l="1"/>
  <c r="I80" i="3"/>
  <c r="C27" i="4" l="1"/>
  <c r="E23" i="5" s="1"/>
  <c r="D27" i="4"/>
  <c r="D23" i="5" s="1"/>
  <c r="G57" i="2"/>
  <c r="F57" i="2"/>
  <c r="E7" i="5" l="1"/>
  <c r="D7" i="5"/>
  <c r="I27" i="4"/>
  <c r="E24" i="5" s="1"/>
  <c r="J27" i="4"/>
  <c r="D24" i="5" s="1"/>
  <c r="I76" i="1" l="1"/>
  <c r="E5" i="5" s="1"/>
  <c r="H76" i="1"/>
  <c r="D5" i="5" s="1"/>
  <c r="D6" i="5"/>
  <c r="D8" i="5" l="1"/>
  <c r="E6" i="5"/>
  <c r="E8" i="5" s="1"/>
</calcChain>
</file>

<file path=xl/sharedStrings.xml><?xml version="1.0" encoding="utf-8"?>
<sst xmlns="http://schemas.openxmlformats.org/spreadsheetml/2006/main" count="479" uniqueCount="440">
  <si>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</si>
  <si>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</si>
  <si>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</si>
  <si>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</si>
  <si>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</si>
  <si>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</si>
  <si>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</si>
  <si>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</si>
  <si>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</si>
  <si>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</si>
  <si>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</si>
  <si>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</si>
  <si>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GHGGOG059114</t>
  </si>
  <si>
    <t>5-YEAR BOND</t>
  </si>
  <si>
    <t>GOG-BD-06/02/23-A4661-1576-16.50</t>
  </si>
  <si>
    <t>GHGGOG048331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</si>
  <si>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</si>
  <si>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</si>
  <si>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</si>
  <si>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</si>
  <si>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</si>
  <si>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</si>
  <si>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</si>
  <si>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</si>
  <si>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</si>
  <si>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</si>
  <si>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</si>
  <si>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</si>
  <si>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</si>
  <si>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</si>
  <si>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</si>
  <si>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</si>
  <si>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</si>
  <si>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</si>
  <si>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</si>
  <si>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</si>
  <si>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</si>
  <si>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</si>
  <si>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</si>
  <si>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</si>
  <si>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</si>
  <si>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</si>
  <si>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</si>
  <si>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</si>
  <si>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</si>
  <si>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</si>
  <si>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</si>
  <si>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</si>
  <si>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</si>
  <si>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</si>
  <si>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</si>
  <si>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</si>
  <si>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</si>
  <si>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</si>
  <si>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</si>
  <si>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</si>
  <si>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</si>
  <si>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</si>
  <si>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</si>
  <si>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</si>
  <si>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</si>
  <si>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</si>
  <si>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</si>
  <si>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</si>
  <si>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</si>
  <si>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</si>
  <si>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</si>
  <si>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</si>
  <si>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</si>
  <si>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</si>
  <si>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</si>
  <si>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</si>
  <si>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</si>
  <si>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</si>
  <si>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</si>
  <si>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</si>
  <si>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ESLA-BD-23/10/24-A4579-1561-19.00</t>
  </si>
  <si>
    <t>GHGESLA46972</t>
  </si>
  <si>
    <t>ESLA-BD-27/10/27-A4580-1561-19.50</t>
  </si>
  <si>
    <t>GHGESLA56021</t>
  </si>
  <si>
    <t>ESLA-BD-15/06/29-A5056-1647-19.85</t>
  </si>
  <si>
    <t>GHGESLA46980</t>
  </si>
  <si>
    <t>GHGESLA58118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</si>
  <si>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</si>
  <si>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</si>
  <si>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</si>
  <si>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</si>
  <si>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</si>
  <si>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</si>
  <si>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GOG-BD-06/03/23-A5266-1684-20.75</t>
  </si>
  <si>
    <t>GHGGOG059494</t>
  </si>
  <si>
    <t>GHCBOSL59302</t>
  </si>
  <si>
    <t>GHCBOSL59310</t>
  </si>
  <si>
    <t>GHGGOG059890</t>
  </si>
  <si>
    <t>GHCQTL048810</t>
  </si>
  <si>
    <t>GHGGOG060195</t>
  </si>
  <si>
    <t>GOG-BD-17/04/23-A5300-1690-19.00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</si>
  <si>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</si>
  <si>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</si>
  <si>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</si>
  <si>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</si>
  <si>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</si>
  <si>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</si>
  <si>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</si>
  <si>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</si>
  <si>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</si>
  <si>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</si>
  <si>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</si>
  <si>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</si>
  <si>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</si>
  <si>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</si>
  <si>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</si>
  <si>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</si>
  <si>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</si>
  <si>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</si>
  <si>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</si>
  <si>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</si>
  <si>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</si>
  <si>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</si>
  <si>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</si>
  <si>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</si>
  <si>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</si>
  <si>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</si>
  <si>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</si>
  <si>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</si>
  <si>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</si>
  <si>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</si>
  <si>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</si>
  <si>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</si>
  <si>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</si>
  <si>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</si>
  <si>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</si>
  <si>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</si>
  <si>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GHGDTP061539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</si>
  <si>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</si>
  <si>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</si>
  <si>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</si>
  <si>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</si>
  <si>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</si>
  <si>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</si>
  <si>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</si>
  <si>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</si>
  <si>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</si>
  <si>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</si>
  <si>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</si>
  <si>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GHGGOG062613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</si>
  <si>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</si>
  <si>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</si>
  <si>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</si>
  <si>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</si>
  <si>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</si>
  <si>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</si>
  <si>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</si>
  <si>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</si>
  <si>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GOG-NOTES &amp; BONDS</t>
  </si>
  <si>
    <t>GOG-BILLS</t>
  </si>
  <si>
    <t xml:space="preserve">CORPORATE-NOTES &amp; BONDS </t>
  </si>
  <si>
    <t>B</t>
  </si>
  <si>
    <t>LARGEST VOLUME TRADED</t>
  </si>
  <si>
    <t>REPOS</t>
  </si>
  <si>
    <t>GHANA FIXED INCOME MARKET</t>
  </si>
  <si>
    <t>GHGGOG062738</t>
  </si>
  <si>
    <t>GHGGOG062860</t>
  </si>
  <si>
    <t>182-DAY BILL</t>
  </si>
  <si>
    <t>364-DAY BILL</t>
  </si>
  <si>
    <t>GMRA</t>
  </si>
  <si>
    <t>COLLATERALIZED REPO</t>
  </si>
  <si>
    <t>91-DAY BILL</t>
  </si>
  <si>
    <t>GHGDTP063113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</si>
  <si>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</si>
  <si>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</si>
  <si>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</si>
  <si>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</si>
  <si>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</si>
  <si>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</si>
  <si>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</si>
  <si>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</si>
  <si>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</si>
  <si>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</si>
  <si>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</si>
  <si>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</si>
  <si>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</si>
  <si>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</si>
  <si>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</si>
  <si>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GHGESLA64439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</si>
  <si>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</si>
  <si>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</si>
  <si>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</si>
  <si>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</si>
  <si>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</si>
  <si>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</si>
  <si>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</si>
  <si>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</si>
  <si>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</si>
  <si>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</si>
  <si>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</si>
  <si>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</si>
  <si>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</si>
  <si>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</si>
  <si>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GOG-NT-20/02/23-A5553-1734-17.60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</si>
  <si>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</si>
  <si>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</si>
  <si>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</si>
  <si>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</si>
  <si>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</si>
  <si>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</si>
  <si>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</si>
  <si>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</si>
  <si>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</si>
  <si>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</si>
  <si>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</si>
  <si>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</si>
  <si>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</si>
  <si>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</si>
  <si>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</si>
  <si>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</si>
  <si>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</si>
  <si>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</si>
  <si>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</si>
  <si>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</si>
  <si>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</si>
  <si>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</si>
  <si>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</si>
  <si>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</si>
  <si>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</si>
  <si>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</si>
  <si>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</si>
  <si>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</si>
  <si>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</si>
  <si>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GOG-BL-23/01/23-A5822-1782-0</t>
  </si>
  <si>
    <t>GOG-BD-17/01/28-A5818-1782-21.75</t>
  </si>
  <si>
    <t>GHGGOG065475</t>
  </si>
  <si>
    <t>GHGGOG065541</t>
  </si>
  <si>
    <t>C</t>
  </si>
  <si>
    <t>GHGGOG065756</t>
  </si>
  <si>
    <t>GHGGOG065723</t>
  </si>
  <si>
    <t>GOG-NT-12/02/24-A5839-1785-19.75</t>
  </si>
  <si>
    <t>GOG-BL-13/02/23-A5842-1785-0</t>
  </si>
  <si>
    <t>GOG-BL-27/02/23-A5852-1787-0</t>
  </si>
  <si>
    <t>GHGGOG065855</t>
  </si>
  <si>
    <t>GOG-BL-06/03/23-A5857-1788-0</t>
  </si>
  <si>
    <t>GHGGOG065905</t>
  </si>
  <si>
    <t>GOG-BD-08/03/27-A5859-1789-20.75</t>
  </si>
  <si>
    <t>GHGGOG065921</t>
  </si>
  <si>
    <t>GOG-BL-13/03/23-A5862-1789-0</t>
  </si>
  <si>
    <t>GHGGOG065954</t>
  </si>
  <si>
    <t>GHCILL048917</t>
  </si>
  <si>
    <t>GOG-BL-27/03/23-A5872-1791-0</t>
  </si>
  <si>
    <t>GHGGOG066051</t>
  </si>
  <si>
    <t>GHGGOG066150</t>
  </si>
  <si>
    <t>GHGGOG066184</t>
  </si>
  <si>
    <t>GOG-BL-10/04/23-A5885-1793-0</t>
  </si>
  <si>
    <t>GOG-BL-17/04/23-A5891-1794-0</t>
  </si>
  <si>
    <t>GHGGOG066291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</si>
  <si>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</si>
  <si>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</si>
  <si>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</si>
  <si>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</si>
  <si>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</si>
  <si>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BOSL-BD-03/04/23-C0627-22.50</t>
  </si>
  <si>
    <t>BOSL-BD-03/04/23-C0628-22.50</t>
  </si>
  <si>
    <t>DTP-BD-18/10/27-A5454-1717-20.90</t>
  </si>
  <si>
    <t>DTP-BD-16/04/31-A5597-1743-20.50</t>
  </si>
  <si>
    <t>DTPL-BD-30/04/25-A5897-1796-21.80</t>
  </si>
  <si>
    <t>GHGDTPL66358</t>
  </si>
  <si>
    <t>ESLA-BD-29/12/31-A5200-1676-20.50</t>
  </si>
  <si>
    <t>ESLA-BD-09/09/33-A5718-1764-20.00</t>
  </si>
  <si>
    <t>ILL-BD-29/03/23-C0193-19.00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</si>
  <si>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</si>
  <si>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</si>
  <si>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</si>
  <si>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</si>
  <si>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</si>
  <si>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</si>
  <si>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ESLA-BD-19/04/34-A5899-20</t>
  </si>
  <si>
    <t>GHGESLA66376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</si>
  <si>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</si>
  <si>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</si>
  <si>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</si>
  <si>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</si>
  <si>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</si>
  <si>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</si>
  <si>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</si>
  <si>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</si>
  <si>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</si>
  <si>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</si>
  <si>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</si>
  <si>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</si>
  <si>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</si>
  <si>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</si>
  <si>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</si>
  <si>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</si>
  <si>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</si>
  <si>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</si>
  <si>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CMB-BL-03/02/23-A5982-6156-0</t>
  </si>
  <si>
    <t>GHGCMB067399</t>
  </si>
  <si>
    <t>GOG-BL-06/02/23-A5980-1810-0</t>
  </si>
  <si>
    <t>GHGGOG067372</t>
  </si>
  <si>
    <t>CMB-BL-07/02/23-A5984-6157-0</t>
  </si>
  <si>
    <t>GHGCMB067415</t>
  </si>
  <si>
    <t>GOG-BL-13/02/23-A5987-1811-0</t>
  </si>
  <si>
    <t>GHGGOG067448</t>
  </si>
  <si>
    <t>GOG-BL-14/08/23-A5988-1811-0</t>
  </si>
  <si>
    <t>GHGGOG067455</t>
  </si>
  <si>
    <t>GOG-BL-20/02/23-A5994-1812-0</t>
  </si>
  <si>
    <t>GHGGOG067513</t>
  </si>
  <si>
    <t>CORPORATE-NOTES &amp; BONDS</t>
  </si>
  <si>
    <t>GOG-BL-27/02/23-A5998-1813-0</t>
  </si>
  <si>
    <t>GHGGOG067596</t>
  </si>
  <si>
    <t>GOG-BL-06/03/23-A6004-1814-0</t>
  </si>
  <si>
    <t>GHGGOG067679</t>
  </si>
  <si>
    <t>GOG-BL-04/09/23-A6005-1814-0</t>
  </si>
  <si>
    <t>GHGGOG067682</t>
  </si>
  <si>
    <t>GOG-BL-13/03/23-A6009-1815-0</t>
  </si>
  <si>
    <t>GHGGOG067760</t>
  </si>
  <si>
    <t>CMB-BL-14/03/23-A6011-6158-0</t>
  </si>
  <si>
    <t>GHGCMB067787</t>
  </si>
  <si>
    <t>GOG-BL-20/03/23-A6014-1816-0</t>
  </si>
  <si>
    <t>GHGGOG067885</t>
  </si>
  <si>
    <t>GOG-BL-18/09/23-A6015-1816-0</t>
  </si>
  <si>
    <t>GHGGOG067893</t>
  </si>
  <si>
    <t>GOG-BL-27/03/23-A6019-1817-0</t>
  </si>
  <si>
    <t>GHGGOG067950</t>
  </si>
  <si>
    <t>GOG-BL-03/04/23-A6025-1818-0</t>
  </si>
  <si>
    <t>GHGGOG068057</t>
  </si>
  <si>
    <t>GOG-BL-02/10/23-A6026-1818-0</t>
  </si>
  <si>
    <t>GHGGOG068065</t>
  </si>
  <si>
    <t>GOG-BL-10/04/23-A6030-1819-0</t>
  </si>
  <si>
    <t>GHGGOG068180</t>
  </si>
  <si>
    <t>CMB-BL-11/04/23-A6032-6159-0</t>
  </si>
  <si>
    <t>GHGCMB068223</t>
  </si>
  <si>
    <t>GOG-BL-17/04/23-A6035-1820-0</t>
  </si>
  <si>
    <t>GHGGOG068321</t>
  </si>
  <si>
    <t>GOG-BL-16/10/23-A6036-1820-0</t>
  </si>
  <si>
    <t>GHGGOG068339</t>
  </si>
  <si>
    <t>GOG-BL-28/08/23-A5999-1813-0</t>
  </si>
  <si>
    <t>GHGGOG067604</t>
  </si>
  <si>
    <t>GOG-BL-24/04/23-A6040-1821-0</t>
  </si>
  <si>
    <t>GHGGOG068420</t>
  </si>
  <si>
    <t>GOG-BL-01/05/23-A6044-1822-0</t>
  </si>
  <si>
    <t>GHGGOG068503</t>
  </si>
  <si>
    <t>GOG-BL-30/10/23-A6045-1822-0</t>
  </si>
  <si>
    <t>GHGGOG068511</t>
  </si>
  <si>
    <t>GOG-BL-06/02/23-A6048-1823-0</t>
  </si>
  <si>
    <t>GHGGOG068610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</si>
  <si>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</si>
  <si>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</si>
  <si>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</si>
  <si>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</si>
  <si>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</si>
  <si>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</si>
  <si>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GOG-BL-13/02/23-A6053-1824-0</t>
  </si>
  <si>
    <t>GHGGOG068735</t>
  </si>
  <si>
    <t>GOG-BL-15/05/23-A6054-1824-0</t>
  </si>
  <si>
    <t>GHGGOG068743</t>
  </si>
  <si>
    <t>GOG-BL-13/11/23-A6055-1824-0</t>
  </si>
  <si>
    <t>GHGGOG068750</t>
  </si>
  <si>
    <t>GOG-BL-20/02/23-A6060-1825-0</t>
  </si>
  <si>
    <t>GHGGOG068883</t>
  </si>
  <si>
    <t>GOG-BL-22/05/23-A6061-1825-0</t>
  </si>
  <si>
    <t>GHGGOG068891</t>
  </si>
  <si>
    <t>CMB-BL-12/05/23-A6056-6160-0</t>
  </si>
  <si>
    <t>GHGCMB068769</t>
  </si>
  <si>
    <t>GOG-BL-27/02/23-A6067-1826-0</t>
  </si>
  <si>
    <t>GHGGOG069030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</si>
  <si>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</si>
  <si>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</si>
  <si>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</si>
  <si>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</si>
  <si>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</si>
  <si>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</si>
  <si>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GOG-BL-06/03/23-A6072-1827-0</t>
  </si>
  <si>
    <t>GHGGOG069154</t>
  </si>
  <si>
    <t>GOG-BL-05/06/23-A6073-1827-0</t>
  </si>
  <si>
    <t>GHGGOG069162</t>
  </si>
  <si>
    <t>GOG-BL-12/06/23-A6078-1828-0</t>
  </si>
  <si>
    <t>GHGGOG069253</t>
  </si>
  <si>
    <t>GOG-BL-13/03/23-A6077-1828-0</t>
  </si>
  <si>
    <t>GHGGOG069246</t>
  </si>
  <si>
    <t>GOG-BL-11/12/23-A6079-1828-0</t>
  </si>
  <si>
    <t>GHGGOG069261</t>
  </si>
  <si>
    <t>GOG-BL-19/06/23-A6083-1829-0</t>
  </si>
  <si>
    <t>GOG-BL-20/03/23-A6082-1829-0</t>
  </si>
  <si>
    <t>GHGGOG069295</t>
  </si>
  <si>
    <t>GHGGOG069303</t>
  </si>
  <si>
    <t>GOG-BL-18/12/23-A6084-1829-0</t>
  </si>
  <si>
    <t>GHGGOG069311</t>
  </si>
  <si>
    <t>GOG-BL-27/03/23-A6087-1830-0</t>
  </si>
  <si>
    <t>GHGGOG069345</t>
  </si>
  <si>
    <t>GOG-BL-26/06/23-A6088-1830-0</t>
  </si>
  <si>
    <t>GHGGOG069352</t>
  </si>
  <si>
    <t>GOG-BL-03/04/23-A6091-1831-0</t>
  </si>
  <si>
    <t>GHGGOG069386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</si>
  <si>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</si>
  <si>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</si>
  <si>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</si>
  <si>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</si>
  <si>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</si>
  <si>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</si>
  <si>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</si>
  <si>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</si>
  <si>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</si>
  <si>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</si>
  <si>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</si>
  <si>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</si>
  <si>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</si>
  <si>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</si>
  <si>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</si>
  <si>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</si>
  <si>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GOG-BL-17/04/23-A6109-1833-0</t>
  </si>
  <si>
    <t>GHGGOG069568</t>
  </si>
  <si>
    <t>GOG-BL-17/07/23-A6110-1833-0</t>
  </si>
  <si>
    <t>GHGGOG069576</t>
  </si>
  <si>
    <t>GOG-BL-15/01/24-A6111-1833-0</t>
  </si>
  <si>
    <t>GHGGOG069584</t>
  </si>
  <si>
    <t>GOG-BL-10/04/23-A6098-1832-0</t>
  </si>
  <si>
    <t>GHGGOG069451</t>
  </si>
  <si>
    <t>GOG-BL-10/07/23-A6099-1832-0</t>
  </si>
  <si>
    <t>GHGGOG069469</t>
  </si>
  <si>
    <t>GOG-BL-24/04/23-A6116-1834-0</t>
  </si>
  <si>
    <t>GHGGOG069634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</si>
  <si>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</si>
  <si>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</si>
  <si>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</si>
  <si>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</si>
  <si>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</si>
  <si>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</si>
  <si>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</si>
  <si>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</si>
  <si>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</si>
  <si>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</si>
  <si>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</si>
  <si>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</si>
  <si>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</si>
  <si>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</si>
  <si>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GOG-BL-01/05/23-A6121-1835-0</t>
  </si>
  <si>
    <t>GHGGOG069683</t>
  </si>
  <si>
    <t>DATE: FEBRUARY  01 2023</t>
  </si>
  <si>
    <t>DATE: FEBRUARY  01,  2023</t>
  </si>
  <si>
    <t>DATE: FEBRUARY  01,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</si>
</sst>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  <numFmt numFmtId="171" formatCode="dd\-mmm\-yyyy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31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1" fillId="0" borderId="48" xfId="0" applyFont="1" applyBorder="1" applyAlignment="1">
      <alignment horizontal="center"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3" fontId="45" fillId="0" borderId="1" xfId="1547" applyNumberFormat="1" applyFont="1" applyBorder="1" applyAlignment="1">
      <alignment horizontal="right"/>
    </xf>
    <xf numFmtId="0" fontId="45" fillId="0" borderId="1" xfId="1547" applyFont="1" applyBorder="1" applyAlignment="1">
      <alignment horizontal="right"/>
    </xf>
    <xf numFmtId="167" fontId="45" fillId="0" borderId="1" xfId="1547" applyNumberFormat="1" applyFont="1" applyBorder="1" applyAlignment="1">
      <alignment horizontal="right"/>
    </xf>
    <xf numFmtId="0" fontId="45" fillId="0" borderId="28" xfId="1547" applyFont="1" applyBorder="1" applyAlignment="1">
      <alignment horizontal="right"/>
    </xf>
    <xf numFmtId="169" fontId="44" fillId="0" borderId="14" xfId="0" applyNumberFormat="1" applyFont="1" applyBorder="1" applyAlignment="1">
      <alignment horizontal="center"/>
    </xf>
    <xf numFmtId="0" fontId="44" fillId="0" borderId="14" xfId="0" applyFont="1" applyBorder="1" applyAlignment="1">
      <alignment horizontal="center"/>
    </xf>
    <xf numFmtId="167" fontId="43" fillId="0" borderId="14" xfId="0" applyNumberFormat="1" applyFont="1" applyBorder="1" applyAlignment="1">
      <alignment horizontal="center"/>
    </xf>
    <xf numFmtId="167" fontId="43" fillId="0" borderId="14" xfId="1" quotePrefix="1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9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0" fontId="48" fillId="0" borderId="28" xfId="0" applyFont="1" applyBorder="1" applyAlignment="1">
      <alignment horizontal="left"/>
    </xf>
    <xf numFmtId="0" fontId="48" fillId="0" borderId="28" xfId="0" applyFont="1" applyBorder="1" applyAlignment="1">
      <alignment horizontal="center"/>
    </xf>
    <xf numFmtId="15" fontId="48" fillId="0" borderId="1" xfId="1355" applyNumberFormat="1" applyFont="1" applyBorder="1" applyAlignment="1">
      <alignment horizontal="right"/>
    </xf>
    <xf numFmtId="0" fontId="48" fillId="0" borderId="9" xfId="1533" applyFont="1" applyBorder="1"/>
    <xf numFmtId="0" fontId="48" fillId="0" borderId="31" xfId="0" applyFont="1" applyBorder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7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69" fontId="46" fillId="0" borderId="46" xfId="1" quotePrefix="1" applyNumberFormat="1" applyFont="1" applyBorder="1" applyAlignme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6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6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3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43" fontId="43" fillId="0" borderId="1" xfId="1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0" fontId="42" fillId="0" borderId="21" xfId="0" applyFont="1" applyBorder="1"/>
    <xf numFmtId="167" fontId="42" fillId="0" borderId="63" xfId="1" applyNumberFormat="1" applyFont="1" applyBorder="1" applyAlignment="1">
      <alignment horizontal="center"/>
    </xf>
    <xf numFmtId="167" fontId="43" fillId="0" borderId="63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3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7" xfId="1" applyNumberFormat="1" applyFont="1" applyBorder="1" applyAlignment="1">
      <alignment horizontal="center"/>
    </xf>
    <xf numFmtId="167" fontId="43" fillId="0" borderId="47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167" fontId="42" fillId="0" borderId="29" xfId="1" applyNumberFormat="1" applyFont="1" applyBorder="1" applyAlignment="1">
      <alignment horizontal="center"/>
    </xf>
    <xf numFmtId="167" fontId="43" fillId="0" borderId="29" xfId="1" applyNumberFormat="1" applyFont="1" applyBorder="1" applyAlignment="1">
      <alignment horizontal="center"/>
    </xf>
    <xf numFmtId="169" fontId="41" fillId="0" borderId="31" xfId="1" applyNumberFormat="1" applyFont="1" applyBorder="1" applyAlignment="1">
      <alignment horizontal="center"/>
    </xf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3" fontId="43" fillId="0" borderId="0" xfId="0" applyNumberFormat="1" applyFont="1"/>
    <xf numFmtId="167" fontId="43" fillId="0" borderId="24" xfId="1" quotePrefix="1" applyNumberFormat="1" applyFont="1" applyBorder="1" applyAlignment="1">
      <alignment horizontal="center"/>
    </xf>
    <xf numFmtId="170" fontId="43" fillId="0" borderId="0" xfId="1526" quotePrefix="1" applyNumberFormat="1" applyFont="1"/>
    <xf numFmtId="169" fontId="43" fillId="0" borderId="0" xfId="1526" quotePrefix="1" applyNumberFormat="1" applyFont="1" applyAlignment="1">
      <alignment horizontal="center"/>
    </xf>
    <xf numFmtId="15" fontId="42" fillId="0" borderId="0" xfId="0" applyNumberFormat="1" applyFont="1" applyAlignment="1">
      <alignment horizontal="right"/>
    </xf>
    <xf numFmtId="170" fontId="42" fillId="0" borderId="1" xfId="1" applyNumberFormat="1" applyFont="1" applyBorder="1" applyAlignment="1">
      <alignment horizontal="center"/>
    </xf>
    <xf numFmtId="169" fontId="43" fillId="0" borderId="0" xfId="1" quotePrefix="1" applyNumberFormat="1" applyFont="1" applyAlignment="1">
      <alignment horizontal="center"/>
    </xf>
    <xf numFmtId="167" fontId="43" fillId="0" borderId="0" xfId="1" applyNumberFormat="1" applyFont="1" applyAlignment="1">
      <alignment horizontal="center"/>
    </xf>
    <xf numFmtId="0" fontId="41" fillId="0" borderId="0" xfId="0" quotePrefix="1" applyFont="1" applyAlignment="1">
      <alignment horizontal="center"/>
    </xf>
    <xf numFmtId="171" fontId="42" fillId="0" borderId="0" xfId="0" applyNumberFormat="1" applyFont="1"/>
    <xf numFmtId="167" fontId="43" fillId="0" borderId="0" xfId="1" applyNumberFormat="1" applyFont="1" applyBorder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50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60" xfId="0" applyFont="1" applyBorder="1" applyAlignment="1">
      <alignment horizontal="center"/>
    </xf>
    <xf numFmtId="0" fontId="42" fillId="0" borderId="41" xfId="0" applyFont="1" applyBorder="1"/>
    <xf numFmtId="168" fontId="42" fillId="0" borderId="51" xfId="0" applyNumberFormat="1" applyFont="1" applyBorder="1" applyAlignment="1">
      <alignment horizontal="center"/>
    </xf>
    <xf numFmtId="0" fontId="41" fillId="0" borderId="58" xfId="0" applyFont="1" applyBorder="1" applyAlignment="1">
      <alignment horizontal="center"/>
    </xf>
    <xf numFmtId="0" fontId="41" fillId="0" borderId="57" xfId="0" applyFont="1" applyBorder="1" applyAlignment="1">
      <alignment horizontal="center"/>
    </xf>
    <xf numFmtId="0" fontId="42" fillId="0" borderId="42" xfId="0" applyFont="1" applyBorder="1"/>
    <xf numFmtId="0" fontId="42" fillId="0" borderId="20" xfId="0" applyFont="1" applyBorder="1" applyAlignment="1">
      <alignment horizontal="center"/>
    </xf>
    <xf numFmtId="167" fontId="43" fillId="0" borderId="20" xfId="0" applyNumberFormat="1" applyFont="1" applyBorder="1" applyAlignment="1">
      <alignment horizontal="center"/>
    </xf>
    <xf numFmtId="3" fontId="43" fillId="0" borderId="20" xfId="0" applyNumberFormat="1" applyFont="1" applyBorder="1" applyAlignment="1">
      <alignment horizontal="right"/>
    </xf>
    <xf numFmtId="3" fontId="43" fillId="0" borderId="20" xfId="0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68" fontId="42" fillId="0" borderId="53" xfId="0" applyNumberFormat="1" applyFont="1" applyBorder="1" applyAlignment="1">
      <alignment horizontal="center"/>
    </xf>
    <xf numFmtId="0" fontId="42" fillId="0" borderId="41" xfId="0" applyFont="1" applyBorder="1" applyAlignment="1">
      <alignment horizontal="left"/>
    </xf>
    <xf numFmtId="167" fontId="43" fillId="0" borderId="0" xfId="1" quotePrefix="1" applyNumberFormat="1" applyFont="1" applyBorder="1" applyAlignment="1">
      <alignment horizontal="center"/>
    </xf>
    <xf numFmtId="167" fontId="43" fillId="0" borderId="41" xfId="0" quotePrefix="1" applyNumberFormat="1" applyFont="1" applyBorder="1" applyAlignment="1">
      <alignment horizontal="center"/>
    </xf>
    <xf numFmtId="0" fontId="42" fillId="0" borderId="58" xfId="0" applyFont="1" applyBorder="1"/>
    <xf numFmtId="169" fontId="43" fillId="0" borderId="0" xfId="1" applyNumberFormat="1" applyFont="1" applyBorder="1" applyAlignment="1">
      <alignment horizontal="center"/>
    </xf>
    <xf numFmtId="0" fontId="41" fillId="0" borderId="24" xfId="0" applyFont="1" applyBorder="1" applyAlignment="1">
      <alignment horizontal="center"/>
    </xf>
    <xf numFmtId="0" fontId="41" fillId="0" borderId="65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0" fontId="42" fillId="0" borderId="49" xfId="0" applyFont="1" applyBorder="1" applyAlignment="1">
      <alignment horizontal="center"/>
    </xf>
    <xf numFmtId="1" fontId="42" fillId="0" borderId="14" xfId="0" applyNumberFormat="1" applyFont="1" applyBorder="1" applyAlignment="1">
      <alignment horizontal="center"/>
    </xf>
    <xf numFmtId="168" fontId="42" fillId="0" borderId="64" xfId="0" applyNumberFormat="1" applyFont="1" applyBorder="1" applyAlignment="1">
      <alignment horizontal="center"/>
    </xf>
    <xf numFmtId="168" fontId="42" fillId="0" borderId="23" xfId="0" applyNumberFormat="1" applyFont="1" applyBorder="1" applyAlignment="1">
      <alignment horizontal="center"/>
    </xf>
    <xf numFmtId="167" fontId="43" fillId="0" borderId="49" xfId="1" quotePrefix="1" applyNumberFormat="1" applyFont="1" applyBorder="1" applyAlignment="1">
      <alignment horizontal="center"/>
    </xf>
    <xf numFmtId="167" fontId="43" fillId="0" borderId="0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167" fontId="43" fillId="0" borderId="41" xfId="1" quotePrefix="1" applyNumberFormat="1" applyFont="1" applyBorder="1" applyAlignment="1">
      <alignment horizontal="center"/>
    </xf>
    <xf numFmtId="168" fontId="42" fillId="0" borderId="54" xfId="0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right"/>
    </xf>
    <xf numFmtId="167" fontId="43" fillId="0" borderId="45" xfId="1" quotePrefix="1" applyNumberFormat="1" applyFont="1" applyBorder="1" applyAlignment="1">
      <alignment horizontal="center"/>
    </xf>
    <xf numFmtId="168" fontId="42" fillId="0" borderId="55" xfId="0" applyNumberFormat="1" applyFont="1" applyBorder="1" applyAlignment="1">
      <alignment horizontal="center"/>
    </xf>
    <xf numFmtId="168" fontId="42" fillId="0" borderId="0" xfId="0" applyNumberFormat="1" applyFont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42" xfId="0" applyFont="1" applyBorder="1" applyAlignment="1">
      <alignment horizontal="center"/>
    </xf>
    <xf numFmtId="0" fontId="42" fillId="0" borderId="66" xfId="0" applyFont="1" applyBorder="1"/>
    <xf numFmtId="167" fontId="41" fillId="0" borderId="66" xfId="1" applyNumberFormat="1" applyFont="1" applyBorder="1" applyAlignment="1">
      <alignment horizontal="center"/>
    </xf>
    <xf numFmtId="0" fontId="41" fillId="0" borderId="67" xfId="0" applyFont="1" applyBorder="1"/>
    <xf numFmtId="169" fontId="41" fillId="0" borderId="19" xfId="1" applyNumberFormat="1" applyFont="1" applyBorder="1" applyAlignment="1"/>
    <xf numFmtId="0" fontId="41" fillId="0" borderId="42" xfId="0" applyFont="1" applyBorder="1"/>
    <xf numFmtId="0" fontId="41" fillId="0" borderId="66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6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61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61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5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1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5" fillId="0" borderId="1" xfId="1547" applyFont="1" applyBorder="1" applyAlignment="1">
      <alignment horizontal="center"/>
    </xf>
    <xf numFmtId="3" fontId="45" fillId="0" borderId="1" xfId="1547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0</xdr:col>
      <xdr:colOff>169334</xdr:colOff>
      <xdr:row>0</xdr:row>
      <xdr:rowOff>156633</xdr:rowOff>
    </xdr:from>
    <xdr:to>
      <xdr:col>1</xdr:col>
      <xdr:colOff>1405467</xdr:colOff>
      <xdr:row>0</xdr:row>
      <xdr:rowOff>740834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9334" y="156633"/>
          <a:ext cx="1670050" cy="5842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82</xdr:row>
      <xdr:rowOff>102870</xdr:rowOff>
    </xdr:from>
    <xdr:to>
      <xdr:col>7</xdr:col>
      <xdr:colOff>885241</xdr:colOff>
      <xdr:row>86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zoomScaleNormal="100" workbookViewId="0">
      <selection activeCell="E14" sqref="E14:E16"/>
    </sheetView>
  </sheetViews>
  <sheetFormatPr defaultColWidth="9.109375" defaultRowHeight="15"/>
  <cols>
    <col min="1" max="1" width="6.5546875" style="4" customWidth="1"/>
    <col min="2" max="2" width="35.109375" style="4" customWidth="1"/>
    <col min="3" max="3" width="38.44140625" style="4" customWidth="1"/>
    <col min="4" max="4" width="17.44140625" style="4" customWidth="1"/>
    <col min="5" max="5" width="24.109375" style="4" customWidth="1"/>
    <col min="6" max="6" width="45.33203125" style="4" customWidth="1"/>
    <col min="7" max="7" width="20.33203125" style="4" customWidth="1"/>
    <col min="8" max="8" width="14.6640625" style="4" customWidth="1"/>
    <col min="9" max="9" width="15.44140625" style="4" customWidth="1"/>
    <col min="10" max="11" width="9.109375" style="4"/>
    <col min="12" max="12" width="10" style="4" bestFit="1" customWidth="1"/>
    <col min="13" max="13" width="10.33203125" style="4" bestFit="1" customWidth="1"/>
    <col min="14" max="16384" width="9.109375" style="4"/>
  </cols>
  <sheetData>
    <row r="1" spans="1:12" s="2" customFormat="1" ht="66" customHeight="1">
      <c r="C1" s="318"/>
      <c r="D1" s="318"/>
      <c r="E1" s="318"/>
      <c r="F1" s="318"/>
      <c r="G1" s="318"/>
      <c r="H1" s="318"/>
    </row>
    <row r="2" spans="1:12" s="2" customFormat="1" ht="42.6" customHeight="1">
      <c r="E2" s="3" t="s">
        <v>160</v>
      </c>
      <c r="F2" s="3"/>
      <c r="G2" s="3"/>
      <c r="H2" s="3"/>
    </row>
    <row r="3" spans="1:12" ht="29.4" customHeight="1">
      <c r="A3" s="317" t="s">
        <v>437</v>
      </c>
      <c r="B3" s="317"/>
      <c r="C3" s="317"/>
      <c r="D3" s="317"/>
      <c r="E3" s="317"/>
      <c r="F3" s="317"/>
      <c r="G3" s="317"/>
      <c r="H3" s="317"/>
      <c r="I3" s="2"/>
    </row>
    <row r="4" spans="1:12" ht="31.2">
      <c r="A4" s="1" t="s">
        <v>146</v>
      </c>
      <c r="B4" s="1"/>
      <c r="C4" s="1"/>
      <c r="D4" s="1" t="s">
        <v>147</v>
      </c>
      <c r="E4" s="1" t="s">
        <v>148</v>
      </c>
      <c r="F4" s="5" t="s">
        <v>149</v>
      </c>
      <c r="G4" s="6" t="s">
        <v>150</v>
      </c>
      <c r="H4" s="7" t="s">
        <v>151</v>
      </c>
      <c r="I4" s="8"/>
    </row>
    <row r="5" spans="1:12" ht="15.6">
      <c r="A5" s="9" t="s">
        <v>152</v>
      </c>
      <c r="B5" s="9" t="s">
        <v>153</v>
      </c>
      <c r="C5" s="10" t="s">
        <v>154</v>
      </c>
      <c r="D5" s="11">
        <f>'GOG-NOTES &amp; BONDS'!H76</f>
        <v>297568957</v>
      </c>
      <c r="E5" s="11">
        <f>'GOG-NOTES &amp; BONDS'!I76</f>
        <v>173</v>
      </c>
      <c r="F5" s="12"/>
      <c r="G5" s="12"/>
      <c r="H5" s="13"/>
      <c r="I5" s="14"/>
      <c r="K5" s="15"/>
      <c r="L5" s="16"/>
    </row>
    <row r="6" spans="1:12" ht="15.6">
      <c r="A6" s="9"/>
      <c r="B6" s="9"/>
      <c r="C6" s="10" t="s">
        <v>155</v>
      </c>
      <c r="D6" s="11">
        <f>'GOG-BILLS'!I80</f>
        <v>72626250</v>
      </c>
      <c r="E6" s="11">
        <f>'GOG-BILLS'!J80</f>
        <v>904</v>
      </c>
      <c r="F6" s="12"/>
      <c r="G6" s="12"/>
      <c r="H6" s="13"/>
      <c r="I6" s="14"/>
      <c r="K6" s="15"/>
      <c r="L6" s="16"/>
    </row>
    <row r="7" spans="1:12" ht="15.6">
      <c r="A7" s="9"/>
      <c r="B7" s="9"/>
      <c r="C7" s="10" t="s">
        <v>156</v>
      </c>
      <c r="D7" s="11">
        <f>'CORPORATE-NOTES &amp; BONDS'!F57</f>
        <v>3328300</v>
      </c>
      <c r="E7" s="11">
        <f>'CORPORATE-NOTES &amp; BONDS'!G57</f>
        <v>49</v>
      </c>
      <c r="F7" s="12"/>
      <c r="G7" s="12"/>
      <c r="H7" s="12"/>
      <c r="I7" s="14"/>
      <c r="K7" s="15"/>
      <c r="L7" s="16"/>
    </row>
    <row r="8" spans="1:12" ht="15.6">
      <c r="A8" s="9"/>
      <c r="B8" s="9"/>
      <c r="C8" s="10"/>
      <c r="D8" s="17">
        <f>SUM(D5:D7)</f>
        <v>373523507</v>
      </c>
      <c r="E8" s="17">
        <f>SUM(E5:E7)</f>
        <v>1126</v>
      </c>
      <c r="F8" s="12"/>
      <c r="G8" s="12"/>
      <c r="H8" s="12"/>
      <c r="I8" s="14"/>
      <c r="K8" s="15"/>
      <c r="L8" s="16"/>
    </row>
    <row r="9" spans="1:12" ht="15.6">
      <c r="A9" s="9"/>
      <c r="B9" s="9"/>
      <c r="C9" s="10"/>
      <c r="D9" s="18"/>
      <c r="E9" s="18"/>
      <c r="F9" s="12"/>
      <c r="G9" s="12"/>
      <c r="H9" s="13"/>
      <c r="I9" s="14"/>
      <c r="K9" s="15"/>
      <c r="L9" s="16"/>
    </row>
    <row r="10" spans="1:12" ht="15.6">
      <c r="A10" s="9"/>
      <c r="B10" s="9"/>
      <c r="C10" s="10"/>
      <c r="D10" s="18"/>
      <c r="E10" s="19"/>
      <c r="F10" s="12"/>
      <c r="G10" s="12"/>
      <c r="H10" s="13"/>
      <c r="I10" s="14"/>
      <c r="K10" s="15"/>
      <c r="L10" s="16"/>
    </row>
    <row r="11" spans="1:12" ht="15.6">
      <c r="A11" s="9"/>
      <c r="B11" s="9"/>
      <c r="C11" s="10"/>
      <c r="D11" s="19"/>
      <c r="E11" s="18"/>
      <c r="F11" s="12"/>
      <c r="G11" s="12"/>
      <c r="H11" s="13"/>
      <c r="I11" s="14"/>
      <c r="K11" s="15"/>
      <c r="L11" s="16"/>
    </row>
    <row r="12" spans="1:12" ht="15.6">
      <c r="A12" s="9"/>
      <c r="B12" s="9"/>
      <c r="C12" s="10"/>
      <c r="D12" s="18"/>
      <c r="E12" s="18"/>
      <c r="F12" s="12"/>
      <c r="G12" s="12"/>
      <c r="H12" s="13"/>
      <c r="I12" s="14"/>
      <c r="K12" s="15"/>
      <c r="L12" s="16"/>
    </row>
    <row r="13" spans="1:12" ht="15.6">
      <c r="A13" s="9"/>
      <c r="B13" s="9"/>
      <c r="C13" s="10"/>
      <c r="D13" s="20"/>
      <c r="E13" s="20"/>
      <c r="F13" s="21"/>
      <c r="G13" s="21"/>
      <c r="H13" s="22"/>
      <c r="I13" s="14"/>
      <c r="K13" s="15"/>
      <c r="L13" s="16"/>
    </row>
    <row r="14" spans="1:12" ht="15.6">
      <c r="A14" s="9" t="s">
        <v>157</v>
      </c>
      <c r="B14" s="9" t="s">
        <v>158</v>
      </c>
      <c r="C14" s="23" t="s">
        <v>154</v>
      </c>
      <c r="D14" s="24">
        <v>132694578</v>
      </c>
      <c r="E14" s="328">
        <v>6</v>
      </c>
      <c r="F14" s="326" t="s">
        <v>22</v>
      </c>
      <c r="G14" s="26">
        <v>31.758400000000002</v>
      </c>
      <c r="H14" s="26">
        <v>84.967500000000001</v>
      </c>
      <c r="I14" s="14"/>
      <c r="K14" s="15"/>
      <c r="L14" s="16"/>
    </row>
    <row r="15" spans="1:12" ht="15.6">
      <c r="A15" s="9"/>
      <c r="B15" s="9"/>
      <c r="C15" s="23" t="s">
        <v>155</v>
      </c>
      <c r="D15" s="24">
        <v>13960382</v>
      </c>
      <c r="E15" s="329">
        <v>353</v>
      </c>
      <c r="F15" s="326" t="s">
        <v>435</v>
      </c>
      <c r="G15" s="25">
        <v>27.248100000000001</v>
      </c>
      <c r="H15" s="26">
        <v>93.721500000000006</v>
      </c>
      <c r="I15" s="14"/>
      <c r="K15" s="15"/>
      <c r="L15" s="16"/>
    </row>
    <row r="16" spans="1:12" ht="15.6">
      <c r="A16" s="9"/>
      <c r="B16" s="9"/>
      <c r="C16" s="23" t="s">
        <v>306</v>
      </c>
      <c r="D16" s="24">
        <v>996820</v>
      </c>
      <c r="E16" s="330">
        <v>8</v>
      </c>
      <c r="F16" s="327" t="s">
        <v>294</v>
      </c>
      <c r="G16" s="27"/>
      <c r="H16" s="26">
        <v>91.561499999999995</v>
      </c>
      <c r="I16" s="14"/>
      <c r="K16" s="15"/>
      <c r="L16" s="16"/>
    </row>
    <row r="17" spans="1:12" ht="15.6">
      <c r="A17" s="9"/>
      <c r="B17" s="9"/>
      <c r="C17" s="10"/>
      <c r="D17" s="28"/>
      <c r="E17" s="29"/>
      <c r="F17" s="30"/>
      <c r="G17" s="30"/>
      <c r="H17" s="31"/>
      <c r="I17" s="14"/>
      <c r="K17" s="15"/>
      <c r="L17" s="16"/>
    </row>
    <row r="18" spans="1:12" ht="15.6">
      <c r="A18" s="9"/>
      <c r="B18" s="9"/>
      <c r="D18" s="32"/>
      <c r="E18" s="33"/>
      <c r="F18" s="12"/>
      <c r="G18" s="12"/>
      <c r="H18" s="13"/>
      <c r="I18" s="14"/>
      <c r="K18" s="15"/>
      <c r="L18" s="16"/>
    </row>
    <row r="19" spans="1:12" ht="15.6">
      <c r="A19" s="9"/>
      <c r="C19" s="10"/>
      <c r="D19" s="32"/>
      <c r="E19" s="33"/>
      <c r="F19" s="12"/>
      <c r="G19" s="12"/>
      <c r="H19" s="13"/>
      <c r="I19" s="14"/>
      <c r="K19" s="15"/>
      <c r="L19" s="16"/>
    </row>
    <row r="20" spans="1:12" ht="15.6">
      <c r="A20" s="9"/>
      <c r="B20" s="9"/>
      <c r="C20" s="10"/>
      <c r="D20" s="34"/>
      <c r="E20" s="34"/>
      <c r="F20" s="12"/>
      <c r="G20" s="12"/>
      <c r="H20" s="13"/>
      <c r="I20" s="14"/>
      <c r="K20" s="15"/>
      <c r="L20" s="16"/>
    </row>
    <row r="21" spans="1:12" ht="15.6">
      <c r="A21" s="9"/>
      <c r="B21" s="9"/>
      <c r="C21" s="10"/>
      <c r="D21" s="34"/>
      <c r="E21" s="34"/>
      <c r="F21" s="12"/>
      <c r="G21" s="12"/>
      <c r="H21" s="13"/>
      <c r="I21" s="14"/>
      <c r="K21" s="15"/>
      <c r="L21" s="16"/>
    </row>
    <row r="22" spans="1:12" ht="15.6">
      <c r="A22" s="9"/>
      <c r="B22" s="9"/>
      <c r="C22" s="10"/>
      <c r="D22" s="35"/>
      <c r="E22" s="34"/>
      <c r="F22" s="12"/>
      <c r="G22" s="12"/>
      <c r="H22" s="13"/>
      <c r="I22" s="14"/>
      <c r="K22" s="15"/>
      <c r="L22" s="16"/>
    </row>
    <row r="23" spans="1:12" ht="15.6">
      <c r="A23" s="9" t="s">
        <v>233</v>
      </c>
      <c r="B23" s="9" t="s">
        <v>159</v>
      </c>
      <c r="C23" s="10" t="s">
        <v>166</v>
      </c>
      <c r="D23" s="36">
        <f>'REPO TRADES'!D27</f>
        <v>420000000</v>
      </c>
      <c r="E23" s="18">
        <f>'REPO TRADES'!C27</f>
        <v>8</v>
      </c>
      <c r="F23" s="12"/>
      <c r="G23" s="12"/>
      <c r="H23" s="13"/>
      <c r="I23" s="14"/>
      <c r="K23" s="15"/>
      <c r="L23" s="16"/>
    </row>
    <row r="24" spans="1:12" ht="15.6">
      <c r="A24" s="9"/>
      <c r="B24" s="9"/>
      <c r="C24" s="10" t="s">
        <v>165</v>
      </c>
      <c r="D24" s="35">
        <f>'REPO TRADES'!J27</f>
        <v>0</v>
      </c>
      <c r="E24" s="34">
        <f>'REPO TRADES'!I27</f>
        <v>0</v>
      </c>
      <c r="F24" s="12"/>
      <c r="G24" s="12"/>
      <c r="H24" s="13"/>
      <c r="I24" s="14"/>
      <c r="K24" s="15"/>
      <c r="L24" s="16"/>
    </row>
    <row r="25" spans="1:12" ht="15.6">
      <c r="A25" s="9"/>
      <c r="B25" s="9"/>
      <c r="C25" s="10"/>
      <c r="D25" s="35"/>
      <c r="E25" s="34"/>
      <c r="F25" s="12"/>
      <c r="G25" s="12"/>
      <c r="H25" s="13"/>
      <c r="I25" s="14"/>
      <c r="K25" s="15"/>
      <c r="L25" s="16"/>
    </row>
    <row r="26" spans="1:12" ht="15.6">
      <c r="A26" s="9"/>
      <c r="B26" s="9"/>
      <c r="C26" s="10"/>
      <c r="D26" s="34"/>
      <c r="E26" s="34"/>
      <c r="F26" s="12"/>
      <c r="G26" s="12"/>
      <c r="H26" s="13"/>
      <c r="I26" s="14"/>
      <c r="K26" s="15"/>
      <c r="L26" s="16"/>
    </row>
    <row r="27" spans="1:12" ht="15.6">
      <c r="A27" s="9"/>
      <c r="B27" s="9"/>
      <c r="C27" s="10"/>
      <c r="D27" s="34"/>
      <c r="E27" s="34"/>
      <c r="F27" s="12"/>
      <c r="G27" s="12"/>
      <c r="H27" s="13"/>
      <c r="I27" s="14"/>
      <c r="K27" s="15"/>
      <c r="L27" s="16"/>
    </row>
    <row r="28" spans="1:12">
      <c r="A28" s="37"/>
      <c r="B28" s="37"/>
      <c r="C28" s="37"/>
      <c r="D28" s="37"/>
      <c r="E28" s="37"/>
      <c r="G28" s="38"/>
      <c r="H28" s="39"/>
      <c r="I28" s="40"/>
    </row>
  </sheetData>
  <mergeCells count="2">
    <mergeCell ref="A3:H3"/>
    <mergeCell ref="C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8"/>
  <sheetViews>
    <sheetView zoomScaleNormal="100" workbookViewId="0">
      <pane xSplit="4" ySplit="4" topLeftCell="F70" activePane="bottomRight" state="frozen"/>
      <selection sqref="A1:XFD1048576"/>
      <selection pane="topRight" sqref="A1:XFD1048576"/>
      <selection pane="bottomLeft" sqref="A1:XFD1048576"/>
      <selection pane="bottomRight" activeCell="I76" sqref="I76"/>
    </sheetView>
  </sheetViews>
  <sheetFormatPr defaultColWidth="9.109375" defaultRowHeight="15.6"/>
  <cols>
    <col min="1" max="1" width="6.5546875" style="4" customWidth="1"/>
    <col min="2" max="2" width="18.5546875" style="4" customWidth="1"/>
    <col min="3" max="3" width="41.88671875" style="4" customWidth="1"/>
    <col min="4" max="4" width="25.5546875" style="4" customWidth="1"/>
    <col min="5" max="5" width="13.5546875" style="4" customWidth="1"/>
    <col min="6" max="7" width="14.5546875" style="4" customWidth="1"/>
    <col min="8" max="8" width="19" style="130" customWidth="1"/>
    <col min="9" max="9" width="20.33203125" style="4" customWidth="1"/>
    <col min="10" max="10" width="14.6640625" style="4" customWidth="1"/>
    <col min="11" max="11" width="11.6640625" style="4" customWidth="1"/>
    <col min="12" max="12" width="15.44140625" style="4" customWidth="1"/>
    <col min="13" max="13" width="12.6640625" style="95" customWidth="1"/>
    <col min="14" max="14" width="13" style="4" hidden="1" customWidth="1"/>
    <col min="15" max="15" width="25.6640625" style="4" customWidth="1"/>
    <col min="16" max="16384" width="9.109375" style="4"/>
  </cols>
  <sheetData>
    <row r="1" spans="1:14" ht="65.400000000000006" customHeight="1">
      <c r="A1" s="2" t="s">
        <v>0</v>
      </c>
      <c r="B1" s="2"/>
      <c r="C1" s="318"/>
      <c r="D1" s="318"/>
      <c r="E1" s="318"/>
      <c r="F1" s="318"/>
      <c r="G1" s="318"/>
      <c r="H1" s="318"/>
      <c r="I1" s="2"/>
      <c r="J1" s="2"/>
      <c r="K1" s="2"/>
      <c r="L1" s="2"/>
      <c r="M1" s="2"/>
      <c r="N1" s="2"/>
    </row>
    <row r="2" spans="1:14" ht="36.6" customHeight="1">
      <c r="A2" s="319" t="s">
        <v>228</v>
      </c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2"/>
    </row>
    <row r="3" spans="1:14" ht="19.5" customHeight="1" thickBot="1">
      <c r="A3" s="42" t="s">
        <v>438</v>
      </c>
      <c r="B3" s="43"/>
      <c r="C3" s="43"/>
      <c r="D3" s="41"/>
      <c r="E3" s="41"/>
      <c r="F3" s="41"/>
      <c r="G3" s="41"/>
      <c r="H3" s="44"/>
      <c r="I3" s="41"/>
      <c r="J3" s="41"/>
      <c r="K3" s="41"/>
      <c r="L3" s="41"/>
      <c r="M3" s="41"/>
      <c r="N3" s="41"/>
    </row>
    <row r="4" spans="1:14" ht="73.5" customHeight="1">
      <c r="A4" s="45" t="s">
        <v>1</v>
      </c>
      <c r="B4" s="46" t="s">
        <v>2</v>
      </c>
      <c r="C4" s="46" t="s">
        <v>3</v>
      </c>
      <c r="D4" s="47" t="s">
        <v>4</v>
      </c>
      <c r="E4" s="48" t="s">
        <v>5</v>
      </c>
      <c r="F4" s="49" t="s">
        <v>86</v>
      </c>
      <c r="G4" s="50" t="s">
        <v>397</v>
      </c>
      <c r="H4" s="51" t="s">
        <v>176</v>
      </c>
      <c r="I4" s="52" t="s">
        <v>7</v>
      </c>
      <c r="J4" s="53" t="s">
        <v>398</v>
      </c>
      <c r="K4" s="54" t="s">
        <v>399</v>
      </c>
      <c r="L4" s="52" t="s">
        <v>8</v>
      </c>
      <c r="M4" s="55" t="s">
        <v>9</v>
      </c>
      <c r="N4" s="56" t="s">
        <v>10</v>
      </c>
    </row>
    <row r="5" spans="1:14">
      <c r="A5" s="57">
        <v>1</v>
      </c>
      <c r="B5" s="58" t="s">
        <v>140</v>
      </c>
      <c r="C5" s="59" t="s">
        <v>199</v>
      </c>
      <c r="D5" s="18" t="s">
        <v>145</v>
      </c>
      <c r="E5" s="60">
        <v>-0.67976921579651461</v>
      </c>
      <c r="F5" s="61">
        <v>16.312714084223554</v>
      </c>
      <c r="G5" s="62">
        <v>100</v>
      </c>
      <c r="H5" s="63">
        <v>9817992</v>
      </c>
      <c r="I5" s="64">
        <v>36</v>
      </c>
      <c r="J5" s="60">
        <v>16.312714084223554</v>
      </c>
      <c r="K5" s="60">
        <v>16.312714084223554</v>
      </c>
      <c r="L5" s="65">
        <v>19</v>
      </c>
      <c r="M5" s="66">
        <v>44977</v>
      </c>
      <c r="N5" s="67"/>
    </row>
    <row r="6" spans="1:14">
      <c r="A6" s="57">
        <v>2</v>
      </c>
      <c r="B6" s="58"/>
      <c r="C6" s="59" t="s">
        <v>200</v>
      </c>
      <c r="D6" s="68" t="s">
        <v>175</v>
      </c>
      <c r="E6" s="60">
        <v>17.252346017199631</v>
      </c>
      <c r="F6" s="60">
        <v>11.603982537923104</v>
      </c>
      <c r="G6" s="62">
        <v>102.6682</v>
      </c>
      <c r="H6" s="69"/>
      <c r="I6" s="64"/>
      <c r="J6" s="60">
        <v>11.603982537923104</v>
      </c>
      <c r="K6" s="60">
        <v>11.603982537923104</v>
      </c>
      <c r="L6" s="65">
        <v>180</v>
      </c>
      <c r="M6" s="66">
        <v>45138</v>
      </c>
      <c r="N6" s="67"/>
    </row>
    <row r="7" spans="1:14">
      <c r="A7" s="57">
        <v>3</v>
      </c>
      <c r="B7" s="58"/>
      <c r="C7" s="59" t="s">
        <v>201</v>
      </c>
      <c r="D7" s="68" t="s">
        <v>185</v>
      </c>
      <c r="E7" s="60">
        <v>17.36580338223613</v>
      </c>
      <c r="F7" s="60">
        <v>17.367027026749547</v>
      </c>
      <c r="G7" s="62">
        <v>100</v>
      </c>
      <c r="H7" s="63"/>
      <c r="I7" s="64"/>
      <c r="J7" s="60">
        <v>17.367027026749547</v>
      </c>
      <c r="K7" s="60">
        <v>17.367027026749547</v>
      </c>
      <c r="L7" s="65">
        <v>236</v>
      </c>
      <c r="M7" s="66">
        <v>45194</v>
      </c>
      <c r="N7" s="67"/>
    </row>
    <row r="8" spans="1:14">
      <c r="A8" s="57">
        <v>4</v>
      </c>
      <c r="B8" s="58"/>
      <c r="C8" s="59" t="s">
        <v>202</v>
      </c>
      <c r="D8" s="68" t="s">
        <v>189</v>
      </c>
      <c r="E8" s="60">
        <v>37.720543219324057</v>
      </c>
      <c r="F8" s="60">
        <v>46.282713643683138</v>
      </c>
      <c r="G8" s="62">
        <v>84.309850000000012</v>
      </c>
      <c r="H8" s="63">
        <v>1015700</v>
      </c>
      <c r="I8" s="64">
        <v>2</v>
      </c>
      <c r="J8" s="60">
        <v>55.093902511296541</v>
      </c>
      <c r="K8" s="60">
        <v>35.80678859643713</v>
      </c>
      <c r="L8" s="65">
        <v>278</v>
      </c>
      <c r="M8" s="66">
        <v>45236</v>
      </c>
      <c r="N8" s="67"/>
    </row>
    <row r="9" spans="1:14">
      <c r="A9" s="57">
        <v>5</v>
      </c>
      <c r="B9" s="58"/>
      <c r="C9" s="59" t="s">
        <v>203</v>
      </c>
      <c r="D9" s="70" t="s">
        <v>192</v>
      </c>
      <c r="E9" s="60">
        <v>43.585548693728626</v>
      </c>
      <c r="F9" s="60">
        <v>43.72678049038069</v>
      </c>
      <c r="G9" s="71">
        <v>84.234999999999999</v>
      </c>
      <c r="H9" s="69"/>
      <c r="I9" s="72"/>
      <c r="J9" s="60">
        <v>19.737628968281538</v>
      </c>
      <c r="K9" s="12">
        <v>19.617541734988862</v>
      </c>
      <c r="L9" s="65">
        <v>306</v>
      </c>
      <c r="M9" s="66">
        <v>45264</v>
      </c>
      <c r="N9" s="67"/>
    </row>
    <row r="10" spans="1:14">
      <c r="A10" s="57">
        <v>6</v>
      </c>
      <c r="B10" s="58"/>
      <c r="C10" s="59" t="s">
        <v>236</v>
      </c>
      <c r="D10" s="70" t="s">
        <v>235</v>
      </c>
      <c r="E10" s="73">
        <v>28.127600472006581</v>
      </c>
      <c r="F10" s="73">
        <v>28.130178211265338</v>
      </c>
      <c r="G10" s="74">
        <v>92.897500000000008</v>
      </c>
      <c r="H10" s="63"/>
      <c r="I10" s="75"/>
      <c r="J10" s="73">
        <v>19.721385006593138</v>
      </c>
      <c r="K10" s="12">
        <v>19.721385006593138</v>
      </c>
      <c r="L10" s="65">
        <v>376</v>
      </c>
      <c r="M10" s="66">
        <v>45628</v>
      </c>
      <c r="N10" s="67"/>
    </row>
    <row r="11" spans="1:14">
      <c r="A11" s="57">
        <v>7</v>
      </c>
      <c r="B11" s="58"/>
      <c r="C11" s="59" t="s">
        <v>268</v>
      </c>
      <c r="D11" s="70" t="s">
        <v>269</v>
      </c>
      <c r="E11" s="73">
        <v>45.821308121603082</v>
      </c>
      <c r="F11" s="73">
        <v>45.828154447774985</v>
      </c>
      <c r="G11" s="74">
        <v>78.144999999999996</v>
      </c>
      <c r="H11" s="69"/>
      <c r="I11" s="75"/>
      <c r="J11" s="73">
        <v>21.503207117879754</v>
      </c>
      <c r="K11" s="12">
        <v>21.503207117879754</v>
      </c>
      <c r="L11" s="65">
        <v>460</v>
      </c>
      <c r="M11" s="66">
        <v>45418</v>
      </c>
      <c r="N11" s="67"/>
    </row>
    <row r="12" spans="1:14">
      <c r="A12" s="57"/>
      <c r="B12" s="58"/>
      <c r="C12" s="58"/>
      <c r="D12" s="58"/>
      <c r="E12" s="73"/>
      <c r="F12" s="73"/>
      <c r="G12" s="74"/>
      <c r="H12" s="76"/>
      <c r="I12" s="75"/>
      <c r="J12" s="73"/>
      <c r="K12" s="12"/>
      <c r="L12" s="65"/>
      <c r="M12" s="66"/>
      <c r="N12" s="67"/>
    </row>
    <row r="13" spans="1:14">
      <c r="A13" s="57">
        <v>1</v>
      </c>
      <c r="B13" s="58" t="s">
        <v>11</v>
      </c>
      <c r="C13" s="59" t="s">
        <v>89</v>
      </c>
      <c r="D13" s="70" t="s">
        <v>12</v>
      </c>
      <c r="E13" s="60">
        <v>38.883283531112582</v>
      </c>
      <c r="F13" s="60">
        <v>38.810225977462132</v>
      </c>
      <c r="G13" s="77">
        <v>98.12</v>
      </c>
      <c r="H13" s="69">
        <v>1062</v>
      </c>
      <c r="I13" s="78">
        <v>1</v>
      </c>
      <c r="J13" s="60">
        <v>28.262306557852611</v>
      </c>
      <c r="K13" s="12">
        <v>28.262306557852611</v>
      </c>
      <c r="L13" s="65">
        <v>33</v>
      </c>
      <c r="M13" s="66">
        <v>44991</v>
      </c>
      <c r="N13" s="67"/>
    </row>
    <row r="14" spans="1:14">
      <c r="A14" s="57">
        <v>2</v>
      </c>
      <c r="B14" s="58"/>
      <c r="C14" s="59" t="s">
        <v>96</v>
      </c>
      <c r="D14" s="70" t="s">
        <v>90</v>
      </c>
      <c r="E14" s="60">
        <v>41.188567677482567</v>
      </c>
      <c r="F14" s="60">
        <v>29.512580503779191</v>
      </c>
      <c r="G14" s="13">
        <v>97.584800000000001</v>
      </c>
      <c r="H14" s="69"/>
      <c r="I14" s="78"/>
      <c r="J14" s="60">
        <v>18.503616820315877</v>
      </c>
      <c r="K14" s="12">
        <v>18.503616820315877</v>
      </c>
      <c r="L14" s="65">
        <v>75</v>
      </c>
      <c r="M14" s="66">
        <v>45033</v>
      </c>
      <c r="N14" s="67">
        <v>43811</v>
      </c>
    </row>
    <row r="15" spans="1:14">
      <c r="A15" s="57">
        <v>3</v>
      </c>
      <c r="B15" s="58"/>
      <c r="C15" s="59" t="s">
        <v>97</v>
      </c>
      <c r="D15" s="70" t="s">
        <v>93</v>
      </c>
      <c r="E15" s="60">
        <v>41.95133126435416</v>
      </c>
      <c r="F15" s="60">
        <v>41.918597925155964</v>
      </c>
      <c r="G15" s="13">
        <v>92.99</v>
      </c>
      <c r="H15" s="69"/>
      <c r="I15" s="78"/>
      <c r="J15" s="60">
        <v>18.554608361101</v>
      </c>
      <c r="K15" s="12">
        <v>18.554608361101</v>
      </c>
      <c r="L15" s="65">
        <v>117</v>
      </c>
      <c r="M15" s="66">
        <v>45075</v>
      </c>
      <c r="N15" s="67"/>
    </row>
    <row r="16" spans="1:14" ht="15.6" customHeight="1">
      <c r="A16" s="57">
        <v>4</v>
      </c>
      <c r="B16" s="58"/>
      <c r="C16" s="59" t="s">
        <v>123</v>
      </c>
      <c r="D16" s="70" t="s">
        <v>121</v>
      </c>
      <c r="E16" s="60">
        <v>24.555</v>
      </c>
      <c r="F16" s="60"/>
      <c r="G16" s="12"/>
      <c r="H16" s="69"/>
      <c r="I16" s="79"/>
      <c r="J16" s="60"/>
      <c r="K16" s="12"/>
      <c r="L16" s="65">
        <v>201</v>
      </c>
      <c r="M16" s="66">
        <v>45159</v>
      </c>
      <c r="N16" s="67"/>
    </row>
    <row r="17" spans="1:14" ht="16.95" customHeight="1">
      <c r="A17" s="57">
        <v>5</v>
      </c>
      <c r="B17" s="58"/>
      <c r="C17" s="59" t="s">
        <v>124</v>
      </c>
      <c r="D17" s="70" t="s">
        <v>122</v>
      </c>
      <c r="E17" s="60">
        <v>19.917668814667518</v>
      </c>
      <c r="F17" s="60"/>
      <c r="G17" s="13"/>
      <c r="H17" s="80"/>
      <c r="I17" s="64"/>
      <c r="J17" s="60"/>
      <c r="K17" s="12"/>
      <c r="L17" s="65">
        <v>219</v>
      </c>
      <c r="M17" s="66">
        <v>45177</v>
      </c>
      <c r="N17" s="67"/>
    </row>
    <row r="18" spans="1:14" ht="13.95" customHeight="1">
      <c r="A18" s="57">
        <v>6</v>
      </c>
      <c r="B18" s="58"/>
      <c r="C18" s="59" t="s">
        <v>204</v>
      </c>
      <c r="D18" s="70" t="s">
        <v>105</v>
      </c>
      <c r="E18" s="60">
        <v>43.734453900206965</v>
      </c>
      <c r="F18" s="60">
        <v>49.274987094240046</v>
      </c>
      <c r="G18" s="62">
        <v>84.962649999999996</v>
      </c>
      <c r="H18" s="63">
        <v>999950</v>
      </c>
      <c r="I18" s="78">
        <v>1</v>
      </c>
      <c r="J18" s="60">
        <v>55.104274210558238</v>
      </c>
      <c r="K18" s="12">
        <v>55.104274210558238</v>
      </c>
      <c r="L18" s="65">
        <v>229</v>
      </c>
      <c r="M18" s="66">
        <v>45187</v>
      </c>
      <c r="N18" s="67"/>
    </row>
    <row r="19" spans="1:14">
      <c r="A19" s="57">
        <v>7</v>
      </c>
      <c r="B19" s="58"/>
      <c r="C19" s="59" t="s">
        <v>205</v>
      </c>
      <c r="D19" s="70" t="s">
        <v>129</v>
      </c>
      <c r="E19" s="60">
        <v>43.512543307234054</v>
      </c>
      <c r="F19" s="60">
        <v>43.728546694083931</v>
      </c>
      <c r="G19" s="77">
        <v>86.72</v>
      </c>
      <c r="H19" s="63"/>
      <c r="I19" s="81"/>
      <c r="J19" s="60">
        <v>20.22241827949485</v>
      </c>
      <c r="K19" s="60">
        <v>18.695152957563423</v>
      </c>
      <c r="L19" s="65">
        <v>239</v>
      </c>
      <c r="M19" s="66">
        <v>45197</v>
      </c>
      <c r="N19" s="67"/>
    </row>
    <row r="20" spans="1:14">
      <c r="A20" s="57">
        <v>8</v>
      </c>
      <c r="B20" s="58"/>
      <c r="C20" s="59" t="s">
        <v>144</v>
      </c>
      <c r="D20" s="70" t="s">
        <v>131</v>
      </c>
      <c r="E20" s="60">
        <v>21.653108391326057</v>
      </c>
      <c r="F20" s="60">
        <v>8.4617356461295135</v>
      </c>
      <c r="G20" s="77">
        <v>97.045000000000002</v>
      </c>
      <c r="H20" s="63"/>
      <c r="I20" s="78"/>
      <c r="J20" s="60">
        <v>12.251442713975601</v>
      </c>
      <c r="K20" s="60">
        <v>12.251442713975601</v>
      </c>
      <c r="L20" s="65">
        <v>285</v>
      </c>
      <c r="M20" s="66">
        <v>45243</v>
      </c>
      <c r="N20" s="67"/>
    </row>
    <row r="21" spans="1:14">
      <c r="A21" s="57">
        <v>9</v>
      </c>
      <c r="B21" s="58"/>
      <c r="C21" s="59" t="s">
        <v>143</v>
      </c>
      <c r="D21" s="70" t="s">
        <v>130</v>
      </c>
      <c r="E21" s="60">
        <v>8.297626843315749</v>
      </c>
      <c r="F21" s="60">
        <v>6.3821674894938063</v>
      </c>
      <c r="G21" s="77">
        <v>98.758250000000004</v>
      </c>
      <c r="H21" s="82"/>
      <c r="I21" s="83"/>
      <c r="J21" s="60">
        <v>4.6314037818087481</v>
      </c>
      <c r="K21" s="60">
        <v>4.226162320566428</v>
      </c>
      <c r="L21" s="65">
        <v>285</v>
      </c>
      <c r="M21" s="66">
        <v>45243</v>
      </c>
      <c r="N21" s="67"/>
    </row>
    <row r="22" spans="1:14">
      <c r="A22" s="57">
        <v>10</v>
      </c>
      <c r="B22" s="58"/>
      <c r="C22" s="59" t="s">
        <v>206</v>
      </c>
      <c r="D22" s="70" t="s">
        <v>134</v>
      </c>
      <c r="E22" s="60">
        <v>43.719568672603508</v>
      </c>
      <c r="F22" s="60">
        <v>43.736778009968205</v>
      </c>
      <c r="G22" s="77">
        <v>84.245000000000005</v>
      </c>
      <c r="H22" s="63"/>
      <c r="I22" s="78"/>
      <c r="J22" s="60">
        <v>19.249251446916674</v>
      </c>
      <c r="K22" s="12">
        <v>19.249251446916674</v>
      </c>
      <c r="L22" s="65">
        <v>299</v>
      </c>
      <c r="M22" s="66">
        <v>45257</v>
      </c>
      <c r="N22" s="67"/>
    </row>
    <row r="23" spans="1:14">
      <c r="A23" s="57">
        <v>11</v>
      </c>
      <c r="B23" s="58"/>
      <c r="C23" s="59" t="s">
        <v>137</v>
      </c>
      <c r="D23" s="18" t="s">
        <v>135</v>
      </c>
      <c r="E23" s="60">
        <v>43.576039457308248</v>
      </c>
      <c r="F23" s="60">
        <v>43.719440371853942</v>
      </c>
      <c r="G23" s="77">
        <v>83.39</v>
      </c>
      <c r="H23" s="63"/>
      <c r="I23" s="78"/>
      <c r="J23" s="60">
        <v>16.050348817060272</v>
      </c>
      <c r="K23" s="12">
        <v>16.050348817060272</v>
      </c>
      <c r="L23" s="65">
        <v>320</v>
      </c>
      <c r="M23" s="66">
        <v>45278</v>
      </c>
      <c r="N23" s="67"/>
    </row>
    <row r="24" spans="1:14" ht="13.95" customHeight="1">
      <c r="A24" s="57">
        <v>12</v>
      </c>
      <c r="B24" s="58"/>
      <c r="C24" s="59" t="s">
        <v>207</v>
      </c>
      <c r="D24" s="81" t="s">
        <v>162</v>
      </c>
      <c r="E24" s="60">
        <v>45.707120899361882</v>
      </c>
      <c r="F24" s="60">
        <v>45.70975131824585</v>
      </c>
      <c r="G24" s="77">
        <v>76.98</v>
      </c>
      <c r="H24" s="69"/>
      <c r="I24" s="84"/>
      <c r="J24" s="60">
        <v>17.625721327079834</v>
      </c>
      <c r="K24" s="12">
        <v>17.625721327079834</v>
      </c>
      <c r="L24" s="65">
        <v>411</v>
      </c>
      <c r="M24" s="66">
        <v>45369</v>
      </c>
      <c r="N24" s="67"/>
    </row>
    <row r="25" spans="1:14">
      <c r="A25" s="57">
        <v>13</v>
      </c>
      <c r="B25" s="58"/>
      <c r="C25" s="59" t="s">
        <v>208</v>
      </c>
      <c r="D25" s="81" t="s">
        <v>188</v>
      </c>
      <c r="E25" s="60">
        <v>31.04994075357147</v>
      </c>
      <c r="F25" s="60">
        <v>27.78066716555394</v>
      </c>
      <c r="G25" s="77">
        <v>88.5625</v>
      </c>
      <c r="H25" s="80">
        <v>7777734</v>
      </c>
      <c r="I25" s="78">
        <v>1</v>
      </c>
      <c r="J25" s="60">
        <v>18.926192572717792</v>
      </c>
      <c r="K25" s="12">
        <v>18.926192572717792</v>
      </c>
      <c r="L25" s="65">
        <v>621</v>
      </c>
      <c r="M25" s="66">
        <v>45579</v>
      </c>
      <c r="N25" s="67"/>
    </row>
    <row r="26" spans="1:14">
      <c r="A26" s="57">
        <v>14</v>
      </c>
      <c r="B26" s="58"/>
      <c r="C26" s="59" t="s">
        <v>427</v>
      </c>
      <c r="D26" s="81" t="s">
        <v>221</v>
      </c>
      <c r="E26" s="60">
        <v>37.881055958717894</v>
      </c>
      <c r="F26" s="60">
        <v>28.600066004379254</v>
      </c>
      <c r="G26" s="62">
        <v>88.577500000000001</v>
      </c>
      <c r="H26" s="80">
        <v>41736943</v>
      </c>
      <c r="I26" s="78">
        <v>6</v>
      </c>
      <c r="J26" s="60">
        <v>20.451832011905779</v>
      </c>
      <c r="K26" s="12">
        <v>20.451832011905779</v>
      </c>
      <c r="L26" s="65">
        <v>698</v>
      </c>
      <c r="M26" s="66">
        <v>45656</v>
      </c>
      <c r="N26" s="67"/>
    </row>
    <row r="27" spans="1:14">
      <c r="A27" s="57">
        <v>15</v>
      </c>
      <c r="B27" s="58"/>
      <c r="C27" s="59" t="s">
        <v>428</v>
      </c>
      <c r="D27" s="81" t="s">
        <v>249</v>
      </c>
      <c r="E27" s="60">
        <v>45.666175315204114</v>
      </c>
      <c r="F27" s="60">
        <v>45.672757449858558</v>
      </c>
      <c r="G27" s="62">
        <v>67.575000000000003</v>
      </c>
      <c r="H27" s="80">
        <v>7000</v>
      </c>
      <c r="I27" s="78">
        <v>1</v>
      </c>
      <c r="J27" s="60">
        <v>30.001056537493248</v>
      </c>
      <c r="K27" s="12">
        <v>30.001056537493248</v>
      </c>
      <c r="L27" s="65">
        <v>796</v>
      </c>
      <c r="M27" s="66">
        <v>45754</v>
      </c>
      <c r="N27" s="67"/>
    </row>
    <row r="28" spans="1:14">
      <c r="A28" s="57">
        <v>16</v>
      </c>
      <c r="B28" s="58"/>
      <c r="C28" s="59" t="s">
        <v>278</v>
      </c>
      <c r="D28" s="81" t="s">
        <v>279</v>
      </c>
      <c r="E28" s="60">
        <v>37.64264817460235</v>
      </c>
      <c r="F28" s="60">
        <v>31.211805056133006</v>
      </c>
      <c r="G28" s="62">
        <v>90.102499999999992</v>
      </c>
      <c r="H28" s="80">
        <v>6098805</v>
      </c>
      <c r="I28" s="78">
        <v>23</v>
      </c>
      <c r="J28" s="60">
        <v>24.894814508080216</v>
      </c>
      <c r="K28" s="12">
        <v>24.894814508080216</v>
      </c>
      <c r="L28" s="85">
        <v>838</v>
      </c>
      <c r="M28" s="66">
        <v>45796</v>
      </c>
      <c r="N28" s="67"/>
    </row>
    <row r="29" spans="1:14">
      <c r="A29" s="57">
        <v>17</v>
      </c>
      <c r="B29" s="58"/>
      <c r="C29" s="59" t="s">
        <v>289</v>
      </c>
      <c r="D29" s="81" t="s">
        <v>290</v>
      </c>
      <c r="E29" s="60">
        <v>45.683271682535434</v>
      </c>
      <c r="F29" s="60">
        <v>37.043107049064666</v>
      </c>
      <c r="G29" s="62">
        <v>88.9</v>
      </c>
      <c r="H29" s="80">
        <v>3770149</v>
      </c>
      <c r="I29" s="78">
        <v>11</v>
      </c>
      <c r="J29" s="60">
        <v>29.815458480582365</v>
      </c>
      <c r="K29" s="12">
        <v>29.815458480582365</v>
      </c>
      <c r="L29" s="86">
        <v>901</v>
      </c>
      <c r="M29" s="66">
        <v>45859</v>
      </c>
      <c r="N29" s="67"/>
    </row>
    <row r="30" spans="1:14">
      <c r="A30" s="57"/>
      <c r="B30" s="58"/>
      <c r="C30" s="59"/>
      <c r="D30" s="81"/>
      <c r="E30" s="60"/>
      <c r="F30" s="60"/>
      <c r="G30" s="62"/>
      <c r="H30" s="80"/>
      <c r="I30" s="78"/>
      <c r="J30" s="60"/>
      <c r="K30" s="12"/>
      <c r="M30" s="66"/>
      <c r="N30" s="67"/>
    </row>
    <row r="31" spans="1:14">
      <c r="A31" s="57">
        <v>1</v>
      </c>
      <c r="B31" s="58" t="s">
        <v>180</v>
      </c>
      <c r="C31" s="59" t="s">
        <v>429</v>
      </c>
      <c r="D31" s="81" t="s">
        <v>181</v>
      </c>
      <c r="E31" s="60"/>
      <c r="F31" s="60"/>
      <c r="G31" s="62"/>
      <c r="H31" s="80"/>
      <c r="I31" s="78"/>
      <c r="J31" s="60"/>
      <c r="K31" s="12"/>
      <c r="L31" s="65">
        <v>938</v>
      </c>
      <c r="M31" s="66">
        <v>45896</v>
      </c>
      <c r="N31" s="67"/>
    </row>
    <row r="32" spans="1:14">
      <c r="A32" s="57"/>
      <c r="B32" s="58"/>
      <c r="C32" s="58"/>
      <c r="D32" s="40"/>
      <c r="E32" s="60"/>
      <c r="F32" s="60"/>
      <c r="G32" s="12"/>
      <c r="H32" s="80"/>
      <c r="I32" s="72"/>
      <c r="J32" s="60"/>
      <c r="K32" s="12"/>
      <c r="L32" s="65"/>
      <c r="M32" s="66"/>
      <c r="N32" s="67"/>
    </row>
    <row r="33" spans="1:14">
      <c r="A33" s="57">
        <v>1</v>
      </c>
      <c r="B33" s="58" t="s">
        <v>13</v>
      </c>
      <c r="C33" s="59" t="s">
        <v>14</v>
      </c>
      <c r="D33" s="70" t="s">
        <v>15</v>
      </c>
      <c r="E33" s="60">
        <v>33.909609477841293</v>
      </c>
      <c r="F33" s="60">
        <v>37.281443025757888</v>
      </c>
      <c r="G33" s="77">
        <v>99.614999999999995</v>
      </c>
      <c r="H33" s="63"/>
      <c r="I33" s="78"/>
      <c r="J33" s="60">
        <v>40.598046857454491</v>
      </c>
      <c r="K33" s="12">
        <v>15.884109706364374</v>
      </c>
      <c r="L33" s="65">
        <v>5</v>
      </c>
      <c r="M33" s="87">
        <v>44963</v>
      </c>
      <c r="N33" s="67">
        <v>43811</v>
      </c>
    </row>
    <row r="34" spans="1:14">
      <c r="A34" s="57">
        <v>2</v>
      </c>
      <c r="B34" s="58"/>
      <c r="C34" s="59" t="s">
        <v>16</v>
      </c>
      <c r="D34" s="70" t="s">
        <v>17</v>
      </c>
      <c r="E34" s="60">
        <v>45.795840763159454</v>
      </c>
      <c r="F34" s="60">
        <v>45.907242279271209</v>
      </c>
      <c r="G34" s="77">
        <v>77.415000000000006</v>
      </c>
      <c r="H34" s="63"/>
      <c r="I34" s="78"/>
      <c r="J34" s="60">
        <v>19.750743920571541</v>
      </c>
      <c r="K34" s="12">
        <v>19.750743920571541</v>
      </c>
      <c r="L34" s="65">
        <v>439</v>
      </c>
      <c r="M34" s="87">
        <v>45397</v>
      </c>
      <c r="N34" s="67">
        <v>43811</v>
      </c>
    </row>
    <row r="35" spans="1:14">
      <c r="A35" s="57">
        <v>3</v>
      </c>
      <c r="B35" s="58"/>
      <c r="C35" s="88" t="s">
        <v>18</v>
      </c>
      <c r="D35" s="89" t="s">
        <v>19</v>
      </c>
      <c r="E35" s="60">
        <v>31.229876445470893</v>
      </c>
      <c r="F35" s="60">
        <v>31.208637868775757</v>
      </c>
      <c r="G35" s="77">
        <v>87.137500000000003</v>
      </c>
      <c r="H35" s="69"/>
      <c r="I35" s="78"/>
      <c r="J35" s="60">
        <v>19.498529937224845</v>
      </c>
      <c r="K35" s="12">
        <v>19.459060407629803</v>
      </c>
      <c r="L35" s="65">
        <v>523</v>
      </c>
      <c r="M35" s="90">
        <v>45481</v>
      </c>
      <c r="N35" s="91">
        <v>43811</v>
      </c>
    </row>
    <row r="36" spans="1:14">
      <c r="A36" s="57">
        <v>4</v>
      </c>
      <c r="B36" s="58"/>
      <c r="C36" s="88" t="s">
        <v>87</v>
      </c>
      <c r="D36" s="89" t="s">
        <v>20</v>
      </c>
      <c r="E36" s="60">
        <v>45.395560422057031</v>
      </c>
      <c r="F36" s="60">
        <v>32.061953664002409</v>
      </c>
      <c r="G36" s="77">
        <v>84.710000000000008</v>
      </c>
      <c r="H36" s="63">
        <v>78861893</v>
      </c>
      <c r="I36" s="78">
        <v>16</v>
      </c>
      <c r="J36" s="60">
        <v>21.635666758057347</v>
      </c>
      <c r="K36" s="12">
        <v>21.635666758057347</v>
      </c>
      <c r="L36" s="65">
        <v>775</v>
      </c>
      <c r="M36" s="90">
        <v>45733</v>
      </c>
      <c r="N36" s="91"/>
    </row>
    <row r="37" spans="1:14">
      <c r="A37" s="57">
        <v>5</v>
      </c>
      <c r="B37" s="58"/>
      <c r="C37" s="88" t="s">
        <v>98</v>
      </c>
      <c r="D37" s="89" t="s">
        <v>95</v>
      </c>
      <c r="E37" s="12">
        <v>45.500022129137115</v>
      </c>
      <c r="F37" s="60">
        <v>45.550140439961069</v>
      </c>
      <c r="G37" s="77">
        <v>63.744999999999997</v>
      </c>
      <c r="H37" s="63">
        <v>5000</v>
      </c>
      <c r="I37" s="78">
        <v>1</v>
      </c>
      <c r="J37" s="60">
        <v>19.209479752417145</v>
      </c>
      <c r="K37" s="12">
        <v>19.209479752417145</v>
      </c>
      <c r="L37" s="65">
        <v>873</v>
      </c>
      <c r="M37" s="90">
        <v>45831</v>
      </c>
      <c r="N37" s="91"/>
    </row>
    <row r="38" spans="1:14">
      <c r="A38" s="57">
        <v>6</v>
      </c>
      <c r="B38" s="58"/>
      <c r="C38" s="88" t="s">
        <v>142</v>
      </c>
      <c r="D38" s="89" t="s">
        <v>141</v>
      </c>
      <c r="E38" s="60">
        <v>19.928459364130692</v>
      </c>
      <c r="F38" s="12"/>
      <c r="G38" s="77"/>
      <c r="H38" s="63"/>
      <c r="I38" s="78"/>
      <c r="J38" s="60"/>
      <c r="K38" s="12"/>
      <c r="L38" s="65">
        <v>985</v>
      </c>
      <c r="M38" s="90">
        <v>45943</v>
      </c>
      <c r="N38" s="91"/>
    </row>
    <row r="39" spans="1:14">
      <c r="A39" s="57">
        <v>7</v>
      </c>
      <c r="B39" s="58"/>
      <c r="C39" s="88" t="s">
        <v>214</v>
      </c>
      <c r="D39" s="89" t="s">
        <v>128</v>
      </c>
      <c r="E39" s="61">
        <v>45.57484970782432</v>
      </c>
      <c r="F39" s="61">
        <v>33.293994096420192</v>
      </c>
      <c r="G39" s="61">
        <v>77.025000000000006</v>
      </c>
      <c r="H39" s="82"/>
      <c r="I39" s="83"/>
      <c r="J39" s="61">
        <v>19.850848671885071</v>
      </c>
      <c r="K39" s="61">
        <v>19.850848671885071</v>
      </c>
      <c r="L39" s="65">
        <v>1034</v>
      </c>
      <c r="M39" s="90">
        <v>45992</v>
      </c>
      <c r="N39" s="91"/>
    </row>
    <row r="40" spans="1:14">
      <c r="A40" s="57">
        <v>8</v>
      </c>
      <c r="B40" s="58"/>
      <c r="C40" s="88" t="s">
        <v>215</v>
      </c>
      <c r="D40" s="70" t="s">
        <v>161</v>
      </c>
      <c r="E40" s="60">
        <v>32.902838115271237</v>
      </c>
      <c r="F40" s="60">
        <v>32.900795321682921</v>
      </c>
      <c r="G40" s="77">
        <v>72.855000000000004</v>
      </c>
      <c r="H40" s="76"/>
      <c r="I40" s="78"/>
      <c r="J40" s="60">
        <v>18.301600027439388</v>
      </c>
      <c r="K40" s="12">
        <v>18.301600027439388</v>
      </c>
      <c r="L40" s="65">
        <v>1125</v>
      </c>
      <c r="M40" s="90">
        <v>46083</v>
      </c>
      <c r="N40" s="67"/>
    </row>
    <row r="41" spans="1:14">
      <c r="A41" s="57">
        <v>9</v>
      </c>
      <c r="B41" s="58"/>
      <c r="C41" s="88" t="s">
        <v>216</v>
      </c>
      <c r="D41" s="70" t="s">
        <v>170</v>
      </c>
      <c r="E41" s="60">
        <v>32.772503652936273</v>
      </c>
      <c r="F41" s="60">
        <v>45.320165520278962</v>
      </c>
      <c r="G41" s="77">
        <v>56.6</v>
      </c>
      <c r="H41" s="63">
        <v>200000</v>
      </c>
      <c r="I41" s="78">
        <v>1</v>
      </c>
      <c r="J41" s="60">
        <v>18.865087471115011</v>
      </c>
      <c r="K41" s="12">
        <v>18.865087471115011</v>
      </c>
      <c r="L41" s="65">
        <v>1195</v>
      </c>
      <c r="M41" s="90">
        <v>46153</v>
      </c>
      <c r="N41" s="67"/>
    </row>
    <row r="42" spans="1:14">
      <c r="A42" s="57">
        <v>10</v>
      </c>
      <c r="B42" s="58"/>
      <c r="C42" s="88" t="s">
        <v>182</v>
      </c>
      <c r="D42" s="70" t="s">
        <v>183</v>
      </c>
      <c r="E42" s="60">
        <v>36.26607946777024</v>
      </c>
      <c r="F42" s="60">
        <v>39.252082563203366</v>
      </c>
      <c r="G42" s="62">
        <v>61.755000000000003</v>
      </c>
      <c r="H42" s="63"/>
      <c r="I42" s="78"/>
      <c r="J42" s="60">
        <v>25.67002273215741</v>
      </c>
      <c r="K42" s="12">
        <v>25.67002273215741</v>
      </c>
      <c r="L42" s="65">
        <v>1302</v>
      </c>
      <c r="M42" s="90">
        <v>46260</v>
      </c>
      <c r="N42" s="67"/>
    </row>
    <row r="43" spans="1:14">
      <c r="A43" s="57">
        <v>11</v>
      </c>
      <c r="B43" s="58"/>
      <c r="C43" s="88" t="s">
        <v>217</v>
      </c>
      <c r="D43" s="70" t="s">
        <v>219</v>
      </c>
      <c r="E43" s="60">
        <v>9.6010740178734526</v>
      </c>
      <c r="F43" s="60">
        <v>9.5959374344089863</v>
      </c>
      <c r="G43" s="12">
        <v>88.727800000000002</v>
      </c>
      <c r="H43" s="80"/>
      <c r="I43" s="75"/>
      <c r="J43" s="60">
        <v>9.5959374344089863</v>
      </c>
      <c r="K43" s="12">
        <v>9.5959374344089863</v>
      </c>
      <c r="L43" s="65">
        <v>1387</v>
      </c>
      <c r="M43" s="90">
        <v>46345</v>
      </c>
      <c r="N43" s="67"/>
    </row>
    <row r="44" spans="1:14">
      <c r="A44" s="57">
        <v>12</v>
      </c>
      <c r="B44" s="58"/>
      <c r="C44" s="88" t="s">
        <v>218</v>
      </c>
      <c r="D44" s="70" t="s">
        <v>191</v>
      </c>
      <c r="E44" s="60">
        <v>6.9034171564699518</v>
      </c>
      <c r="F44" s="60">
        <v>4.5038789570933</v>
      </c>
      <c r="G44" s="61">
        <v>66.671250000000001</v>
      </c>
      <c r="H44" s="82"/>
      <c r="I44" s="83"/>
      <c r="J44" s="60">
        <v>9.0001068071972341</v>
      </c>
      <c r="K44" s="12">
        <v>4.5038789570933</v>
      </c>
      <c r="L44" s="65">
        <v>1387</v>
      </c>
      <c r="M44" s="90">
        <v>46345</v>
      </c>
      <c r="N44" s="67"/>
    </row>
    <row r="45" spans="1:14">
      <c r="A45" s="57">
        <v>13</v>
      </c>
      <c r="B45" s="58"/>
      <c r="C45" s="88" t="s">
        <v>430</v>
      </c>
      <c r="D45" s="70" t="s">
        <v>220</v>
      </c>
      <c r="E45" s="60">
        <v>39.454785174750384</v>
      </c>
      <c r="F45" s="60">
        <v>39.013362905188536</v>
      </c>
      <c r="G45" s="61">
        <v>64.325000000000003</v>
      </c>
      <c r="H45" s="92"/>
      <c r="I45" s="75"/>
      <c r="J45" s="60">
        <v>20.499043913402609</v>
      </c>
      <c r="K45" s="12">
        <v>20.499043913402609</v>
      </c>
      <c r="L45" s="65">
        <v>1412</v>
      </c>
      <c r="M45" s="90">
        <v>46370</v>
      </c>
      <c r="N45" s="67"/>
    </row>
    <row r="46" spans="1:14">
      <c r="A46" s="57">
        <v>14</v>
      </c>
      <c r="B46" s="58"/>
      <c r="C46" s="59" t="s">
        <v>242</v>
      </c>
      <c r="D46" s="70" t="s">
        <v>243</v>
      </c>
      <c r="E46" s="60">
        <v>28.669498358331282</v>
      </c>
      <c r="F46" s="60">
        <v>28.830096020441626</v>
      </c>
      <c r="G46" s="61">
        <v>81.150000000000006</v>
      </c>
      <c r="H46" s="92">
        <v>5988702</v>
      </c>
      <c r="I46" s="75">
        <v>24</v>
      </c>
      <c r="J46" s="60">
        <v>20.71912544421788</v>
      </c>
      <c r="K46" s="12">
        <v>20.71912544421788</v>
      </c>
      <c r="L46" s="65">
        <v>1496</v>
      </c>
      <c r="M46" s="87">
        <v>46454</v>
      </c>
      <c r="N46" s="67"/>
    </row>
    <row r="47" spans="1:14">
      <c r="A47" s="57">
        <v>15</v>
      </c>
      <c r="B47" s="58"/>
      <c r="C47" s="59" t="s">
        <v>270</v>
      </c>
      <c r="D47" s="70" t="s">
        <v>271</v>
      </c>
      <c r="E47" s="60">
        <v>32.012372523988653</v>
      </c>
      <c r="F47" s="60">
        <v>46.842582608569685</v>
      </c>
      <c r="G47" s="61">
        <v>56.06</v>
      </c>
      <c r="H47" s="92">
        <v>55000</v>
      </c>
      <c r="I47" s="75">
        <v>2</v>
      </c>
      <c r="J47" s="60">
        <v>22.368827799386338</v>
      </c>
      <c r="K47" s="12">
        <v>22.368827799386338</v>
      </c>
      <c r="L47" s="65">
        <v>1552</v>
      </c>
      <c r="M47" s="87">
        <v>46510</v>
      </c>
      <c r="N47" s="67"/>
    </row>
    <row r="48" spans="1:14">
      <c r="A48" s="57"/>
      <c r="B48" s="58"/>
      <c r="C48" s="59"/>
      <c r="D48" s="70"/>
      <c r="E48" s="60"/>
      <c r="F48" s="60"/>
      <c r="G48" s="61"/>
      <c r="H48" s="92"/>
      <c r="I48" s="75"/>
      <c r="J48" s="60"/>
      <c r="K48" s="12"/>
      <c r="L48" s="65"/>
      <c r="M48" s="87"/>
      <c r="N48" s="67"/>
    </row>
    <row r="49" spans="1:14">
      <c r="A49" s="57">
        <v>1</v>
      </c>
      <c r="B49" s="58" t="s">
        <v>21</v>
      </c>
      <c r="C49" s="59" t="s">
        <v>22</v>
      </c>
      <c r="D49" s="70" t="s">
        <v>23</v>
      </c>
      <c r="E49" s="12">
        <v>34.043697533843755</v>
      </c>
      <c r="F49" s="12">
        <v>31.758425141019103</v>
      </c>
      <c r="G49" s="77">
        <v>84.967500000000001</v>
      </c>
      <c r="H49" s="82">
        <v>132694578</v>
      </c>
      <c r="I49" s="83">
        <v>6</v>
      </c>
      <c r="J49" s="60">
        <v>20.991186916104606</v>
      </c>
      <c r="K49" s="12">
        <v>20.991186916104606</v>
      </c>
      <c r="L49" s="65">
        <v>726</v>
      </c>
      <c r="M49" s="87">
        <v>45684</v>
      </c>
      <c r="N49" s="67">
        <v>43811</v>
      </c>
    </row>
    <row r="50" spans="1:14">
      <c r="A50" s="57">
        <v>2</v>
      </c>
      <c r="B50" s="58"/>
      <c r="C50" s="59" t="s">
        <v>212</v>
      </c>
      <c r="D50" s="70" t="s">
        <v>100</v>
      </c>
      <c r="E50" s="12">
        <v>32.143486586897716</v>
      </c>
      <c r="F50" s="12">
        <v>30.455587331818052</v>
      </c>
      <c r="G50" s="77">
        <v>77.5</v>
      </c>
      <c r="H50" s="82">
        <v>3255447</v>
      </c>
      <c r="I50" s="83">
        <v>13</v>
      </c>
      <c r="J50" s="60">
        <v>19.482813883750172</v>
      </c>
      <c r="K50" s="60">
        <v>19.482813883750172</v>
      </c>
      <c r="L50" s="65">
        <v>1258</v>
      </c>
      <c r="M50" s="87">
        <v>46216</v>
      </c>
      <c r="N50" s="67"/>
    </row>
    <row r="51" spans="1:14">
      <c r="A51" s="57">
        <v>3</v>
      </c>
      <c r="B51" s="58"/>
      <c r="C51" s="59" t="s">
        <v>139</v>
      </c>
      <c r="D51" s="70" t="s">
        <v>138</v>
      </c>
      <c r="E51" s="73">
        <v>62.44981562358641</v>
      </c>
      <c r="F51" s="73">
        <v>43.316857704458407</v>
      </c>
      <c r="G51" s="77">
        <v>56.119900000000001</v>
      </c>
      <c r="H51" s="82"/>
      <c r="I51" s="83"/>
      <c r="J51" s="60">
        <v>60.042749496300551</v>
      </c>
      <c r="K51" s="60">
        <v>19.239266012546544</v>
      </c>
      <c r="L51" s="65">
        <v>1447</v>
      </c>
      <c r="M51" s="87">
        <v>46405</v>
      </c>
      <c r="N51" s="67"/>
    </row>
    <row r="52" spans="1:14">
      <c r="A52" s="57">
        <v>4</v>
      </c>
      <c r="B52" s="58"/>
      <c r="C52" s="59" t="s">
        <v>213</v>
      </c>
      <c r="D52" s="70" t="s">
        <v>179</v>
      </c>
      <c r="E52" s="73">
        <v>46.74701286301476</v>
      </c>
      <c r="F52" s="73">
        <v>54.627661980445083</v>
      </c>
      <c r="G52" s="62">
        <v>41.366749999999996</v>
      </c>
      <c r="H52" s="63">
        <v>1249287</v>
      </c>
      <c r="I52" s="84">
        <v>7</v>
      </c>
      <c r="J52" s="60">
        <v>65.117130146992935</v>
      </c>
      <c r="K52" s="60">
        <v>18.778180600207158</v>
      </c>
      <c r="L52" s="65">
        <v>1678</v>
      </c>
      <c r="M52" s="87">
        <v>46636</v>
      </c>
      <c r="N52" s="67"/>
    </row>
    <row r="53" spans="1:14">
      <c r="A53" s="57">
        <v>5</v>
      </c>
      <c r="B53" s="58"/>
      <c r="C53" s="93" t="s">
        <v>230</v>
      </c>
      <c r="D53" s="86" t="s">
        <v>231</v>
      </c>
      <c r="E53" s="73">
        <v>46.648532230061555</v>
      </c>
      <c r="F53" s="73">
        <v>21.577037713326614</v>
      </c>
      <c r="G53" s="62">
        <v>100.47</v>
      </c>
      <c r="H53" s="63">
        <v>2169023</v>
      </c>
      <c r="I53" s="84">
        <v>4</v>
      </c>
      <c r="J53" s="60">
        <v>21.735847527134879</v>
      </c>
      <c r="K53" s="60">
        <v>21.735847527134879</v>
      </c>
      <c r="L53" s="65">
        <v>1811</v>
      </c>
      <c r="M53" s="94">
        <v>46769</v>
      </c>
      <c r="N53" s="67"/>
    </row>
    <row r="54" spans="1:14">
      <c r="A54" s="57"/>
      <c r="B54" s="58"/>
      <c r="E54" s="60"/>
      <c r="F54" s="60"/>
      <c r="G54" s="12"/>
      <c r="H54" s="69"/>
      <c r="I54" s="72"/>
      <c r="J54" s="60"/>
      <c r="K54" s="60"/>
      <c r="L54" s="65"/>
      <c r="N54" s="67"/>
    </row>
    <row r="55" spans="1:14">
      <c r="A55" s="57">
        <v>1</v>
      </c>
      <c r="B55" s="58" t="s">
        <v>24</v>
      </c>
      <c r="C55" s="59" t="s">
        <v>25</v>
      </c>
      <c r="D55" s="70" t="s">
        <v>26</v>
      </c>
      <c r="E55" s="12">
        <v>45.88510695871517</v>
      </c>
      <c r="F55" s="60">
        <v>45.881260435471845</v>
      </c>
      <c r="G55" s="62">
        <v>78.3</v>
      </c>
      <c r="H55" s="63">
        <v>6500</v>
      </c>
      <c r="I55" s="96">
        <v>1</v>
      </c>
      <c r="J55" s="60">
        <v>19.651946045345291</v>
      </c>
      <c r="K55" s="60">
        <v>19.651946045345291</v>
      </c>
      <c r="L55" s="65">
        <v>418</v>
      </c>
      <c r="M55" s="90">
        <v>45376</v>
      </c>
      <c r="N55" s="67">
        <v>43811</v>
      </c>
    </row>
    <row r="56" spans="1:14">
      <c r="A56" s="57">
        <v>2</v>
      </c>
      <c r="B56" s="58"/>
      <c r="C56" s="97" t="s">
        <v>27</v>
      </c>
      <c r="D56" s="98" t="s">
        <v>28</v>
      </c>
      <c r="E56" s="60">
        <v>31.910052142704359</v>
      </c>
      <c r="F56" s="60">
        <v>33.791572926844069</v>
      </c>
      <c r="G56" s="77">
        <v>74.204999999999998</v>
      </c>
      <c r="H56" s="63"/>
      <c r="I56" s="78"/>
      <c r="J56" s="60">
        <v>16.250643860194884</v>
      </c>
      <c r="K56" s="60">
        <v>16.250643860194884</v>
      </c>
      <c r="L56" s="65">
        <v>796</v>
      </c>
      <c r="M56" s="99">
        <v>45754</v>
      </c>
      <c r="N56" s="67">
        <v>43811</v>
      </c>
    </row>
    <row r="57" spans="1:14">
      <c r="A57" s="57">
        <v>3</v>
      </c>
      <c r="B57" s="58"/>
      <c r="C57" s="59" t="s">
        <v>209</v>
      </c>
      <c r="D57" s="70" t="s">
        <v>104</v>
      </c>
      <c r="E57" s="60">
        <v>32.148786155820183</v>
      </c>
      <c r="F57" s="60">
        <v>46.78551923106005</v>
      </c>
      <c r="G57" s="77">
        <v>51.28</v>
      </c>
      <c r="H57" s="63">
        <v>125560</v>
      </c>
      <c r="I57" s="78">
        <v>1</v>
      </c>
      <c r="J57" s="60">
        <v>85.229932323833111</v>
      </c>
      <c r="K57" s="60">
        <v>85.229932323833111</v>
      </c>
      <c r="L57" s="65">
        <v>1650</v>
      </c>
      <c r="M57" s="87">
        <v>46608</v>
      </c>
      <c r="N57" s="67"/>
    </row>
    <row r="58" spans="1:14">
      <c r="A58" s="57">
        <v>4</v>
      </c>
      <c r="B58" s="58"/>
      <c r="C58" s="59" t="s">
        <v>210</v>
      </c>
      <c r="D58" s="70" t="s">
        <v>132</v>
      </c>
      <c r="E58" s="60">
        <v>42.375737423666578</v>
      </c>
      <c r="F58" s="60">
        <v>46.706282804091693</v>
      </c>
      <c r="G58" s="77">
        <v>51.21</v>
      </c>
      <c r="H58" s="63">
        <v>200000</v>
      </c>
      <c r="I58" s="78">
        <v>1</v>
      </c>
      <c r="J58" s="60">
        <v>22.364414021094884</v>
      </c>
      <c r="K58" s="60">
        <v>22.364414021094884</v>
      </c>
      <c r="L58" s="65">
        <v>1741</v>
      </c>
      <c r="M58" s="87">
        <v>46699</v>
      </c>
      <c r="N58" s="67"/>
    </row>
    <row r="59" spans="1:14">
      <c r="A59" s="57">
        <v>5</v>
      </c>
      <c r="B59" s="58"/>
      <c r="C59" s="59" t="s">
        <v>211</v>
      </c>
      <c r="D59" s="70" t="s">
        <v>171</v>
      </c>
      <c r="E59" s="60">
        <v>46.536044451644351</v>
      </c>
      <c r="F59" s="60">
        <v>46.536125257844382</v>
      </c>
      <c r="G59" s="77">
        <v>45.195</v>
      </c>
      <c r="H59" s="63">
        <v>1421632</v>
      </c>
      <c r="I59" s="84">
        <v>11</v>
      </c>
      <c r="J59" s="60">
        <v>18.076577419524313</v>
      </c>
      <c r="K59" s="60">
        <v>18.076577419524313</v>
      </c>
      <c r="L59" s="65">
        <v>1958</v>
      </c>
      <c r="M59" s="87">
        <v>46916</v>
      </c>
      <c r="N59" s="67"/>
    </row>
    <row r="60" spans="1:14">
      <c r="A60" s="57"/>
      <c r="B60" s="58"/>
      <c r="C60" s="59"/>
      <c r="D60" s="70"/>
      <c r="E60" s="60"/>
      <c r="F60" s="60"/>
      <c r="G60" s="12"/>
      <c r="H60" s="80"/>
      <c r="I60" s="72"/>
      <c r="J60" s="60"/>
      <c r="K60" s="60"/>
      <c r="L60" s="65"/>
      <c r="M60" s="87"/>
      <c r="N60" s="67"/>
    </row>
    <row r="61" spans="1:14">
      <c r="A61" s="57">
        <v>1</v>
      </c>
      <c r="B61" s="58" t="s">
        <v>29</v>
      </c>
      <c r="C61" s="97" t="s">
        <v>30</v>
      </c>
      <c r="D61" s="98" t="s">
        <v>31</v>
      </c>
      <c r="E61" s="73">
        <v>42.883443229154381</v>
      </c>
      <c r="F61" s="73">
        <v>32.482988922868763</v>
      </c>
      <c r="G61" s="62">
        <v>71.724999999999994</v>
      </c>
      <c r="H61" s="69"/>
      <c r="I61" s="78"/>
      <c r="J61" s="73">
        <v>18.99980435099657</v>
      </c>
      <c r="K61" s="60">
        <v>18.958691715826522</v>
      </c>
      <c r="L61" s="65">
        <v>1370</v>
      </c>
      <c r="M61" s="99">
        <v>46328</v>
      </c>
      <c r="N61" s="67">
        <v>28</v>
      </c>
    </row>
    <row r="62" spans="1:14" ht="15" customHeight="1">
      <c r="A62" s="57">
        <v>2</v>
      </c>
      <c r="B62" s="58"/>
      <c r="C62" s="59" t="s">
        <v>32</v>
      </c>
      <c r="D62" s="70" t="s">
        <v>33</v>
      </c>
      <c r="E62" s="60">
        <v>46.524837658170647</v>
      </c>
      <c r="F62" s="60">
        <v>23.49696822812145</v>
      </c>
      <c r="G62" s="62">
        <v>82.183249999999987</v>
      </c>
      <c r="H62" s="69"/>
      <c r="I62" s="78"/>
      <c r="J62" s="60">
        <v>17.498792663551736</v>
      </c>
      <c r="K62" s="60">
        <v>17.498792663551736</v>
      </c>
      <c r="L62" s="65">
        <v>1944</v>
      </c>
      <c r="M62" s="87">
        <v>46902</v>
      </c>
      <c r="N62" s="67">
        <v>1</v>
      </c>
    </row>
    <row r="63" spans="1:14">
      <c r="A63" s="57">
        <v>3</v>
      </c>
      <c r="B63" s="58"/>
      <c r="C63" s="88" t="s">
        <v>34</v>
      </c>
      <c r="D63" s="89" t="s">
        <v>35</v>
      </c>
      <c r="E63" s="61">
        <v>24.701082649029214</v>
      </c>
      <c r="F63" s="61">
        <v>24.701608494922933</v>
      </c>
      <c r="G63" s="61">
        <v>84.552500000000009</v>
      </c>
      <c r="H63" s="82"/>
      <c r="I63" s="83"/>
      <c r="J63" s="61">
        <v>19.797220996247031</v>
      </c>
      <c r="K63" s="61">
        <v>19.773589759292793</v>
      </c>
      <c r="L63" s="65">
        <v>2322</v>
      </c>
      <c r="M63" s="90">
        <v>47280</v>
      </c>
      <c r="N63" s="91">
        <v>2</v>
      </c>
    </row>
    <row r="64" spans="1:14">
      <c r="A64" s="57">
        <v>4</v>
      </c>
      <c r="B64" s="58"/>
      <c r="C64" s="88" t="s">
        <v>193</v>
      </c>
      <c r="D64" s="89" t="s">
        <v>119</v>
      </c>
      <c r="E64" s="60"/>
      <c r="F64" s="60"/>
      <c r="G64" s="71"/>
      <c r="H64" s="76"/>
      <c r="I64" s="64"/>
      <c r="J64" s="60"/>
      <c r="K64" s="60"/>
      <c r="L64" s="65">
        <v>2742</v>
      </c>
      <c r="M64" s="90">
        <v>47700</v>
      </c>
      <c r="N64" s="91"/>
    </row>
    <row r="65" spans="1:14">
      <c r="A65" s="57">
        <v>5</v>
      </c>
      <c r="B65" s="58"/>
      <c r="C65" s="88" t="s">
        <v>194</v>
      </c>
      <c r="D65" s="89" t="s">
        <v>120</v>
      </c>
      <c r="E65" s="60"/>
      <c r="F65" s="60"/>
      <c r="G65" s="71"/>
      <c r="H65" s="76"/>
      <c r="I65" s="64"/>
      <c r="J65" s="12"/>
      <c r="K65" s="60"/>
      <c r="L65" s="65">
        <v>2742</v>
      </c>
      <c r="M65" s="90">
        <v>47700</v>
      </c>
      <c r="N65" s="91"/>
    </row>
    <row r="66" spans="1:14">
      <c r="A66" s="57">
        <v>6</v>
      </c>
      <c r="B66" s="58"/>
      <c r="C66" s="88" t="s">
        <v>195</v>
      </c>
      <c r="D66" s="89" t="s">
        <v>174</v>
      </c>
      <c r="E66" s="61">
        <v>46.154556957667886</v>
      </c>
      <c r="F66" s="61">
        <v>18.097968859021925</v>
      </c>
      <c r="G66" s="61">
        <v>106.96</v>
      </c>
      <c r="H66" s="82">
        <v>111000</v>
      </c>
      <c r="I66" s="83">
        <v>3</v>
      </c>
      <c r="J66" s="61">
        <v>67.899364629978209</v>
      </c>
      <c r="K66" s="61">
        <v>19.736526351124215</v>
      </c>
      <c r="L66" s="65">
        <v>3078</v>
      </c>
      <c r="M66" s="90">
        <v>48036</v>
      </c>
      <c r="N66" s="91"/>
    </row>
    <row r="67" spans="1:14">
      <c r="A67" s="57"/>
      <c r="B67" s="58"/>
      <c r="C67" s="88"/>
      <c r="D67" s="89"/>
      <c r="E67" s="60"/>
      <c r="F67" s="60"/>
      <c r="G67" s="71"/>
      <c r="H67" s="80"/>
      <c r="I67" s="64"/>
      <c r="J67" s="12"/>
      <c r="K67" s="60"/>
      <c r="L67" s="65"/>
      <c r="M67" s="90"/>
      <c r="N67" s="91"/>
    </row>
    <row r="68" spans="1:14">
      <c r="A68" s="57">
        <v>1</v>
      </c>
      <c r="B68" s="58" t="s">
        <v>36</v>
      </c>
      <c r="C68" s="100" t="s">
        <v>37</v>
      </c>
      <c r="D68" s="101" t="s">
        <v>38</v>
      </c>
      <c r="E68" s="102">
        <v>46.183400855342462</v>
      </c>
      <c r="F68" s="102">
        <v>46.176425202407394</v>
      </c>
      <c r="G68" s="77">
        <v>43.854999999999997</v>
      </c>
      <c r="H68" s="63"/>
      <c r="I68" s="78"/>
      <c r="J68" s="102">
        <v>19.728054505371485</v>
      </c>
      <c r="K68" s="102">
        <v>23.840325058200822</v>
      </c>
      <c r="L68" s="65">
        <v>3330</v>
      </c>
      <c r="M68" s="99">
        <v>48288</v>
      </c>
      <c r="N68" s="91">
        <v>43811</v>
      </c>
    </row>
    <row r="69" spans="1:14">
      <c r="A69" s="57">
        <v>2</v>
      </c>
      <c r="B69" s="58"/>
      <c r="C69" s="103" t="s">
        <v>196</v>
      </c>
      <c r="D69" s="34" t="s">
        <v>101</v>
      </c>
      <c r="E69" s="60">
        <v>11.643538145626085</v>
      </c>
      <c r="F69" s="60"/>
      <c r="G69" s="12"/>
      <c r="H69" s="80"/>
      <c r="I69" s="72"/>
      <c r="J69" s="12"/>
      <c r="K69" s="60"/>
      <c r="L69" s="65">
        <v>3833</v>
      </c>
      <c r="M69" s="90">
        <v>48791</v>
      </c>
    </row>
    <row r="70" spans="1:14">
      <c r="A70" s="57">
        <v>3</v>
      </c>
      <c r="B70" s="58"/>
      <c r="C70" s="103" t="s">
        <v>197</v>
      </c>
      <c r="D70" s="104" t="s">
        <v>102</v>
      </c>
      <c r="E70" s="12">
        <v>16.982741069597566</v>
      </c>
      <c r="F70" s="105">
        <v>16.991877215324294</v>
      </c>
      <c r="G70" s="12">
        <v>100</v>
      </c>
      <c r="H70" s="80"/>
      <c r="I70" s="72"/>
      <c r="J70" s="30">
        <v>16.991877215324294</v>
      </c>
      <c r="K70" s="30">
        <v>16.991877215324294</v>
      </c>
      <c r="L70" s="65">
        <v>3833</v>
      </c>
      <c r="M70" s="90">
        <v>48791</v>
      </c>
      <c r="N70" s="67"/>
    </row>
    <row r="71" spans="1:14">
      <c r="A71" s="57">
        <v>4</v>
      </c>
      <c r="B71" s="58"/>
      <c r="C71" s="103" t="s">
        <v>198</v>
      </c>
      <c r="D71" s="70" t="s">
        <v>103</v>
      </c>
      <c r="E71" s="61">
        <v>15.985342099459984</v>
      </c>
      <c r="F71" s="60">
        <v>15.999036065641558</v>
      </c>
      <c r="G71" s="12">
        <v>100</v>
      </c>
      <c r="H71" s="80"/>
      <c r="I71" s="86"/>
      <c r="J71" s="12">
        <v>15.999036065641558</v>
      </c>
      <c r="K71" s="60">
        <v>15.999036065641558</v>
      </c>
      <c r="L71" s="65">
        <v>3989</v>
      </c>
      <c r="M71" s="90">
        <v>48947</v>
      </c>
      <c r="N71" s="67"/>
    </row>
    <row r="72" spans="1:14">
      <c r="A72" s="57">
        <v>5</v>
      </c>
      <c r="B72" s="58"/>
      <c r="C72" s="103" t="s">
        <v>39</v>
      </c>
      <c r="D72" s="70" t="s">
        <v>40</v>
      </c>
      <c r="E72" s="60">
        <v>46.423981454273594</v>
      </c>
      <c r="F72" s="60">
        <v>28.422025958965165</v>
      </c>
      <c r="G72" s="77">
        <v>71.717649999999992</v>
      </c>
      <c r="H72" s="63"/>
      <c r="I72" s="72"/>
      <c r="J72" s="60">
        <v>20.239161676308868</v>
      </c>
      <c r="K72" s="60">
        <v>19.993640312608559</v>
      </c>
      <c r="L72" s="65">
        <v>4177</v>
      </c>
      <c r="M72" s="87">
        <v>49135</v>
      </c>
      <c r="N72" s="67">
        <v>43811</v>
      </c>
    </row>
    <row r="73" spans="1:14">
      <c r="A73" s="57"/>
      <c r="B73" s="58"/>
      <c r="C73" s="59"/>
      <c r="D73" s="70"/>
      <c r="E73" s="61"/>
      <c r="F73" s="60"/>
      <c r="G73" s="12"/>
      <c r="H73" s="80"/>
      <c r="I73" s="72"/>
      <c r="J73" s="12"/>
      <c r="K73" s="60"/>
      <c r="L73" s="86"/>
      <c r="M73" s="87"/>
      <c r="N73" s="67"/>
    </row>
    <row r="74" spans="1:14">
      <c r="A74" s="57">
        <v>1</v>
      </c>
      <c r="B74" s="58" t="s">
        <v>41</v>
      </c>
      <c r="C74" s="59" t="s">
        <v>42</v>
      </c>
      <c r="D74" s="70" t="s">
        <v>43</v>
      </c>
      <c r="E74" s="61">
        <v>15.077969454530427</v>
      </c>
      <c r="F74" s="61">
        <v>28.361438509130959</v>
      </c>
      <c r="G74" s="61">
        <v>71.56765</v>
      </c>
      <c r="H74" s="82"/>
      <c r="I74" s="83"/>
      <c r="J74" s="61">
        <v>20.244944375071061</v>
      </c>
      <c r="K74" s="61">
        <v>20.244944375071061</v>
      </c>
      <c r="L74" s="86">
        <v>6025</v>
      </c>
      <c r="M74" s="87">
        <v>50983</v>
      </c>
      <c r="N74" s="67">
        <v>43811</v>
      </c>
    </row>
    <row r="75" spans="1:14" ht="16.2" thickBot="1">
      <c r="A75" s="106"/>
      <c r="B75" s="107"/>
      <c r="C75" s="107"/>
      <c r="D75" s="107"/>
      <c r="E75" s="108"/>
      <c r="G75" s="109"/>
      <c r="H75" s="80"/>
      <c r="I75" s="72"/>
      <c r="J75" s="21"/>
      <c r="K75" s="21"/>
      <c r="M75" s="110"/>
      <c r="N75" s="111"/>
    </row>
    <row r="76" spans="1:14" ht="15.75" customHeight="1" thickBot="1">
      <c r="A76" s="112"/>
      <c r="B76" s="113"/>
      <c r="C76" s="114" t="s">
        <v>44</v>
      </c>
      <c r="D76" s="115"/>
      <c r="E76" s="116"/>
      <c r="F76" s="117"/>
      <c r="G76" s="118"/>
      <c r="H76" s="119">
        <f>SUM(H5:H75)</f>
        <v>297568957</v>
      </c>
      <c r="I76" s="119">
        <f>SUM(I5:I75)</f>
        <v>173</v>
      </c>
      <c r="J76" s="120"/>
      <c r="K76" s="121"/>
    </row>
    <row r="77" spans="1:14">
      <c r="H77" s="39"/>
      <c r="I77" s="122"/>
    </row>
    <row r="78" spans="1:14">
      <c r="A78" s="123" t="s">
        <v>45</v>
      </c>
      <c r="B78" s="123"/>
      <c r="C78" s="123"/>
      <c r="D78" s="123"/>
      <c r="E78" s="123"/>
      <c r="G78" s="40"/>
      <c r="H78" s="124"/>
      <c r="I78" s="124"/>
      <c r="L78" s="40"/>
      <c r="M78" s="38"/>
      <c r="N78" s="125"/>
    </row>
    <row r="79" spans="1:14">
      <c r="A79" s="37" t="s">
        <v>46</v>
      </c>
      <c r="B79" s="37"/>
      <c r="C79" s="37"/>
      <c r="D79" s="37"/>
      <c r="F79" s="38"/>
      <c r="G79" s="39"/>
      <c r="H79" s="122"/>
      <c r="I79" s="126"/>
      <c r="J79" s="127"/>
      <c r="K79" s="40"/>
      <c r="L79" s="40"/>
      <c r="M79" s="128"/>
      <c r="N79" s="125"/>
    </row>
    <row r="80" spans="1:14">
      <c r="A80" s="37" t="s">
        <v>99</v>
      </c>
      <c r="B80" s="37"/>
      <c r="C80" s="37"/>
      <c r="D80" s="37"/>
      <c r="F80" s="38"/>
      <c r="G80" s="39"/>
      <c r="H80" s="122"/>
      <c r="J80" s="40"/>
      <c r="K80" s="40"/>
      <c r="L80" s="40"/>
      <c r="M80" s="128"/>
    </row>
    <row r="81" spans="1:13">
      <c r="A81" s="37" t="s">
        <v>47</v>
      </c>
      <c r="B81" s="37"/>
      <c r="C81" s="37"/>
      <c r="D81" s="37"/>
      <c r="F81" s="38"/>
      <c r="G81" s="39"/>
      <c r="H81" s="122"/>
      <c r="J81" s="40"/>
      <c r="K81" s="40"/>
      <c r="L81" s="40"/>
      <c r="M81" s="128"/>
    </row>
    <row r="82" spans="1:13">
      <c r="A82" s="129" t="s">
        <v>402</v>
      </c>
      <c r="B82" s="129"/>
      <c r="C82" s="129"/>
      <c r="D82" s="129"/>
      <c r="E82" s="129"/>
      <c r="F82" s="129"/>
      <c r="G82" s="39"/>
      <c r="H82" s="122"/>
      <c r="J82" s="40"/>
      <c r="K82" s="40"/>
      <c r="L82" s="40"/>
      <c r="M82" s="128"/>
    </row>
    <row r="83" spans="1:13">
      <c r="A83" s="37"/>
      <c r="B83" s="37"/>
      <c r="C83" s="37"/>
      <c r="D83" s="37"/>
      <c r="H83" s="122"/>
    </row>
    <row r="84" spans="1:13">
      <c r="A84" s="37"/>
      <c r="B84" s="37"/>
      <c r="C84" s="37"/>
      <c r="D84" s="37"/>
      <c r="H84" s="122"/>
    </row>
    <row r="85" spans="1:13">
      <c r="H85" s="122"/>
    </row>
    <row r="86" spans="1:13">
      <c r="H86" s="122"/>
    </row>
    <row r="87" spans="1:13">
      <c r="H87" s="122"/>
    </row>
    <row r="88" spans="1:13">
      <c r="H88" s="122"/>
    </row>
    <row r="89" spans="1:13">
      <c r="H89" s="122"/>
    </row>
    <row r="90" spans="1:13">
      <c r="H90" s="122"/>
    </row>
    <row r="91" spans="1:13">
      <c r="H91" s="122"/>
    </row>
    <row r="92" spans="1:13">
      <c r="H92" s="122"/>
    </row>
    <row r="93" spans="1:13">
      <c r="H93" s="122"/>
    </row>
    <row r="94" spans="1:13">
      <c r="H94" s="122"/>
    </row>
    <row r="95" spans="1:13">
      <c r="H95" s="122"/>
    </row>
    <row r="96" spans="1:13">
      <c r="H96" s="122"/>
    </row>
    <row r="97" spans="8:8">
      <c r="H97" s="122"/>
    </row>
    <row r="98" spans="8:8">
      <c r="H98" s="122"/>
    </row>
    <row r="99" spans="8:8">
      <c r="H99" s="122"/>
    </row>
    <row r="100" spans="8:8">
      <c r="H100" s="122"/>
    </row>
    <row r="101" spans="8:8">
      <c r="H101" s="122"/>
    </row>
    <row r="102" spans="8:8">
      <c r="H102" s="122"/>
    </row>
    <row r="103" spans="8:8">
      <c r="H103" s="122"/>
    </row>
    <row r="104" spans="8:8">
      <c r="H104" s="122"/>
    </row>
    <row r="105" spans="8:8">
      <c r="H105" s="122"/>
    </row>
    <row r="106" spans="8:8">
      <c r="H106" s="122"/>
    </row>
    <row r="107" spans="8:8">
      <c r="H107" s="122"/>
    </row>
    <row r="108" spans="8:8">
      <c r="H108" s="122"/>
    </row>
    <row r="109" spans="8:8">
      <c r="H109" s="122"/>
    </row>
    <row r="110" spans="8:8">
      <c r="H110" s="122"/>
    </row>
    <row r="111" spans="8:8">
      <c r="H111" s="122"/>
    </row>
    <row r="112" spans="8:8">
      <c r="H112" s="122"/>
    </row>
    <row r="113" spans="8:8">
      <c r="H113" s="122"/>
    </row>
    <row r="114" spans="8:8">
      <c r="H114" s="122"/>
    </row>
    <row r="115" spans="8:8">
      <c r="H115" s="122"/>
    </row>
    <row r="116" spans="8:8">
      <c r="H116" s="122"/>
    </row>
    <row r="117" spans="8:8">
      <c r="H117" s="122"/>
    </row>
    <row r="118" spans="8:8">
      <c r="H118" s="122"/>
    </row>
    <row r="119" spans="8:8">
      <c r="H119" s="122"/>
    </row>
    <row r="120" spans="8:8">
      <c r="H120" s="122"/>
    </row>
    <row r="121" spans="8:8">
      <c r="H121" s="122"/>
    </row>
    <row r="122" spans="8:8">
      <c r="H122" s="122"/>
    </row>
    <row r="123" spans="8:8">
      <c r="H123" s="122"/>
    </row>
    <row r="124" spans="8:8">
      <c r="H124" s="122"/>
    </row>
    <row r="125" spans="8:8">
      <c r="H125" s="122"/>
    </row>
    <row r="126" spans="8:8">
      <c r="H126" s="122"/>
    </row>
    <row r="127" spans="8:8">
      <c r="H127" s="122"/>
    </row>
    <row r="128" spans="8:8">
      <c r="H128" s="122"/>
    </row>
    <row r="129" spans="8:8">
      <c r="H129" s="122"/>
    </row>
    <row r="130" spans="8:8">
      <c r="H130" s="122"/>
    </row>
    <row r="131" spans="8:8">
      <c r="H131" s="122"/>
    </row>
    <row r="132" spans="8:8">
      <c r="H132" s="122"/>
    </row>
    <row r="133" spans="8:8">
      <c r="H133" s="122"/>
    </row>
    <row r="134" spans="8:8">
      <c r="H134" s="122"/>
    </row>
    <row r="135" spans="8:8">
      <c r="H135" s="122"/>
    </row>
    <row r="136" spans="8:8">
      <c r="H136" s="122"/>
    </row>
    <row r="137" spans="8:8">
      <c r="H137" s="122"/>
    </row>
    <row r="138" spans="8:8">
      <c r="H138" s="122"/>
    </row>
    <row r="139" spans="8:8">
      <c r="H139" s="122"/>
    </row>
    <row r="140" spans="8:8">
      <c r="H140" s="122"/>
    </row>
    <row r="141" spans="8:8">
      <c r="H141" s="122"/>
    </row>
    <row r="142" spans="8:8">
      <c r="H142" s="122"/>
    </row>
    <row r="143" spans="8:8">
      <c r="H143" s="122"/>
    </row>
    <row r="144" spans="8:8">
      <c r="H144" s="122"/>
    </row>
    <row r="145" spans="8:8">
      <c r="H145" s="122"/>
    </row>
    <row r="146" spans="8:8">
      <c r="H146" s="122"/>
    </row>
    <row r="147" spans="8:8">
      <c r="H147" s="122"/>
    </row>
    <row r="148" spans="8:8">
      <c r="H148" s="122"/>
    </row>
    <row r="149" spans="8:8">
      <c r="H149" s="122"/>
    </row>
    <row r="150" spans="8:8">
      <c r="H150" s="122"/>
    </row>
    <row r="151" spans="8:8">
      <c r="H151" s="122"/>
    </row>
    <row r="152" spans="8:8">
      <c r="H152" s="122"/>
    </row>
    <row r="153" spans="8:8">
      <c r="H153" s="122"/>
    </row>
    <row r="154" spans="8:8">
      <c r="H154" s="122"/>
    </row>
    <row r="155" spans="8:8">
      <c r="H155" s="122"/>
    </row>
    <row r="156" spans="8:8">
      <c r="H156" s="122"/>
    </row>
    <row r="157" spans="8:8">
      <c r="H157" s="122"/>
    </row>
    <row r="158" spans="8:8">
      <c r="H158" s="122"/>
    </row>
  </sheetData>
  <sortState xmlns:xlrd2="http://schemas.microsoft.com/office/spreadsheetml/2017/richdata2" ref="A4:N128">
    <sortCondition descending="1" ref="L4:L128"/>
  </sortState>
  <mergeCells count="2">
    <mergeCell ref="C1:H1"/>
    <mergeCell ref="A2:M2"/>
  </mergeCells>
  <phoneticPr fontId="30" type="noConversion"/>
  <pageMargins left="0.7" right="0.7" top="0.75" bottom="0.75" header="0.3" footer="0.3"/>
  <pageSetup scale="49" fitToHeight="0" orientation="landscape" r:id="rId1"/>
  <rowBreaks count="1" manualBreakCount="1">
    <brk id="39" max="16383" man="1"/>
  </rowBreaks>
  <colBreaks count="1" manualBreakCount="1">
    <brk id="1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46"/>
  <sheetViews>
    <sheetView zoomScaleNormal="100" workbookViewId="0">
      <pane xSplit="2" ySplit="4" topLeftCell="C54" activePane="bottomRight" state="frozen"/>
      <selection sqref="A1:XFD1048576"/>
      <selection pane="topRight" sqref="A1:XFD1048576"/>
      <selection pane="bottomLeft" sqref="A1:XFD1048576"/>
      <selection pane="bottomRight" activeCell="J5" sqref="J5:J56"/>
    </sheetView>
  </sheetViews>
  <sheetFormatPr defaultColWidth="9.109375" defaultRowHeight="15.6"/>
  <cols>
    <col min="1" max="1" width="7.33203125" style="4" customWidth="1"/>
    <col min="2" max="2" width="35.6640625" style="4" customWidth="1"/>
    <col min="3" max="3" width="19.5546875" style="4" customWidth="1"/>
    <col min="4" max="4" width="15.88671875" style="4" customWidth="1"/>
    <col min="5" max="5" width="12.33203125" style="4" customWidth="1"/>
    <col min="6" max="6" width="19.6640625" style="226" customWidth="1"/>
    <col min="7" max="7" width="11.33203125" style="118" customWidth="1"/>
    <col min="8" max="8" width="16.6640625" style="197" customWidth="1"/>
    <col min="9" max="9" width="15.33203125" style="197" customWidth="1"/>
    <col min="10" max="10" width="13.33203125" style="86" customWidth="1"/>
    <col min="11" max="11" width="15.44140625" style="95" customWidth="1"/>
    <col min="12" max="12" width="2.88671875" style="4" hidden="1" customWidth="1"/>
    <col min="13" max="16384" width="9.109375" style="4"/>
  </cols>
  <sheetData>
    <row r="1" spans="1:12" ht="70.2" customHeight="1">
      <c r="A1" s="2"/>
      <c r="B1" s="2"/>
      <c r="C1" s="2"/>
      <c r="D1" s="2"/>
      <c r="E1" s="2"/>
      <c r="F1" s="2"/>
      <c r="G1" s="2"/>
      <c r="H1" s="131"/>
      <c r="I1" s="131"/>
      <c r="J1" s="2"/>
      <c r="K1" s="2"/>
      <c r="L1" s="2"/>
    </row>
    <row r="2" spans="1:12" ht="32.4" customHeight="1">
      <c r="A2" s="319" t="s">
        <v>228</v>
      </c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2"/>
    </row>
    <row r="3" spans="1:12" ht="15.75" customHeight="1" thickBot="1">
      <c r="A3" s="42" t="s">
        <v>439</v>
      </c>
      <c r="B3" s="43"/>
      <c r="C3" s="43"/>
      <c r="D3" s="41"/>
      <c r="E3" s="41"/>
      <c r="F3" s="41"/>
      <c r="G3" s="41"/>
      <c r="H3" s="131"/>
      <c r="I3" s="131"/>
      <c r="J3" s="41"/>
      <c r="K3" s="41"/>
      <c r="L3" s="41"/>
    </row>
    <row r="4" spans="1:12" ht="73.5" customHeight="1" thickBot="1">
      <c r="A4" s="132" t="s">
        <v>1</v>
      </c>
      <c r="B4" s="133" t="s">
        <v>3</v>
      </c>
      <c r="C4" s="134" t="s">
        <v>4</v>
      </c>
      <c r="D4" s="135" t="s">
        <v>48</v>
      </c>
      <c r="E4" s="136" t="s">
        <v>49</v>
      </c>
      <c r="F4" s="137" t="s">
        <v>6</v>
      </c>
      <c r="G4" s="138" t="s">
        <v>7</v>
      </c>
      <c r="H4" s="139" t="s">
        <v>407</v>
      </c>
      <c r="I4" s="140" t="s">
        <v>408</v>
      </c>
      <c r="J4" s="141" t="s">
        <v>50</v>
      </c>
      <c r="K4" s="142" t="s">
        <v>9</v>
      </c>
      <c r="L4" s="143" t="s">
        <v>10</v>
      </c>
    </row>
    <row r="5" spans="1:12">
      <c r="A5" s="144">
        <v>1</v>
      </c>
      <c r="B5" s="145" t="s">
        <v>51</v>
      </c>
      <c r="C5" s="146" t="s">
        <v>52</v>
      </c>
      <c r="D5" s="147"/>
      <c r="E5" s="147"/>
      <c r="F5" s="148"/>
      <c r="G5" s="149"/>
      <c r="H5" s="150">
        <v>100</v>
      </c>
      <c r="I5" s="150">
        <v>100</v>
      </c>
      <c r="J5" s="151">
        <v>110</v>
      </c>
      <c r="K5" s="152">
        <v>45068</v>
      </c>
      <c r="L5" s="153">
        <v>43811</v>
      </c>
    </row>
    <row r="6" spans="1:12">
      <c r="A6" s="57">
        <v>2</v>
      </c>
      <c r="B6" s="154" t="s">
        <v>224</v>
      </c>
      <c r="C6" s="34" t="s">
        <v>223</v>
      </c>
      <c r="D6" s="155">
        <v>99.884</v>
      </c>
      <c r="E6" s="155">
        <v>100</v>
      </c>
      <c r="F6" s="156"/>
      <c r="G6" s="157"/>
      <c r="H6" s="158">
        <v>100</v>
      </c>
      <c r="I6" s="158">
        <v>100</v>
      </c>
      <c r="J6" s="65">
        <v>152</v>
      </c>
      <c r="K6" s="159">
        <v>45110</v>
      </c>
      <c r="L6" s="153"/>
    </row>
    <row r="7" spans="1:12">
      <c r="A7" s="57">
        <v>3</v>
      </c>
      <c r="B7" s="154" t="s">
        <v>53</v>
      </c>
      <c r="C7" s="34" t="s">
        <v>54</v>
      </c>
      <c r="D7" s="155"/>
      <c r="E7" s="155"/>
      <c r="F7" s="156"/>
      <c r="G7" s="157"/>
      <c r="H7" s="158"/>
      <c r="I7" s="158"/>
      <c r="J7" s="65">
        <v>235</v>
      </c>
      <c r="K7" s="159">
        <v>45193</v>
      </c>
      <c r="L7" s="153">
        <v>43811</v>
      </c>
    </row>
    <row r="8" spans="1:12">
      <c r="A8" s="57">
        <v>4</v>
      </c>
      <c r="B8" s="154" t="s">
        <v>55</v>
      </c>
      <c r="C8" s="34" t="s">
        <v>56</v>
      </c>
      <c r="D8" s="160">
        <v>87.824600000000004</v>
      </c>
      <c r="E8" s="160">
        <v>100</v>
      </c>
      <c r="F8" s="156"/>
      <c r="G8" s="157"/>
      <c r="H8" s="158">
        <v>100</v>
      </c>
      <c r="I8" s="158">
        <v>87.824600000000004</v>
      </c>
      <c r="J8" s="65">
        <v>257</v>
      </c>
      <c r="K8" s="159">
        <v>45215</v>
      </c>
      <c r="L8" s="153">
        <v>43811</v>
      </c>
    </row>
    <row r="9" spans="1:12">
      <c r="A9" s="57">
        <v>5</v>
      </c>
      <c r="B9" s="154" t="s">
        <v>225</v>
      </c>
      <c r="C9" s="34" t="s">
        <v>57</v>
      </c>
      <c r="D9" s="161"/>
      <c r="E9" s="155"/>
      <c r="F9" s="162"/>
      <c r="G9" s="9"/>
      <c r="H9" s="158"/>
      <c r="I9" s="158"/>
      <c r="J9" s="65">
        <v>363</v>
      </c>
      <c r="K9" s="159">
        <v>45321</v>
      </c>
      <c r="L9" s="153">
        <v>43811</v>
      </c>
    </row>
    <row r="10" spans="1:12">
      <c r="A10" s="57">
        <v>6</v>
      </c>
      <c r="B10" s="154" t="s">
        <v>58</v>
      </c>
      <c r="C10" s="34" t="s">
        <v>59</v>
      </c>
      <c r="D10" s="161"/>
      <c r="E10" s="155"/>
      <c r="F10" s="162"/>
      <c r="G10" s="9"/>
      <c r="H10" s="158"/>
      <c r="I10" s="158"/>
      <c r="J10" s="65">
        <v>397</v>
      </c>
      <c r="K10" s="159">
        <v>45355</v>
      </c>
      <c r="L10" s="153">
        <v>43811</v>
      </c>
    </row>
    <row r="11" spans="1:12">
      <c r="A11" s="57">
        <v>7</v>
      </c>
      <c r="B11" s="154" t="s">
        <v>60</v>
      </c>
      <c r="C11" s="34" t="s">
        <v>61</v>
      </c>
      <c r="D11" s="155">
        <v>100</v>
      </c>
      <c r="E11" s="155">
        <v>100</v>
      </c>
      <c r="F11" s="156"/>
      <c r="G11" s="163"/>
      <c r="H11" s="158">
        <v>100</v>
      </c>
      <c r="I11" s="158">
        <v>100</v>
      </c>
      <c r="J11" s="65">
        <v>413</v>
      </c>
      <c r="K11" s="159">
        <v>45371</v>
      </c>
      <c r="L11" s="153">
        <v>43811</v>
      </c>
    </row>
    <row r="12" spans="1:12">
      <c r="A12" s="57">
        <v>8</v>
      </c>
      <c r="B12" s="154" t="s">
        <v>62</v>
      </c>
      <c r="C12" s="34" t="s">
        <v>63</v>
      </c>
      <c r="D12" s="160">
        <v>100</v>
      </c>
      <c r="E12" s="160">
        <v>100</v>
      </c>
      <c r="F12" s="164"/>
      <c r="G12" s="163"/>
      <c r="H12" s="158">
        <v>100</v>
      </c>
      <c r="I12" s="158">
        <v>100</v>
      </c>
      <c r="J12" s="65">
        <v>476</v>
      </c>
      <c r="K12" s="159">
        <v>45434</v>
      </c>
      <c r="L12" s="153">
        <v>43811</v>
      </c>
    </row>
    <row r="13" spans="1:12">
      <c r="A13" s="57">
        <v>9</v>
      </c>
      <c r="B13" s="154" t="s">
        <v>64</v>
      </c>
      <c r="C13" s="34" t="s">
        <v>65</v>
      </c>
      <c r="D13" s="165"/>
      <c r="E13" s="160"/>
      <c r="F13" s="162"/>
      <c r="G13" s="9"/>
      <c r="H13" s="158"/>
      <c r="I13" s="158"/>
      <c r="J13" s="65">
        <v>489</v>
      </c>
      <c r="K13" s="159">
        <v>45447</v>
      </c>
      <c r="L13" s="153">
        <v>43811</v>
      </c>
    </row>
    <row r="14" spans="1:12">
      <c r="A14" s="57">
        <v>10</v>
      </c>
      <c r="B14" s="154" t="s">
        <v>226</v>
      </c>
      <c r="C14" s="34" t="s">
        <v>186</v>
      </c>
      <c r="D14" s="165">
        <v>100</v>
      </c>
      <c r="E14" s="160">
        <v>100</v>
      </c>
      <c r="F14" s="166"/>
      <c r="G14" s="9"/>
      <c r="H14" s="158">
        <v>100</v>
      </c>
      <c r="I14" s="158">
        <v>82.632199999999997</v>
      </c>
      <c r="J14" s="65">
        <v>592</v>
      </c>
      <c r="K14" s="159">
        <v>45550</v>
      </c>
      <c r="L14" s="153"/>
    </row>
    <row r="15" spans="1:12">
      <c r="A15" s="57">
        <v>11</v>
      </c>
      <c r="B15" s="154" t="s">
        <v>66</v>
      </c>
      <c r="C15" s="34" t="s">
        <v>67</v>
      </c>
      <c r="D15" s="160">
        <v>100</v>
      </c>
      <c r="E15" s="160">
        <v>100</v>
      </c>
      <c r="F15" s="167"/>
      <c r="G15" s="163"/>
      <c r="H15" s="158">
        <v>100</v>
      </c>
      <c r="I15" s="158">
        <v>90</v>
      </c>
      <c r="J15" s="65">
        <v>608</v>
      </c>
      <c r="K15" s="159">
        <v>45566</v>
      </c>
      <c r="L15" s="153">
        <v>43811</v>
      </c>
    </row>
    <row r="16" spans="1:12">
      <c r="A16" s="57">
        <v>12</v>
      </c>
      <c r="B16" s="154" t="s">
        <v>68</v>
      </c>
      <c r="C16" s="34" t="s">
        <v>69</v>
      </c>
      <c r="D16" s="160">
        <v>81.419600000000003</v>
      </c>
      <c r="E16" s="160">
        <v>100</v>
      </c>
      <c r="F16" s="156"/>
      <c r="G16" s="163"/>
      <c r="H16" s="158">
        <v>100</v>
      </c>
      <c r="I16" s="158">
        <v>81.419600000000003</v>
      </c>
      <c r="J16" s="65">
        <v>623</v>
      </c>
      <c r="K16" s="159">
        <v>45581</v>
      </c>
      <c r="L16" s="153">
        <v>43811</v>
      </c>
    </row>
    <row r="17" spans="1:12">
      <c r="A17" s="57">
        <v>13</v>
      </c>
      <c r="B17" s="154" t="s">
        <v>70</v>
      </c>
      <c r="C17" s="34" t="s">
        <v>71</v>
      </c>
      <c r="D17" s="165"/>
      <c r="E17" s="160"/>
      <c r="F17" s="162"/>
      <c r="G17" s="9"/>
      <c r="H17" s="158"/>
      <c r="I17" s="158"/>
      <c r="J17" s="65">
        <v>835</v>
      </c>
      <c r="K17" s="159">
        <v>45793</v>
      </c>
      <c r="L17" s="153">
        <v>43811</v>
      </c>
    </row>
    <row r="18" spans="1:12">
      <c r="A18" s="57">
        <v>14</v>
      </c>
      <c r="B18" s="154" t="s">
        <v>72</v>
      </c>
      <c r="C18" s="34" t="s">
        <v>73</v>
      </c>
      <c r="D18" s="165"/>
      <c r="E18" s="160"/>
      <c r="F18" s="162"/>
      <c r="G18" s="9"/>
      <c r="H18" s="158"/>
      <c r="I18" s="158"/>
      <c r="J18" s="65">
        <v>854</v>
      </c>
      <c r="K18" s="159">
        <v>45812</v>
      </c>
      <c r="L18" s="153">
        <v>43811</v>
      </c>
    </row>
    <row r="19" spans="1:12" ht="16.2" thickBot="1">
      <c r="A19" s="168">
        <v>15</v>
      </c>
      <c r="B19" s="169" t="s">
        <v>227</v>
      </c>
      <c r="C19" s="109" t="s">
        <v>222</v>
      </c>
      <c r="D19" s="170"/>
      <c r="E19" s="171"/>
      <c r="F19" s="172"/>
      <c r="G19" s="173"/>
      <c r="H19" s="174">
        <v>100</v>
      </c>
      <c r="I19" s="174">
        <v>94.56</v>
      </c>
      <c r="J19" s="175">
        <v>1322</v>
      </c>
      <c r="K19" s="176">
        <v>46280</v>
      </c>
      <c r="L19" s="153"/>
    </row>
    <row r="20" spans="1:12">
      <c r="A20" s="177"/>
      <c r="B20" s="178"/>
      <c r="C20" s="179"/>
      <c r="D20" s="180"/>
      <c r="E20" s="181"/>
      <c r="F20" s="182"/>
      <c r="G20" s="177"/>
      <c r="H20" s="183"/>
      <c r="I20" s="183"/>
      <c r="K20" s="184"/>
      <c r="L20" s="154"/>
    </row>
    <row r="21" spans="1:12">
      <c r="A21" s="9">
        <v>1</v>
      </c>
      <c r="B21" s="154" t="s">
        <v>256</v>
      </c>
      <c r="C21" s="34" t="s">
        <v>136</v>
      </c>
      <c r="D21" s="155">
        <v>100</v>
      </c>
      <c r="E21" s="155">
        <v>100</v>
      </c>
      <c r="F21" s="156"/>
      <c r="G21" s="163"/>
      <c r="H21" s="158">
        <v>100</v>
      </c>
      <c r="I21" s="185">
        <v>91.677800000000005</v>
      </c>
      <c r="J21" s="65">
        <v>241</v>
      </c>
      <c r="K21" s="186">
        <v>45199</v>
      </c>
      <c r="L21" s="154"/>
    </row>
    <row r="22" spans="1:12">
      <c r="A22" s="9">
        <v>2</v>
      </c>
      <c r="B22" s="154" t="s">
        <v>257</v>
      </c>
      <c r="C22" s="34" t="s">
        <v>173</v>
      </c>
      <c r="D22" s="155">
        <v>95</v>
      </c>
      <c r="E22" s="155">
        <v>100</v>
      </c>
      <c r="F22" s="156"/>
      <c r="G22" s="163"/>
      <c r="H22" s="158">
        <v>100.6541</v>
      </c>
      <c r="I22" s="185">
        <v>95</v>
      </c>
      <c r="J22" s="65">
        <v>510</v>
      </c>
      <c r="K22" s="186">
        <v>45468</v>
      </c>
      <c r="L22" s="154"/>
    </row>
    <row r="23" spans="1:12">
      <c r="A23" s="9">
        <v>3</v>
      </c>
      <c r="B23" s="154" t="s">
        <v>258</v>
      </c>
      <c r="C23" s="34" t="s">
        <v>172</v>
      </c>
      <c r="D23" s="155">
        <v>79.192338709677401</v>
      </c>
      <c r="E23" s="155">
        <v>99.932299999999998</v>
      </c>
      <c r="F23" s="156"/>
      <c r="G23" s="163"/>
      <c r="H23" s="158">
        <v>99.932299999999998</v>
      </c>
      <c r="I23" s="185">
        <v>99.932299999999998</v>
      </c>
      <c r="J23" s="65">
        <v>1241</v>
      </c>
      <c r="K23" s="186">
        <v>46199</v>
      </c>
      <c r="L23" s="154"/>
    </row>
    <row r="24" spans="1:12">
      <c r="A24" s="9"/>
      <c r="B24" s="154"/>
      <c r="C24" s="34"/>
      <c r="D24" s="161"/>
      <c r="E24" s="155"/>
      <c r="F24" s="162"/>
      <c r="G24" s="9"/>
      <c r="H24" s="185"/>
      <c r="I24" s="185"/>
      <c r="K24" s="186"/>
      <c r="L24" s="154"/>
    </row>
    <row r="25" spans="1:12">
      <c r="A25" s="9">
        <v>1</v>
      </c>
      <c r="B25" s="154" t="s">
        <v>259</v>
      </c>
      <c r="C25" s="34" t="s">
        <v>91</v>
      </c>
      <c r="D25" s="161"/>
      <c r="E25" s="155"/>
      <c r="F25" s="162"/>
      <c r="G25" s="9"/>
      <c r="H25" s="185"/>
      <c r="I25" s="185"/>
      <c r="J25" s="65">
        <v>61</v>
      </c>
      <c r="K25" s="186">
        <v>45019</v>
      </c>
      <c r="L25" s="187"/>
    </row>
    <row r="26" spans="1:12">
      <c r="A26" s="9">
        <v>2</v>
      </c>
      <c r="B26" s="154" t="s">
        <v>260</v>
      </c>
      <c r="C26" s="34" t="s">
        <v>92</v>
      </c>
      <c r="D26" s="161"/>
      <c r="E26" s="155"/>
      <c r="F26" s="162"/>
      <c r="G26" s="9"/>
      <c r="H26" s="185"/>
      <c r="I26" s="185"/>
      <c r="J26" s="86">
        <v>61</v>
      </c>
      <c r="K26" s="186">
        <v>45019</v>
      </c>
      <c r="L26" s="187"/>
    </row>
    <row r="27" spans="1:12">
      <c r="A27" s="9"/>
      <c r="B27" s="154"/>
      <c r="C27" s="34"/>
      <c r="D27" s="188"/>
      <c r="E27" s="189"/>
      <c r="F27" s="190"/>
      <c r="G27" s="191"/>
      <c r="H27" s="192"/>
      <c r="I27" s="192"/>
      <c r="K27" s="186"/>
      <c r="L27" s="187"/>
    </row>
    <row r="28" spans="1:12">
      <c r="A28" s="9">
        <v>1</v>
      </c>
      <c r="B28" s="154" t="s">
        <v>294</v>
      </c>
      <c r="C28" s="34" t="s">
        <v>295</v>
      </c>
      <c r="D28" s="181">
        <v>89.393016876436405</v>
      </c>
      <c r="E28" s="181">
        <v>91.561496021548507</v>
      </c>
      <c r="F28" s="193">
        <v>996820</v>
      </c>
      <c r="G28" s="194">
        <v>8</v>
      </c>
      <c r="H28" s="195">
        <v>100</v>
      </c>
      <c r="I28" s="195">
        <v>88.71</v>
      </c>
      <c r="J28" s="86">
        <v>2</v>
      </c>
      <c r="K28" s="187">
        <v>44960</v>
      </c>
      <c r="L28" s="187"/>
    </row>
    <row r="29" spans="1:12">
      <c r="A29" s="9">
        <v>2</v>
      </c>
      <c r="B29" s="154" t="s">
        <v>298</v>
      </c>
      <c r="C29" s="34" t="s">
        <v>299</v>
      </c>
      <c r="D29" s="181">
        <v>99.700139511825896</v>
      </c>
      <c r="E29" s="181">
        <v>99.266113102134696</v>
      </c>
      <c r="F29" s="193">
        <v>12601</v>
      </c>
      <c r="G29" s="194">
        <v>2</v>
      </c>
      <c r="H29" s="195">
        <v>99.28</v>
      </c>
      <c r="I29" s="195">
        <v>99.236599999999996</v>
      </c>
      <c r="J29" s="86">
        <v>6</v>
      </c>
      <c r="K29" s="187">
        <v>44964</v>
      </c>
      <c r="L29" s="187"/>
    </row>
    <row r="30" spans="1:12">
      <c r="A30" s="9">
        <v>3</v>
      </c>
      <c r="B30" s="154" t="s">
        <v>315</v>
      </c>
      <c r="C30" s="34" t="s">
        <v>316</v>
      </c>
      <c r="D30" s="181">
        <v>98.157299654280806</v>
      </c>
      <c r="E30" s="181">
        <v>95.996473245880793</v>
      </c>
      <c r="F30" s="193">
        <v>549022</v>
      </c>
      <c r="G30" s="194">
        <v>11</v>
      </c>
      <c r="H30" s="195">
        <v>96.654300000000006</v>
      </c>
      <c r="I30" s="195">
        <v>95.073899999999995</v>
      </c>
      <c r="J30" s="86">
        <v>41</v>
      </c>
      <c r="K30" s="187">
        <v>44999</v>
      </c>
      <c r="L30" s="187"/>
    </row>
    <row r="31" spans="1:12">
      <c r="A31" s="9">
        <v>4</v>
      </c>
      <c r="B31" s="154" t="s">
        <v>329</v>
      </c>
      <c r="C31" s="34" t="s">
        <v>330</v>
      </c>
      <c r="D31" s="181">
        <v>90.092067951672405</v>
      </c>
      <c r="E31" s="181">
        <v>92.974962173191699</v>
      </c>
      <c r="F31" s="193">
        <v>590063</v>
      </c>
      <c r="G31" s="194">
        <v>13</v>
      </c>
      <c r="H31" s="195">
        <v>94.545500000000004</v>
      </c>
      <c r="I31" s="195">
        <v>92.857200000000006</v>
      </c>
      <c r="J31" s="86">
        <v>69</v>
      </c>
      <c r="K31" s="187">
        <v>45027</v>
      </c>
      <c r="L31" s="187"/>
    </row>
    <row r="32" spans="1:12">
      <c r="A32" s="9">
        <v>5</v>
      </c>
      <c r="B32" s="154" t="s">
        <v>361</v>
      </c>
      <c r="C32" s="34" t="s">
        <v>362</v>
      </c>
      <c r="D32" s="181">
        <v>94.085264090617002</v>
      </c>
      <c r="E32" s="181">
        <v>90.760960172402093</v>
      </c>
      <c r="F32" s="193">
        <v>117632</v>
      </c>
      <c r="G32" s="194">
        <v>4</v>
      </c>
      <c r="H32" s="195">
        <v>92.3155</v>
      </c>
      <c r="I32" s="195">
        <v>90.657700000000006</v>
      </c>
      <c r="J32" s="86">
        <v>100</v>
      </c>
      <c r="K32" s="187">
        <v>45058</v>
      </c>
      <c r="L32" s="187"/>
    </row>
    <row r="33" spans="1:12">
      <c r="A33" s="9">
        <v>6</v>
      </c>
      <c r="B33" s="154" t="s">
        <v>349</v>
      </c>
      <c r="C33" s="34" t="s">
        <v>350</v>
      </c>
      <c r="D33" s="181">
        <v>97.988904255647995</v>
      </c>
      <c r="E33" s="181">
        <v>86.317546109252106</v>
      </c>
      <c r="F33" s="193">
        <v>770713</v>
      </c>
      <c r="G33" s="194">
        <v>3</v>
      </c>
      <c r="H33" s="195">
        <v>87.719300000000004</v>
      </c>
      <c r="I33" s="195">
        <v>86.307100000000005</v>
      </c>
      <c r="J33" s="86">
        <v>104</v>
      </c>
      <c r="K33" s="187">
        <v>45062</v>
      </c>
      <c r="L33" s="187"/>
    </row>
    <row r="34" spans="1:12">
      <c r="A34" s="9">
        <v>7</v>
      </c>
      <c r="B34" s="154" t="s">
        <v>369</v>
      </c>
      <c r="C34" s="34" t="s">
        <v>370</v>
      </c>
      <c r="D34" s="181">
        <v>91.4114</v>
      </c>
      <c r="E34" s="181">
        <v>91.4114</v>
      </c>
      <c r="F34" s="193">
        <v>32723</v>
      </c>
      <c r="G34" s="194">
        <v>5</v>
      </c>
      <c r="H34" s="195">
        <v>91.4114</v>
      </c>
      <c r="I34" s="195">
        <v>91.4114</v>
      </c>
      <c r="J34" s="86">
        <v>113</v>
      </c>
      <c r="K34" s="187">
        <v>45071</v>
      </c>
      <c r="L34" s="187"/>
    </row>
    <row r="35" spans="1:12">
      <c r="A35" s="9">
        <v>8</v>
      </c>
      <c r="B35" s="154" t="s">
        <v>405</v>
      </c>
      <c r="C35" s="34" t="s">
        <v>406</v>
      </c>
      <c r="D35" s="181">
        <v>83.391875803007395</v>
      </c>
      <c r="E35" s="181">
        <v>85.925145818914203</v>
      </c>
      <c r="F35" s="193">
        <v>73976</v>
      </c>
      <c r="G35" s="194">
        <v>2</v>
      </c>
      <c r="H35" s="195">
        <v>100</v>
      </c>
      <c r="I35" s="195">
        <v>82.736699999999999</v>
      </c>
      <c r="J35" s="86">
        <v>155</v>
      </c>
      <c r="K35" s="187">
        <v>45113</v>
      </c>
      <c r="L35" s="187"/>
    </row>
    <row r="36" spans="1:12">
      <c r="A36" s="9">
        <v>9</v>
      </c>
      <c r="B36" s="154" t="s">
        <v>425</v>
      </c>
      <c r="C36" s="34" t="s">
        <v>426</v>
      </c>
      <c r="D36" s="181">
        <v>97.456670589648098</v>
      </c>
      <c r="E36" s="181">
        <v>86.662099999999995</v>
      </c>
      <c r="F36" s="193">
        <v>184750</v>
      </c>
      <c r="G36" s="194">
        <v>1</v>
      </c>
      <c r="H36" s="195">
        <v>86.662099999999995</v>
      </c>
      <c r="I36" s="195">
        <v>86.662099999999995</v>
      </c>
      <c r="J36" s="86">
        <v>169</v>
      </c>
      <c r="K36" s="187">
        <v>45127</v>
      </c>
      <c r="L36" s="187"/>
    </row>
    <row r="37" spans="1:12">
      <c r="A37" s="9"/>
      <c r="B37" s="154"/>
      <c r="C37" s="34"/>
      <c r="D37" s="181"/>
      <c r="E37" s="181"/>
      <c r="F37" s="193"/>
      <c r="G37" s="194"/>
      <c r="H37" s="195"/>
      <c r="I37" s="195"/>
      <c r="K37" s="187"/>
      <c r="L37" s="187"/>
    </row>
    <row r="38" spans="1:12">
      <c r="A38" s="9">
        <v>1</v>
      </c>
      <c r="B38" s="154" t="s">
        <v>74</v>
      </c>
      <c r="C38" s="34" t="s">
        <v>75</v>
      </c>
      <c r="D38" s="155">
        <v>100</v>
      </c>
      <c r="E38" s="155">
        <v>100</v>
      </c>
      <c r="F38" s="156"/>
      <c r="G38" s="163"/>
      <c r="H38" s="185">
        <v>100</v>
      </c>
      <c r="I38" s="185">
        <v>100</v>
      </c>
      <c r="J38" s="86">
        <v>119</v>
      </c>
      <c r="K38" s="186">
        <v>45077</v>
      </c>
      <c r="L38" s="187">
        <v>43811</v>
      </c>
    </row>
    <row r="39" spans="1:12">
      <c r="A39" s="9"/>
      <c r="B39" s="154"/>
      <c r="C39" s="34"/>
      <c r="D39" s="161"/>
      <c r="F39" s="196"/>
      <c r="G39" s="123"/>
      <c r="L39" s="187"/>
    </row>
    <row r="40" spans="1:12">
      <c r="A40" s="9">
        <v>1</v>
      </c>
      <c r="B40" s="154" t="s">
        <v>261</v>
      </c>
      <c r="C40" s="34" t="s">
        <v>133</v>
      </c>
      <c r="D40" s="61">
        <v>83.971800000000002</v>
      </c>
      <c r="E40" s="61">
        <v>101.83831908285001</v>
      </c>
      <c r="F40" s="198"/>
      <c r="G40" s="83"/>
      <c r="H40" s="61">
        <v>106.9718</v>
      </c>
      <c r="I40" s="61">
        <v>100</v>
      </c>
      <c r="J40" s="86">
        <v>1720</v>
      </c>
      <c r="K40" s="186">
        <v>46678</v>
      </c>
      <c r="L40" s="187"/>
    </row>
    <row r="41" spans="1:12">
      <c r="A41" s="9">
        <v>2</v>
      </c>
      <c r="B41" s="154" t="s">
        <v>262</v>
      </c>
      <c r="C41" s="34" t="s">
        <v>168</v>
      </c>
      <c r="D41" s="199">
        <v>100</v>
      </c>
      <c r="E41" s="200">
        <v>71.245400000000004</v>
      </c>
      <c r="F41" s="201"/>
      <c r="G41" s="81"/>
      <c r="H41" s="185">
        <v>71.245400000000004</v>
      </c>
      <c r="I41" s="185">
        <v>71.245400000000004</v>
      </c>
      <c r="J41" s="65">
        <v>2996</v>
      </c>
      <c r="K41" s="186">
        <v>47954</v>
      </c>
      <c r="L41" s="187"/>
    </row>
    <row r="42" spans="1:12">
      <c r="A42" s="9"/>
      <c r="B42" s="154"/>
      <c r="C42" s="34"/>
      <c r="D42" s="199"/>
      <c r="E42" s="200"/>
      <c r="F42" s="201"/>
      <c r="G42" s="81"/>
      <c r="K42" s="202"/>
      <c r="L42" s="187"/>
    </row>
    <row r="43" spans="1:12">
      <c r="A43" s="9">
        <v>1</v>
      </c>
      <c r="B43" s="154" t="s">
        <v>263</v>
      </c>
      <c r="C43" s="34" t="s">
        <v>264</v>
      </c>
      <c r="D43" s="165">
        <v>99.977099999999993</v>
      </c>
      <c r="E43" s="4">
        <v>79.892132090367298</v>
      </c>
      <c r="F43" s="201"/>
      <c r="G43" s="81"/>
      <c r="H43" s="197">
        <v>99.977099999999993</v>
      </c>
      <c r="I43" s="197">
        <v>79.892132090367298</v>
      </c>
      <c r="J43" s="86">
        <v>819</v>
      </c>
      <c r="K43" s="202">
        <v>45777</v>
      </c>
      <c r="L43" s="187"/>
    </row>
    <row r="44" spans="1:12">
      <c r="A44" s="9"/>
      <c r="B44" s="154"/>
      <c r="C44" s="34"/>
      <c r="F44" s="196"/>
      <c r="G44" s="123"/>
      <c r="L44" s="154"/>
    </row>
    <row r="45" spans="1:12">
      <c r="A45" s="9">
        <v>1</v>
      </c>
      <c r="B45" s="154" t="s">
        <v>76</v>
      </c>
      <c r="C45" s="34" t="s">
        <v>77</v>
      </c>
      <c r="D45" s="13">
        <v>100</v>
      </c>
      <c r="E45" s="160">
        <v>99.892600000000002</v>
      </c>
      <c r="F45" s="166"/>
      <c r="G45" s="9"/>
      <c r="H45" s="203">
        <v>99.892600000000002</v>
      </c>
      <c r="I45" s="203">
        <v>99.892600000000002</v>
      </c>
      <c r="J45" s="86">
        <v>630</v>
      </c>
      <c r="K45" s="186">
        <v>45588</v>
      </c>
      <c r="L45" s="187">
        <v>43811</v>
      </c>
    </row>
    <row r="46" spans="1:12">
      <c r="A46" s="9">
        <v>2</v>
      </c>
      <c r="B46" s="154" t="s">
        <v>78</v>
      </c>
      <c r="C46" s="34" t="s">
        <v>81</v>
      </c>
      <c r="D46" s="13">
        <v>99.883300000000006</v>
      </c>
      <c r="E46" s="62">
        <v>99.886700000000005</v>
      </c>
      <c r="F46" s="204"/>
      <c r="G46" s="78"/>
      <c r="H46" s="185">
        <v>99.886700000000005</v>
      </c>
      <c r="I46" s="185">
        <v>99.886700000000005</v>
      </c>
      <c r="J46" s="86">
        <v>1729</v>
      </c>
      <c r="K46" s="186">
        <v>46687</v>
      </c>
      <c r="L46" s="187">
        <v>43811</v>
      </c>
    </row>
    <row r="47" spans="1:12">
      <c r="A47" s="9">
        <v>3</v>
      </c>
      <c r="B47" s="154" t="s">
        <v>80</v>
      </c>
      <c r="C47" s="34" t="s">
        <v>79</v>
      </c>
      <c r="D47" s="205">
        <v>79.787599999999998</v>
      </c>
      <c r="E47" s="13">
        <v>99.921700000000001</v>
      </c>
      <c r="F47" s="204"/>
      <c r="G47" s="72"/>
      <c r="H47" s="185">
        <v>99.921700000000001</v>
      </c>
      <c r="I47" s="185">
        <v>99.921700000000001</v>
      </c>
      <c r="J47" s="86">
        <v>2326</v>
      </c>
      <c r="K47" s="186">
        <v>47284</v>
      </c>
      <c r="L47" s="187">
        <v>43811</v>
      </c>
    </row>
    <row r="48" spans="1:12">
      <c r="A48" s="9">
        <v>4</v>
      </c>
      <c r="B48" s="154" t="s">
        <v>265</v>
      </c>
      <c r="C48" s="34" t="s">
        <v>82</v>
      </c>
      <c r="D48" s="62">
        <v>106.2829</v>
      </c>
      <c r="E48" s="62">
        <v>81.628429968771499</v>
      </c>
      <c r="F48" s="204"/>
      <c r="G48" s="78"/>
      <c r="H48" s="185">
        <v>98.9</v>
      </c>
      <c r="I48" s="185">
        <v>81.3</v>
      </c>
      <c r="J48" s="86">
        <v>3253</v>
      </c>
      <c r="K48" s="186">
        <v>48211</v>
      </c>
      <c r="L48" s="187"/>
    </row>
    <row r="49" spans="1:12">
      <c r="A49" s="9">
        <v>5</v>
      </c>
      <c r="B49" s="154" t="s">
        <v>266</v>
      </c>
      <c r="C49" s="34" t="s">
        <v>184</v>
      </c>
      <c r="D49" s="62">
        <v>68.19</v>
      </c>
      <c r="E49" s="77">
        <v>68.192400000000006</v>
      </c>
      <c r="F49" s="201"/>
      <c r="G49" s="206"/>
      <c r="H49" s="185">
        <v>68.192400000000006</v>
      </c>
      <c r="I49" s="185">
        <v>68.192400000000006</v>
      </c>
      <c r="J49" s="65">
        <v>3873</v>
      </c>
      <c r="K49" s="186">
        <v>48831</v>
      </c>
      <c r="L49" s="187"/>
    </row>
    <row r="50" spans="1:12">
      <c r="A50" s="9">
        <v>6</v>
      </c>
      <c r="B50" s="154" t="s">
        <v>274</v>
      </c>
      <c r="C50" s="34" t="s">
        <v>275</v>
      </c>
      <c r="D50" s="161">
        <v>100</v>
      </c>
      <c r="E50" s="155">
        <v>96.315100000000001</v>
      </c>
      <c r="F50" s="162"/>
      <c r="G50" s="9"/>
      <c r="H50" s="185">
        <v>100</v>
      </c>
      <c r="I50" s="185">
        <v>63.879100000000001</v>
      </c>
      <c r="J50" s="65">
        <v>4095</v>
      </c>
      <c r="K50" s="207">
        <v>49053</v>
      </c>
      <c r="L50" s="154"/>
    </row>
    <row r="51" spans="1:12">
      <c r="A51" s="9"/>
      <c r="B51" s="154"/>
      <c r="C51" s="34"/>
      <c r="D51" s="161"/>
      <c r="E51" s="208"/>
      <c r="F51" s="162"/>
      <c r="G51" s="9"/>
      <c r="L51" s="154"/>
    </row>
    <row r="52" spans="1:12">
      <c r="A52" s="9">
        <v>2</v>
      </c>
      <c r="B52" s="154" t="s">
        <v>267</v>
      </c>
      <c r="C52" s="34" t="s">
        <v>246</v>
      </c>
      <c r="D52" s="155">
        <v>100</v>
      </c>
      <c r="E52" s="155">
        <v>100</v>
      </c>
      <c r="F52" s="156"/>
      <c r="G52" s="163"/>
      <c r="H52" s="197">
        <v>100</v>
      </c>
      <c r="I52" s="197">
        <v>100</v>
      </c>
      <c r="J52" s="86">
        <v>56</v>
      </c>
      <c r="K52" s="186">
        <v>45014</v>
      </c>
      <c r="L52" s="187">
        <v>43811</v>
      </c>
    </row>
    <row r="53" spans="1:12">
      <c r="A53" s="9">
        <v>3</v>
      </c>
      <c r="B53" s="209" t="s">
        <v>177</v>
      </c>
      <c r="C53" s="34" t="s">
        <v>178</v>
      </c>
      <c r="D53" s="155"/>
      <c r="E53" s="155"/>
      <c r="F53" s="156"/>
      <c r="G53" s="163"/>
      <c r="H53" s="210"/>
      <c r="I53" s="210"/>
      <c r="J53" s="86">
        <v>806</v>
      </c>
      <c r="K53" s="186">
        <v>46456</v>
      </c>
      <c r="L53" s="187"/>
    </row>
    <row r="54" spans="1:12">
      <c r="A54" s="9">
        <v>4</v>
      </c>
      <c r="B54" s="211" t="s">
        <v>177</v>
      </c>
      <c r="C54" s="34" t="s">
        <v>178</v>
      </c>
      <c r="D54" s="155"/>
      <c r="E54" s="155"/>
      <c r="F54" s="156"/>
      <c r="G54" s="163"/>
      <c r="H54" s="210"/>
      <c r="I54" s="210"/>
      <c r="J54" s="86">
        <v>1498</v>
      </c>
      <c r="K54" s="186">
        <v>46456</v>
      </c>
      <c r="L54" s="187"/>
    </row>
    <row r="55" spans="1:12">
      <c r="A55" s="9"/>
      <c r="B55" s="154"/>
      <c r="C55" s="34"/>
      <c r="D55" s="161"/>
      <c r="E55" s="155"/>
      <c r="F55" s="162"/>
      <c r="G55" s="9"/>
      <c r="K55" s="186"/>
      <c r="L55" s="154"/>
    </row>
    <row r="56" spans="1:12" ht="16.2" thickBot="1">
      <c r="A56" s="191">
        <v>1</v>
      </c>
      <c r="B56" s="212" t="s">
        <v>83</v>
      </c>
      <c r="C56" s="213" t="s">
        <v>94</v>
      </c>
      <c r="D56" s="13"/>
      <c r="E56" s="13"/>
      <c r="F56" s="214"/>
      <c r="G56" s="84"/>
      <c r="H56" s="192">
        <v>100</v>
      </c>
      <c r="I56" s="192">
        <v>100</v>
      </c>
      <c r="J56" s="86">
        <v>1856</v>
      </c>
      <c r="K56" s="215">
        <v>46814</v>
      </c>
      <c r="L56" s="216">
        <v>43811</v>
      </c>
    </row>
    <row r="57" spans="1:12" ht="15.75" customHeight="1" thickBot="1">
      <c r="A57" s="112"/>
      <c r="B57" s="114" t="s">
        <v>44</v>
      </c>
      <c r="C57" s="113"/>
      <c r="D57" s="217"/>
      <c r="E57" s="218"/>
      <c r="F57" s="219">
        <f>SUM(F5:F56)</f>
        <v>3328300</v>
      </c>
      <c r="G57" s="219">
        <f>SUM(G5:G56)</f>
        <v>49</v>
      </c>
      <c r="H57" s="220"/>
      <c r="I57" s="220"/>
      <c r="J57" s="221"/>
      <c r="K57" s="222"/>
      <c r="L57" s="223"/>
    </row>
    <row r="58" spans="1:12">
      <c r="F58" s="224"/>
      <c r="H58" s="225"/>
      <c r="I58" s="225"/>
    </row>
    <row r="59" spans="1:12">
      <c r="F59" s="224"/>
      <c r="H59" s="225"/>
      <c r="I59" s="225"/>
    </row>
    <row r="60" spans="1:12">
      <c r="F60" s="224"/>
      <c r="H60" s="225"/>
      <c r="I60" s="225"/>
    </row>
    <row r="61" spans="1:12">
      <c r="F61" s="224"/>
      <c r="H61" s="225"/>
      <c r="I61" s="225"/>
    </row>
    <row r="62" spans="1:12">
      <c r="F62" s="224"/>
      <c r="H62" s="225"/>
      <c r="I62" s="225"/>
    </row>
    <row r="63" spans="1:12">
      <c r="F63" s="224"/>
      <c r="H63" s="225"/>
      <c r="I63" s="225"/>
    </row>
    <row r="64" spans="1:12">
      <c r="F64" s="224"/>
      <c r="H64" s="225"/>
      <c r="I64" s="225"/>
    </row>
    <row r="65" spans="6:9">
      <c r="F65" s="224"/>
      <c r="H65" s="225"/>
      <c r="I65" s="225"/>
    </row>
    <row r="66" spans="6:9">
      <c r="F66" s="224"/>
      <c r="H66" s="225"/>
      <c r="I66" s="225"/>
    </row>
    <row r="67" spans="6:9">
      <c r="F67" s="224"/>
      <c r="H67" s="225"/>
      <c r="I67" s="225"/>
    </row>
    <row r="68" spans="6:9">
      <c r="F68" s="224"/>
      <c r="H68" s="225"/>
      <c r="I68" s="225"/>
    </row>
    <row r="69" spans="6:9">
      <c r="F69" s="224"/>
      <c r="H69" s="225"/>
      <c r="I69" s="225"/>
    </row>
    <row r="70" spans="6:9">
      <c r="F70" s="224"/>
      <c r="H70" s="225"/>
      <c r="I70" s="225"/>
    </row>
    <row r="71" spans="6:9">
      <c r="F71" s="224"/>
      <c r="H71" s="225"/>
      <c r="I71" s="225"/>
    </row>
    <row r="72" spans="6:9">
      <c r="F72" s="224"/>
      <c r="H72" s="225"/>
      <c r="I72" s="225"/>
    </row>
    <row r="73" spans="6:9">
      <c r="F73" s="224"/>
      <c r="H73" s="225"/>
      <c r="I73" s="225"/>
    </row>
    <row r="74" spans="6:9">
      <c r="F74" s="224"/>
      <c r="H74" s="225"/>
      <c r="I74" s="225"/>
    </row>
    <row r="75" spans="6:9">
      <c r="F75" s="224"/>
      <c r="H75" s="225"/>
      <c r="I75" s="225"/>
    </row>
    <row r="76" spans="6:9">
      <c r="F76" s="224"/>
      <c r="H76" s="225"/>
      <c r="I76" s="225"/>
    </row>
    <row r="77" spans="6:9">
      <c r="F77" s="224"/>
      <c r="H77" s="225"/>
      <c r="I77" s="225"/>
    </row>
    <row r="78" spans="6:9">
      <c r="F78" s="224"/>
      <c r="H78" s="225"/>
      <c r="I78" s="225"/>
    </row>
    <row r="79" spans="6:9">
      <c r="F79" s="224"/>
      <c r="H79" s="225"/>
      <c r="I79" s="225"/>
    </row>
    <row r="80" spans="6:9">
      <c r="F80" s="224"/>
      <c r="H80" s="225"/>
      <c r="I80" s="225"/>
    </row>
    <row r="81" spans="6:9">
      <c r="F81" s="224"/>
      <c r="H81" s="225"/>
      <c r="I81" s="225"/>
    </row>
    <row r="82" spans="6:9">
      <c r="F82" s="224"/>
      <c r="H82" s="225"/>
      <c r="I82" s="225"/>
    </row>
    <row r="83" spans="6:9">
      <c r="F83" s="224"/>
      <c r="H83" s="225"/>
      <c r="I83" s="225"/>
    </row>
    <row r="84" spans="6:9">
      <c r="F84" s="224"/>
      <c r="H84" s="225"/>
      <c r="I84" s="225"/>
    </row>
    <row r="85" spans="6:9">
      <c r="F85" s="224"/>
      <c r="H85" s="225"/>
      <c r="I85" s="225"/>
    </row>
    <row r="86" spans="6:9">
      <c r="F86" s="224"/>
      <c r="H86" s="225"/>
      <c r="I86" s="225"/>
    </row>
    <row r="87" spans="6:9">
      <c r="F87" s="224"/>
      <c r="H87" s="225"/>
      <c r="I87" s="225"/>
    </row>
    <row r="88" spans="6:9">
      <c r="F88" s="224"/>
      <c r="H88" s="225"/>
      <c r="I88" s="225"/>
    </row>
    <row r="89" spans="6:9">
      <c r="F89" s="224"/>
      <c r="H89" s="225"/>
      <c r="I89" s="225"/>
    </row>
    <row r="90" spans="6:9">
      <c r="F90" s="224"/>
      <c r="H90" s="225"/>
      <c r="I90" s="225"/>
    </row>
    <row r="91" spans="6:9">
      <c r="F91" s="224"/>
      <c r="H91" s="225"/>
      <c r="I91" s="225"/>
    </row>
    <row r="92" spans="6:9">
      <c r="F92" s="224"/>
      <c r="H92" s="225"/>
      <c r="I92" s="225"/>
    </row>
    <row r="93" spans="6:9">
      <c r="F93" s="224"/>
      <c r="H93" s="225"/>
      <c r="I93" s="225"/>
    </row>
    <row r="94" spans="6:9">
      <c r="F94" s="224"/>
      <c r="H94" s="225"/>
      <c r="I94" s="225"/>
    </row>
    <row r="95" spans="6:9">
      <c r="F95" s="224"/>
      <c r="H95" s="225"/>
      <c r="I95" s="225"/>
    </row>
    <row r="96" spans="6:9">
      <c r="F96" s="224"/>
      <c r="H96" s="225"/>
      <c r="I96" s="225"/>
    </row>
    <row r="97" spans="6:9">
      <c r="F97" s="224"/>
      <c r="H97" s="225"/>
      <c r="I97" s="225"/>
    </row>
    <row r="98" spans="6:9">
      <c r="F98" s="224"/>
      <c r="H98" s="225"/>
      <c r="I98" s="225"/>
    </row>
    <row r="99" spans="6:9">
      <c r="F99" s="224"/>
      <c r="H99" s="225"/>
      <c r="I99" s="225"/>
    </row>
    <row r="100" spans="6:9">
      <c r="F100" s="224"/>
      <c r="H100" s="225"/>
      <c r="I100" s="225"/>
    </row>
    <row r="101" spans="6:9">
      <c r="F101" s="224"/>
      <c r="H101" s="225"/>
      <c r="I101" s="225"/>
    </row>
    <row r="102" spans="6:9">
      <c r="F102" s="224"/>
      <c r="H102" s="225"/>
      <c r="I102" s="225"/>
    </row>
    <row r="103" spans="6:9">
      <c r="F103" s="224"/>
      <c r="H103" s="225"/>
      <c r="I103" s="225"/>
    </row>
    <row r="104" spans="6:9">
      <c r="F104" s="224"/>
      <c r="H104" s="225"/>
      <c r="I104" s="225"/>
    </row>
    <row r="105" spans="6:9">
      <c r="F105" s="224"/>
      <c r="H105" s="225"/>
      <c r="I105" s="225"/>
    </row>
    <row r="106" spans="6:9">
      <c r="F106" s="224"/>
      <c r="H106" s="225"/>
      <c r="I106" s="225"/>
    </row>
    <row r="107" spans="6:9">
      <c r="F107" s="224"/>
      <c r="H107" s="225"/>
      <c r="I107" s="225"/>
    </row>
    <row r="108" spans="6:9">
      <c r="F108" s="224"/>
      <c r="H108" s="225"/>
      <c r="I108" s="225"/>
    </row>
    <row r="109" spans="6:9">
      <c r="F109" s="224"/>
      <c r="H109" s="225"/>
      <c r="I109" s="225"/>
    </row>
    <row r="110" spans="6:9">
      <c r="F110" s="224"/>
      <c r="H110" s="225"/>
      <c r="I110" s="225"/>
    </row>
    <row r="111" spans="6:9">
      <c r="F111" s="224"/>
      <c r="H111" s="225"/>
      <c r="I111" s="225"/>
    </row>
    <row r="112" spans="6:9">
      <c r="F112" s="224"/>
      <c r="H112" s="225"/>
      <c r="I112" s="225"/>
    </row>
    <row r="113" spans="6:9">
      <c r="F113" s="224"/>
      <c r="H113" s="225"/>
      <c r="I113" s="225"/>
    </row>
    <row r="114" spans="6:9">
      <c r="F114" s="224"/>
      <c r="H114" s="225"/>
      <c r="I114" s="225"/>
    </row>
    <row r="115" spans="6:9">
      <c r="F115" s="224"/>
      <c r="H115" s="225"/>
      <c r="I115" s="225"/>
    </row>
    <row r="116" spans="6:9">
      <c r="F116" s="224"/>
      <c r="H116" s="225"/>
      <c r="I116" s="225"/>
    </row>
    <row r="117" spans="6:9">
      <c r="F117" s="224"/>
      <c r="H117" s="225"/>
      <c r="I117" s="225"/>
    </row>
    <row r="118" spans="6:9">
      <c r="F118" s="224"/>
      <c r="H118" s="225"/>
      <c r="I118" s="225"/>
    </row>
    <row r="119" spans="6:9">
      <c r="F119" s="224"/>
      <c r="H119" s="225"/>
      <c r="I119" s="225"/>
    </row>
    <row r="120" spans="6:9">
      <c r="F120" s="224"/>
      <c r="H120" s="225"/>
      <c r="I120" s="225"/>
    </row>
    <row r="121" spans="6:9">
      <c r="F121" s="224"/>
      <c r="H121" s="225"/>
      <c r="I121" s="225"/>
    </row>
    <row r="122" spans="6:9">
      <c r="F122" s="224"/>
      <c r="H122" s="225"/>
      <c r="I122" s="225"/>
    </row>
    <row r="123" spans="6:9">
      <c r="F123" s="224"/>
      <c r="H123" s="225"/>
      <c r="I123" s="225"/>
    </row>
    <row r="124" spans="6:9">
      <c r="F124" s="224"/>
      <c r="H124" s="225"/>
      <c r="I124" s="225"/>
    </row>
    <row r="125" spans="6:9">
      <c r="F125" s="224"/>
      <c r="H125" s="225"/>
      <c r="I125" s="225"/>
    </row>
    <row r="126" spans="6:9">
      <c r="F126" s="224"/>
      <c r="H126" s="225"/>
      <c r="I126" s="225"/>
    </row>
    <row r="127" spans="6:9">
      <c r="F127" s="224"/>
      <c r="H127" s="225"/>
      <c r="I127" s="225"/>
    </row>
    <row r="128" spans="6:9">
      <c r="F128" s="224"/>
      <c r="H128" s="225"/>
      <c r="I128" s="225"/>
    </row>
    <row r="129" spans="6:9">
      <c r="F129" s="224"/>
      <c r="H129" s="225"/>
      <c r="I129" s="225"/>
    </row>
    <row r="130" spans="6:9">
      <c r="F130" s="224"/>
      <c r="H130" s="225"/>
      <c r="I130" s="225"/>
    </row>
    <row r="131" spans="6:9">
      <c r="F131" s="224"/>
      <c r="H131" s="225"/>
      <c r="I131" s="225"/>
    </row>
    <row r="132" spans="6:9">
      <c r="F132" s="224"/>
      <c r="H132" s="225"/>
      <c r="I132" s="225"/>
    </row>
    <row r="133" spans="6:9">
      <c r="F133" s="224"/>
      <c r="H133" s="225"/>
      <c r="I133" s="225"/>
    </row>
    <row r="134" spans="6:9">
      <c r="F134" s="224"/>
      <c r="H134" s="225"/>
      <c r="I134" s="225"/>
    </row>
    <row r="135" spans="6:9">
      <c r="F135" s="224"/>
      <c r="H135" s="225"/>
      <c r="I135" s="225"/>
    </row>
    <row r="136" spans="6:9">
      <c r="F136" s="224"/>
      <c r="H136" s="225"/>
      <c r="I136" s="225"/>
    </row>
    <row r="137" spans="6:9">
      <c r="F137" s="224"/>
      <c r="H137" s="225"/>
      <c r="I137" s="225"/>
    </row>
    <row r="138" spans="6:9">
      <c r="F138" s="224"/>
      <c r="H138" s="225"/>
      <c r="I138" s="225"/>
    </row>
    <row r="139" spans="6:9">
      <c r="F139" s="224"/>
      <c r="H139" s="225"/>
      <c r="I139" s="225"/>
    </row>
    <row r="140" spans="6:9">
      <c r="F140" s="224"/>
      <c r="H140" s="225"/>
      <c r="I140" s="225"/>
    </row>
    <row r="141" spans="6:9">
      <c r="F141" s="224"/>
      <c r="H141" s="225"/>
      <c r="I141" s="225"/>
    </row>
    <row r="142" spans="6:9">
      <c r="F142" s="224"/>
      <c r="H142" s="225"/>
      <c r="I142" s="225"/>
    </row>
    <row r="143" spans="6:9">
      <c r="F143" s="224"/>
      <c r="H143" s="225"/>
      <c r="I143" s="225"/>
    </row>
    <row r="144" spans="6:9">
      <c r="F144" s="224"/>
      <c r="H144" s="225"/>
      <c r="I144" s="225"/>
    </row>
    <row r="145" spans="6:9">
      <c r="F145" s="224"/>
      <c r="H145" s="225"/>
      <c r="I145" s="225"/>
    </row>
    <row r="146" spans="6:9">
      <c r="F146" s="224"/>
      <c r="H146" s="225"/>
      <c r="I146" s="225"/>
    </row>
  </sheetData>
  <mergeCells count="1">
    <mergeCell ref="A2:K2"/>
  </mergeCells>
  <phoneticPr fontId="30" type="noConversion"/>
  <pageMargins left="0.7" right="0.7" top="0.75" bottom="0.75" header="0.3" footer="0.3"/>
  <pageSetup scale="45" orientation="portrait" r:id="rId1"/>
  <colBreaks count="1" manualBreakCount="1">
    <brk id="11" max="7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61"/>
  <sheetViews>
    <sheetView tabSelected="1" topLeftCell="C1" zoomScaleNormal="100" workbookViewId="0">
      <selection activeCell="I9" sqref="I9"/>
    </sheetView>
  </sheetViews>
  <sheetFormatPr defaultColWidth="9.109375" defaultRowHeight="15.6"/>
  <cols>
    <col min="1" max="1" width="9.6640625" style="4" hidden="1" customWidth="1"/>
    <col min="2" max="2" width="15.6640625" style="4" hidden="1" customWidth="1"/>
    <col min="3" max="4" width="15.6640625" style="4" customWidth="1"/>
    <col min="5" max="5" width="39" style="4" customWidth="1"/>
    <col min="6" max="6" width="22.88671875" style="4" customWidth="1"/>
    <col min="7" max="7" width="13.5546875" style="284" customWidth="1"/>
    <col min="8" max="8" width="11.6640625" style="118" customWidth="1"/>
    <col min="9" max="9" width="16.5546875" style="226" customWidth="1"/>
    <col min="10" max="10" width="20.33203125" style="123" customWidth="1"/>
    <col min="11" max="11" width="12.6640625" style="4" customWidth="1"/>
    <col min="12" max="12" width="10.44140625" style="4" customWidth="1"/>
    <col min="13" max="13" width="13" style="4" customWidth="1"/>
    <col min="14" max="14" width="12.6640625" style="4" customWidth="1"/>
    <col min="15" max="15" width="13" style="4" hidden="1" customWidth="1"/>
    <col min="16" max="16" width="8.33203125" style="4" hidden="1" customWidth="1"/>
    <col min="17" max="17" width="9.5546875" style="4" bestFit="1" customWidth="1"/>
    <col min="18" max="16384" width="9.109375" style="4"/>
  </cols>
  <sheetData>
    <row r="1" spans="1:17" ht="64.5" customHeight="1">
      <c r="A1" s="41" t="s">
        <v>0</v>
      </c>
      <c r="B1" s="41"/>
      <c r="C1" s="41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41"/>
    </row>
    <row r="2" spans="1:17" ht="25.5" customHeight="1">
      <c r="A2" s="41"/>
      <c r="B2" s="41"/>
      <c r="C2" s="41"/>
      <c r="D2" s="41"/>
      <c r="G2" s="41"/>
      <c r="H2" s="41" t="s">
        <v>160</v>
      </c>
      <c r="I2" s="41"/>
      <c r="J2" s="41"/>
      <c r="K2" s="41"/>
      <c r="L2" s="41"/>
      <c r="M2" s="41"/>
      <c r="N2" s="41"/>
      <c r="O2" s="41"/>
    </row>
    <row r="3" spans="1:17" ht="14.25" customHeight="1" thickBot="1">
      <c r="A3" s="43" t="s">
        <v>169</v>
      </c>
      <c r="B3" s="43"/>
      <c r="C3" s="43"/>
      <c r="D3" s="42" t="s">
        <v>437</v>
      </c>
      <c r="E3" s="43"/>
      <c r="F3" s="41"/>
      <c r="G3" s="227"/>
      <c r="H3" s="41"/>
      <c r="I3" s="41"/>
      <c r="J3" s="41"/>
      <c r="K3" s="41"/>
      <c r="L3" s="41"/>
      <c r="M3" s="41"/>
      <c r="N3" s="41"/>
      <c r="O3" s="41"/>
    </row>
    <row r="4" spans="1:17" ht="73.5" customHeight="1" thickBot="1">
      <c r="A4" s="45" t="s">
        <v>1</v>
      </c>
      <c r="B4" s="228" t="s">
        <v>2</v>
      </c>
      <c r="C4" s="229" t="s">
        <v>2</v>
      </c>
      <c r="D4" s="230"/>
      <c r="E4" s="230" t="s">
        <v>3</v>
      </c>
      <c r="F4" s="231" t="s">
        <v>4</v>
      </c>
      <c r="G4" s="232" t="s">
        <v>84</v>
      </c>
      <c r="H4" s="233" t="s">
        <v>85</v>
      </c>
      <c r="I4" s="234" t="s">
        <v>6</v>
      </c>
      <c r="J4" s="235" t="s">
        <v>7</v>
      </c>
      <c r="K4" s="236" t="s">
        <v>400</v>
      </c>
      <c r="L4" s="237" t="s">
        <v>401</v>
      </c>
      <c r="M4" s="235" t="s">
        <v>8</v>
      </c>
      <c r="N4" s="235" t="s">
        <v>9</v>
      </c>
      <c r="O4" s="56" t="s">
        <v>10</v>
      </c>
    </row>
    <row r="5" spans="1:17">
      <c r="A5" s="57"/>
      <c r="B5" s="123"/>
      <c r="C5" s="238" t="s">
        <v>167</v>
      </c>
      <c r="D5" s="58">
        <v>1</v>
      </c>
      <c r="E5" s="239" t="s">
        <v>343</v>
      </c>
      <c r="F5" s="86" t="s">
        <v>344</v>
      </c>
      <c r="G5" s="61">
        <v>99.540373745242803</v>
      </c>
      <c r="H5" s="61">
        <v>99.423820116731505</v>
      </c>
      <c r="I5" s="82">
        <v>30840</v>
      </c>
      <c r="J5" s="83">
        <v>7</v>
      </c>
      <c r="K5" s="61">
        <v>99.457400000000007</v>
      </c>
      <c r="L5" s="61">
        <v>99.2149</v>
      </c>
      <c r="M5" s="14">
        <v>5</v>
      </c>
      <c r="N5" s="240">
        <v>44963</v>
      </c>
      <c r="O5" s="128"/>
      <c r="P5" s="40"/>
      <c r="Q5" s="128"/>
    </row>
    <row r="6" spans="1:17">
      <c r="A6" s="57"/>
      <c r="B6" s="123"/>
      <c r="C6" s="241"/>
      <c r="D6" s="58">
        <v>2</v>
      </c>
      <c r="E6" s="239" t="s">
        <v>351</v>
      </c>
      <c r="F6" s="86" t="s">
        <v>352</v>
      </c>
      <c r="G6" s="61">
        <v>97.647460858351394</v>
      </c>
      <c r="H6" s="61">
        <v>98.754340822917101</v>
      </c>
      <c r="I6" s="82">
        <v>5352131</v>
      </c>
      <c r="J6" s="83">
        <v>14</v>
      </c>
      <c r="K6" s="61">
        <v>99.085400000000007</v>
      </c>
      <c r="L6" s="61">
        <v>92.045400000000001</v>
      </c>
      <c r="M6" s="14">
        <v>12</v>
      </c>
      <c r="N6" s="240">
        <v>44970</v>
      </c>
      <c r="O6" s="128"/>
      <c r="P6" s="40"/>
      <c r="Q6" s="128"/>
    </row>
    <row r="7" spans="1:17">
      <c r="A7" s="57"/>
      <c r="B7" s="123"/>
      <c r="C7" s="241"/>
      <c r="D7" s="58">
        <v>3</v>
      </c>
      <c r="E7" s="239" t="s">
        <v>357</v>
      </c>
      <c r="F7" s="86" t="s">
        <v>358</v>
      </c>
      <c r="G7" s="61">
        <v>94.689003510708304</v>
      </c>
      <c r="H7" s="61">
        <v>99.428101408206601</v>
      </c>
      <c r="I7" s="82">
        <v>6824709</v>
      </c>
      <c r="J7" s="83">
        <v>57</v>
      </c>
      <c r="K7" s="61">
        <v>100</v>
      </c>
      <c r="L7" s="61">
        <v>96.502600000000001</v>
      </c>
      <c r="M7" s="14">
        <v>19</v>
      </c>
      <c r="N7" s="240">
        <v>44977</v>
      </c>
      <c r="O7" s="128"/>
      <c r="P7" s="40"/>
      <c r="Q7" s="128"/>
    </row>
    <row r="8" spans="1:17">
      <c r="A8" s="57"/>
      <c r="B8" s="123"/>
      <c r="C8" s="241"/>
      <c r="D8" s="58">
        <v>4</v>
      </c>
      <c r="E8" s="239" t="s">
        <v>363</v>
      </c>
      <c r="F8" s="86" t="s">
        <v>364</v>
      </c>
      <c r="G8" s="61">
        <v>97.267499962400805</v>
      </c>
      <c r="H8" s="61">
        <v>98.022041054625902</v>
      </c>
      <c r="I8" s="82">
        <v>219566</v>
      </c>
      <c r="J8" s="83">
        <v>24</v>
      </c>
      <c r="K8" s="61">
        <v>100</v>
      </c>
      <c r="L8" s="61">
        <v>96.330600000000004</v>
      </c>
      <c r="M8" s="14">
        <v>26</v>
      </c>
      <c r="N8" s="240">
        <v>44984</v>
      </c>
      <c r="O8" s="128"/>
      <c r="P8" s="40"/>
      <c r="Q8" s="128"/>
    </row>
    <row r="9" spans="1:17">
      <c r="A9" s="57"/>
      <c r="B9" s="123"/>
      <c r="C9" s="241"/>
      <c r="D9" s="58">
        <v>5</v>
      </c>
      <c r="E9" s="239" t="s">
        <v>371</v>
      </c>
      <c r="F9" s="86" t="s">
        <v>372</v>
      </c>
      <c r="G9" s="61">
        <v>96.864451283541598</v>
      </c>
      <c r="H9" s="61">
        <v>97.308819348994206</v>
      </c>
      <c r="I9" s="82">
        <v>2920865</v>
      </c>
      <c r="J9" s="83">
        <v>25</v>
      </c>
      <c r="K9" s="61">
        <v>100</v>
      </c>
      <c r="L9" s="61">
        <v>95.996600000000001</v>
      </c>
      <c r="M9" s="14">
        <v>33</v>
      </c>
      <c r="N9" s="240">
        <v>44991</v>
      </c>
      <c r="O9" s="128"/>
      <c r="P9" s="40"/>
      <c r="Q9" s="128"/>
    </row>
    <row r="10" spans="1:17">
      <c r="A10" s="57"/>
      <c r="B10" s="123"/>
      <c r="C10" s="241"/>
      <c r="D10" s="58">
        <v>6</v>
      </c>
      <c r="E10" s="239" t="s">
        <v>377</v>
      </c>
      <c r="F10" s="86" t="s">
        <v>378</v>
      </c>
      <c r="G10" s="61">
        <v>95.543525736663199</v>
      </c>
      <c r="H10" s="61">
        <v>96.2424865630109</v>
      </c>
      <c r="I10" s="82">
        <v>4694065</v>
      </c>
      <c r="J10" s="83">
        <v>12</v>
      </c>
      <c r="K10" s="61">
        <v>96.361599999999996</v>
      </c>
      <c r="L10" s="61">
        <v>95.659300000000002</v>
      </c>
      <c r="M10" s="14">
        <v>40</v>
      </c>
      <c r="N10" s="240">
        <v>44998</v>
      </c>
      <c r="O10" s="128"/>
      <c r="P10" s="40"/>
      <c r="Q10" s="128"/>
    </row>
    <row r="11" spans="1:17">
      <c r="A11" s="57"/>
      <c r="B11" s="123"/>
      <c r="C11" s="241"/>
      <c r="D11" s="58">
        <v>7</v>
      </c>
      <c r="E11" s="239" t="s">
        <v>382</v>
      </c>
      <c r="F11" s="86" t="s">
        <v>383</v>
      </c>
      <c r="G11" s="61">
        <v>94.237080567234401</v>
      </c>
      <c r="H11" s="61">
        <v>95.381376540662899</v>
      </c>
      <c r="I11" s="82">
        <v>2170543</v>
      </c>
      <c r="J11" s="83">
        <v>32</v>
      </c>
      <c r="K11" s="61">
        <v>100</v>
      </c>
      <c r="L11" s="61">
        <v>91.883499999999998</v>
      </c>
      <c r="M11" s="14">
        <v>47</v>
      </c>
      <c r="N11" s="240">
        <v>45005</v>
      </c>
      <c r="O11" s="128"/>
      <c r="P11" s="40"/>
      <c r="Q11" s="128"/>
    </row>
    <row r="12" spans="1:17">
      <c r="A12" s="57"/>
      <c r="B12" s="123"/>
      <c r="C12" s="241"/>
      <c r="D12" s="58">
        <v>8</v>
      </c>
      <c r="E12" s="239" t="s">
        <v>387</v>
      </c>
      <c r="F12" s="86" t="s">
        <v>388</v>
      </c>
      <c r="G12" s="61">
        <v>93.554913196685703</v>
      </c>
      <c r="H12" s="61">
        <v>95.380948294916195</v>
      </c>
      <c r="I12" s="82">
        <v>2184878</v>
      </c>
      <c r="J12" s="83">
        <v>19</v>
      </c>
      <c r="K12" s="61">
        <v>100</v>
      </c>
      <c r="L12" s="61">
        <v>93.237700000000004</v>
      </c>
      <c r="M12" s="14">
        <v>54</v>
      </c>
      <c r="N12" s="240">
        <v>45012</v>
      </c>
      <c r="O12" s="128"/>
      <c r="P12" s="40"/>
      <c r="Q12" s="128"/>
    </row>
    <row r="13" spans="1:17">
      <c r="A13" s="57"/>
      <c r="B13" s="123"/>
      <c r="C13" s="241"/>
      <c r="D13" s="58">
        <v>9</v>
      </c>
      <c r="E13" s="239" t="s">
        <v>391</v>
      </c>
      <c r="F13" s="86" t="s">
        <v>392</v>
      </c>
      <c r="G13" s="61">
        <v>94.669008242651998</v>
      </c>
      <c r="H13" s="61">
        <v>95.490502005982705</v>
      </c>
      <c r="I13" s="82">
        <v>1295724</v>
      </c>
      <c r="J13" s="83">
        <v>16</v>
      </c>
      <c r="K13" s="61">
        <v>100</v>
      </c>
      <c r="L13" s="61">
        <v>91.816800000000001</v>
      </c>
      <c r="M13" s="14">
        <v>61</v>
      </c>
      <c r="N13" s="240">
        <v>45019</v>
      </c>
      <c r="O13" s="128"/>
      <c r="P13" s="40"/>
      <c r="Q13" s="128"/>
    </row>
    <row r="14" spans="1:17">
      <c r="A14" s="57"/>
      <c r="B14" s="123"/>
      <c r="C14" s="241"/>
      <c r="D14" s="58">
        <v>10</v>
      </c>
      <c r="E14" s="239" t="s">
        <v>415</v>
      </c>
      <c r="F14" s="86" t="s">
        <v>416</v>
      </c>
      <c r="G14" s="61">
        <v>98.711472684936993</v>
      </c>
      <c r="H14" s="61">
        <v>94.253924546816194</v>
      </c>
      <c r="I14" s="82">
        <v>1116931</v>
      </c>
      <c r="J14" s="83">
        <v>24</v>
      </c>
      <c r="K14" s="61">
        <v>100</v>
      </c>
      <c r="L14" s="61">
        <v>85.5</v>
      </c>
      <c r="M14" s="14">
        <v>68</v>
      </c>
      <c r="N14" s="240">
        <v>45026</v>
      </c>
      <c r="O14" s="128"/>
      <c r="P14" s="40"/>
      <c r="Q14" s="128"/>
    </row>
    <row r="15" spans="1:17">
      <c r="A15" s="57"/>
      <c r="B15" s="123"/>
      <c r="C15" s="241"/>
      <c r="D15" s="58">
        <v>11</v>
      </c>
      <c r="E15" s="239" t="s">
        <v>409</v>
      </c>
      <c r="F15" s="86" t="s">
        <v>410</v>
      </c>
      <c r="G15" s="61">
        <v>94.316803409794403</v>
      </c>
      <c r="H15" s="61">
        <v>93.039020653619403</v>
      </c>
      <c r="I15" s="82">
        <v>997859</v>
      </c>
      <c r="J15" s="83">
        <v>20</v>
      </c>
      <c r="K15" s="61">
        <v>94.03</v>
      </c>
      <c r="L15" s="61">
        <v>90.890799999999999</v>
      </c>
      <c r="M15" s="14">
        <v>75</v>
      </c>
      <c r="N15" s="240">
        <v>45033</v>
      </c>
      <c r="O15" s="128"/>
      <c r="P15" s="40"/>
      <c r="Q15" s="128"/>
    </row>
    <row r="16" spans="1:17">
      <c r="A16" s="57"/>
      <c r="B16" s="123"/>
      <c r="C16" s="241"/>
      <c r="D16" s="58">
        <v>12</v>
      </c>
      <c r="E16" s="239" t="s">
        <v>419</v>
      </c>
      <c r="F16" s="86" t="s">
        <v>420</v>
      </c>
      <c r="G16" s="61">
        <v>92.625834611149997</v>
      </c>
      <c r="H16" s="61">
        <v>93.913678907707407</v>
      </c>
      <c r="I16" s="82">
        <v>353257</v>
      </c>
      <c r="J16" s="83">
        <v>35</v>
      </c>
      <c r="K16" s="61">
        <v>186.94</v>
      </c>
      <c r="L16" s="61">
        <v>90</v>
      </c>
      <c r="M16" s="14">
        <v>82</v>
      </c>
      <c r="N16" s="240">
        <v>45040</v>
      </c>
      <c r="O16" s="128"/>
      <c r="P16" s="40"/>
      <c r="Q16" s="128"/>
    </row>
    <row r="17" spans="1:17">
      <c r="A17" s="57"/>
      <c r="B17" s="123"/>
      <c r="C17" s="241"/>
      <c r="D17" s="58">
        <v>13</v>
      </c>
      <c r="E17" s="239" t="s">
        <v>435</v>
      </c>
      <c r="F17" s="86" t="s">
        <v>436</v>
      </c>
      <c r="G17" s="61">
        <v>92.321201193659306</v>
      </c>
      <c r="H17" s="61">
        <v>93.721484478734197</v>
      </c>
      <c r="I17" s="82">
        <v>13960382</v>
      </c>
      <c r="J17" s="83">
        <v>353</v>
      </c>
      <c r="K17" s="61">
        <v>184.5</v>
      </c>
      <c r="L17" s="61">
        <v>4.6124999999999998</v>
      </c>
      <c r="M17" s="14">
        <v>89</v>
      </c>
      <c r="N17" s="240">
        <v>45047</v>
      </c>
      <c r="O17" s="128"/>
      <c r="P17" s="40"/>
      <c r="Q17" s="128"/>
    </row>
    <row r="18" spans="1:17" ht="16.2" thickBot="1">
      <c r="A18" s="57"/>
      <c r="B18" s="123"/>
      <c r="C18" s="241"/>
      <c r="D18" s="242"/>
      <c r="E18" s="243"/>
      <c r="F18" s="244"/>
      <c r="G18" s="245"/>
      <c r="H18" s="245"/>
      <c r="I18" s="246"/>
      <c r="J18" s="247"/>
      <c r="K18" s="245"/>
      <c r="L18" s="245"/>
      <c r="M18" s="248"/>
      <c r="N18" s="249"/>
      <c r="O18" s="128"/>
      <c r="P18" s="40"/>
      <c r="Q18" s="128"/>
    </row>
    <row r="19" spans="1:17" ht="13.95" customHeight="1">
      <c r="A19" s="57"/>
      <c r="C19" s="241" t="s">
        <v>163</v>
      </c>
      <c r="D19" s="58">
        <v>1</v>
      </c>
      <c r="E19" s="250" t="s">
        <v>296</v>
      </c>
      <c r="F19" s="86" t="s">
        <v>297</v>
      </c>
      <c r="G19" s="251">
        <v>98.912099999999995</v>
      </c>
      <c r="H19" s="74">
        <v>98.912099999999995</v>
      </c>
      <c r="I19" s="92"/>
      <c r="J19" s="78"/>
      <c r="K19" s="252">
        <v>98.912099999999995</v>
      </c>
      <c r="L19" s="252">
        <v>98.912099999999995</v>
      </c>
      <c r="M19" s="14">
        <v>5</v>
      </c>
      <c r="N19" s="240">
        <v>44963</v>
      </c>
      <c r="O19" s="128"/>
      <c r="Q19" s="128"/>
    </row>
    <row r="20" spans="1:17" ht="13.95" customHeight="1">
      <c r="A20" s="57"/>
      <c r="C20" s="253"/>
      <c r="D20" s="58">
        <v>2</v>
      </c>
      <c r="E20" s="250" t="s">
        <v>300</v>
      </c>
      <c r="F20" s="86" t="s">
        <v>301</v>
      </c>
      <c r="G20" s="251">
        <v>97.201795506972402</v>
      </c>
      <c r="H20" s="74">
        <v>97.201795506972402</v>
      </c>
      <c r="I20" s="92"/>
      <c r="J20" s="78"/>
      <c r="K20" s="252">
        <v>100</v>
      </c>
      <c r="L20" s="252">
        <v>87.687799999999996</v>
      </c>
      <c r="M20" s="14">
        <v>12</v>
      </c>
      <c r="N20" s="240">
        <v>44970</v>
      </c>
      <c r="O20" s="128"/>
      <c r="Q20" s="128"/>
    </row>
    <row r="21" spans="1:17" ht="13.95" customHeight="1">
      <c r="A21" s="57"/>
      <c r="C21" s="253"/>
      <c r="D21" s="58">
        <v>3</v>
      </c>
      <c r="E21" s="250" t="s">
        <v>304</v>
      </c>
      <c r="F21" s="86" t="s">
        <v>305</v>
      </c>
      <c r="G21" s="251">
        <v>97.257213731418304</v>
      </c>
      <c r="H21" s="74">
        <v>97.849445334563896</v>
      </c>
      <c r="I21" s="92">
        <v>10835</v>
      </c>
      <c r="J21" s="78">
        <v>2</v>
      </c>
      <c r="K21" s="252">
        <v>97.850200000000001</v>
      </c>
      <c r="L21" s="252">
        <v>97.849400000000003</v>
      </c>
      <c r="M21" s="14">
        <v>19</v>
      </c>
      <c r="N21" s="240">
        <v>44977</v>
      </c>
      <c r="O21" s="128"/>
      <c r="Q21" s="128"/>
    </row>
    <row r="22" spans="1:17" ht="13.95" customHeight="1">
      <c r="A22" s="57"/>
      <c r="C22" s="253"/>
      <c r="D22" s="58">
        <v>4</v>
      </c>
      <c r="E22" s="250" t="s">
        <v>307</v>
      </c>
      <c r="F22" s="86" t="s">
        <v>308</v>
      </c>
      <c r="G22" s="251">
        <v>87.228700000000003</v>
      </c>
      <c r="H22" s="74">
        <v>97.2293428516315</v>
      </c>
      <c r="I22" s="92">
        <v>49249</v>
      </c>
      <c r="J22" s="78">
        <v>2</v>
      </c>
      <c r="K22" s="252">
        <v>97.428600000000003</v>
      </c>
      <c r="L22" s="252">
        <v>96.9529</v>
      </c>
      <c r="M22" s="14">
        <v>26</v>
      </c>
      <c r="N22" s="240">
        <v>44984</v>
      </c>
      <c r="O22" s="128"/>
      <c r="Q22" s="128"/>
    </row>
    <row r="23" spans="1:17" ht="13.95" customHeight="1">
      <c r="A23" s="57"/>
      <c r="C23" s="253"/>
      <c r="D23" s="58">
        <v>5</v>
      </c>
      <c r="E23" s="250" t="s">
        <v>309</v>
      </c>
      <c r="F23" s="86" t="s">
        <v>310</v>
      </c>
      <c r="G23" s="251">
        <v>93.570330661564796</v>
      </c>
      <c r="H23" s="74">
        <v>93.570330661564796</v>
      </c>
      <c r="I23" s="92"/>
      <c r="J23" s="78"/>
      <c r="K23" s="252">
        <v>100</v>
      </c>
      <c r="L23" s="252">
        <v>87.120699999999999</v>
      </c>
      <c r="M23" s="14">
        <v>33</v>
      </c>
      <c r="N23" s="240">
        <v>44991</v>
      </c>
      <c r="O23" s="128"/>
      <c r="Q23" s="128"/>
    </row>
    <row r="24" spans="1:17" ht="13.95" customHeight="1">
      <c r="A24" s="57"/>
      <c r="C24" s="253"/>
      <c r="D24" s="58">
        <v>6</v>
      </c>
      <c r="E24" s="250" t="s">
        <v>313</v>
      </c>
      <c r="F24" s="86" t="s">
        <v>314</v>
      </c>
      <c r="G24" s="251">
        <v>99.787556174714396</v>
      </c>
      <c r="H24" s="74">
        <v>97.214937779474397</v>
      </c>
      <c r="I24" s="92">
        <v>2034086</v>
      </c>
      <c r="J24" s="78">
        <v>23</v>
      </c>
      <c r="K24" s="252">
        <v>100</v>
      </c>
      <c r="L24" s="252">
        <v>94.871099999999998</v>
      </c>
      <c r="M24" s="14">
        <v>40</v>
      </c>
      <c r="N24" s="240">
        <v>44998</v>
      </c>
      <c r="O24" s="128"/>
      <c r="Q24" s="128"/>
    </row>
    <row r="25" spans="1:17" ht="13.95" customHeight="1">
      <c r="A25" s="57"/>
      <c r="C25" s="253"/>
      <c r="D25" s="58">
        <v>7</v>
      </c>
      <c r="E25" s="250" t="s">
        <v>317</v>
      </c>
      <c r="F25" s="86" t="s">
        <v>318</v>
      </c>
      <c r="G25" s="251">
        <v>94.992075576291995</v>
      </c>
      <c r="H25" s="74">
        <v>95.551992760198303</v>
      </c>
      <c r="I25" s="254">
        <v>1408464</v>
      </c>
      <c r="J25" s="78">
        <v>3</v>
      </c>
      <c r="K25" s="252">
        <v>95.558099999999996</v>
      </c>
      <c r="L25" s="252">
        <v>94.3934</v>
      </c>
      <c r="M25" s="14">
        <v>47</v>
      </c>
      <c r="N25" s="240">
        <v>45005</v>
      </c>
      <c r="O25" s="128"/>
      <c r="Q25" s="128"/>
    </row>
    <row r="26" spans="1:17" ht="13.95" customHeight="1">
      <c r="A26" s="57"/>
      <c r="C26" s="253"/>
      <c r="D26" s="58">
        <v>8</v>
      </c>
      <c r="E26" s="250" t="s">
        <v>321</v>
      </c>
      <c r="F26" s="86" t="s">
        <v>322</v>
      </c>
      <c r="G26" s="251">
        <v>95.132659533258902</v>
      </c>
      <c r="H26" s="74">
        <v>95.400300000000001</v>
      </c>
      <c r="I26" s="254">
        <v>1000000</v>
      </c>
      <c r="J26" s="78">
        <v>1</v>
      </c>
      <c r="K26" s="252">
        <v>95.400300000000001</v>
      </c>
      <c r="L26" s="252">
        <v>95.400300000000001</v>
      </c>
      <c r="M26" s="14">
        <v>54</v>
      </c>
      <c r="N26" s="240">
        <v>45012</v>
      </c>
      <c r="O26" s="128"/>
      <c r="Q26" s="128"/>
    </row>
    <row r="27" spans="1:17" ht="13.95" customHeight="1">
      <c r="A27" s="57"/>
      <c r="C27" s="253"/>
      <c r="D27" s="58">
        <v>9</v>
      </c>
      <c r="E27" s="250" t="s">
        <v>323</v>
      </c>
      <c r="F27" s="86" t="s">
        <v>324</v>
      </c>
      <c r="G27" s="251">
        <v>95.094924339208504</v>
      </c>
      <c r="H27" s="74">
        <v>94.549520794595594</v>
      </c>
      <c r="I27" s="254">
        <v>483164</v>
      </c>
      <c r="J27" s="78">
        <v>3</v>
      </c>
      <c r="K27" s="252">
        <v>95.1</v>
      </c>
      <c r="L27" s="252">
        <v>94.489500000000007</v>
      </c>
      <c r="M27" s="14">
        <v>61</v>
      </c>
      <c r="N27" s="240">
        <v>45019</v>
      </c>
      <c r="O27" s="128"/>
      <c r="Q27" s="128"/>
    </row>
    <row r="28" spans="1:17" ht="13.95" customHeight="1">
      <c r="A28" s="57"/>
      <c r="C28" s="253"/>
      <c r="D28" s="58">
        <v>10</v>
      </c>
      <c r="E28" s="250" t="s">
        <v>327</v>
      </c>
      <c r="F28" s="86" t="s">
        <v>328</v>
      </c>
      <c r="G28" s="251">
        <v>86.998058566690702</v>
      </c>
      <c r="H28" s="74">
        <v>87.163819198880105</v>
      </c>
      <c r="I28" s="254">
        <v>55722</v>
      </c>
      <c r="J28" s="78">
        <v>2</v>
      </c>
      <c r="K28" s="252">
        <v>93.274699999999996</v>
      </c>
      <c r="L28" s="252">
        <v>85.707800000000006</v>
      </c>
      <c r="M28" s="14">
        <v>68</v>
      </c>
      <c r="N28" s="240">
        <v>45026</v>
      </c>
      <c r="O28" s="128"/>
      <c r="Q28" s="128"/>
    </row>
    <row r="29" spans="1:17" ht="13.95" customHeight="1">
      <c r="A29" s="57"/>
      <c r="C29" s="253"/>
      <c r="D29" s="58">
        <v>11</v>
      </c>
      <c r="E29" s="250" t="s">
        <v>331</v>
      </c>
      <c r="F29" s="86" t="s">
        <v>332</v>
      </c>
      <c r="G29" s="251">
        <v>96.767068689881796</v>
      </c>
      <c r="H29" s="74">
        <v>93.080241825015705</v>
      </c>
      <c r="I29" s="254">
        <v>119725</v>
      </c>
      <c r="J29" s="78">
        <v>2</v>
      </c>
      <c r="K29" s="252">
        <v>93.273499999999999</v>
      </c>
      <c r="L29" s="252">
        <v>91.411299999999997</v>
      </c>
      <c r="M29" s="14">
        <v>75</v>
      </c>
      <c r="N29" s="240">
        <v>45033</v>
      </c>
      <c r="O29" s="128"/>
      <c r="Q29" s="128"/>
    </row>
    <row r="30" spans="1:17" ht="13.95" customHeight="1">
      <c r="A30" s="57"/>
      <c r="C30" s="253"/>
      <c r="D30" s="58">
        <v>12</v>
      </c>
      <c r="E30" s="250" t="s">
        <v>337</v>
      </c>
      <c r="F30" s="86" t="s">
        <v>338</v>
      </c>
      <c r="G30" s="251">
        <v>95.454893594849494</v>
      </c>
      <c r="H30" s="74">
        <v>100</v>
      </c>
      <c r="I30" s="254">
        <v>23220</v>
      </c>
      <c r="J30" s="78">
        <v>1</v>
      </c>
      <c r="K30" s="252">
        <v>100</v>
      </c>
      <c r="L30" s="252">
        <v>100</v>
      </c>
      <c r="M30" s="14">
        <v>82</v>
      </c>
      <c r="N30" s="240">
        <v>45040</v>
      </c>
      <c r="O30" s="128"/>
      <c r="Q30" s="128"/>
    </row>
    <row r="31" spans="1:17" ht="13.95" customHeight="1">
      <c r="A31" s="57"/>
      <c r="C31" s="253"/>
      <c r="D31" s="58">
        <v>13</v>
      </c>
      <c r="E31" s="250" t="s">
        <v>339</v>
      </c>
      <c r="F31" s="86" t="s">
        <v>340</v>
      </c>
      <c r="G31" s="251">
        <v>96.674733102246194</v>
      </c>
      <c r="H31" s="74">
        <v>92.106734546282595</v>
      </c>
      <c r="I31" s="254">
        <v>87830</v>
      </c>
      <c r="J31" s="78">
        <v>7</v>
      </c>
      <c r="K31" s="252">
        <v>92.116900000000001</v>
      </c>
      <c r="L31" s="252">
        <v>92.033699999999996</v>
      </c>
      <c r="M31" s="14">
        <v>89</v>
      </c>
      <c r="N31" s="240">
        <v>45047</v>
      </c>
      <c r="O31" s="128"/>
      <c r="Q31" s="128"/>
    </row>
    <row r="32" spans="1:17" ht="13.95" customHeight="1">
      <c r="A32" s="57"/>
      <c r="C32" s="253"/>
      <c r="D32" s="58">
        <v>14</v>
      </c>
      <c r="E32" s="250" t="s">
        <v>345</v>
      </c>
      <c r="F32" s="86" t="s">
        <v>346</v>
      </c>
      <c r="G32" s="251">
        <v>92.064405250752898</v>
      </c>
      <c r="H32" s="74">
        <v>92.45</v>
      </c>
      <c r="I32" s="254">
        <v>2164</v>
      </c>
      <c r="J32" s="78">
        <v>2</v>
      </c>
      <c r="K32" s="252">
        <v>92.45</v>
      </c>
      <c r="L32" s="252">
        <v>92.45</v>
      </c>
      <c r="M32" s="14">
        <v>96</v>
      </c>
      <c r="N32" s="240">
        <v>45054</v>
      </c>
      <c r="O32" s="128"/>
      <c r="Q32" s="128"/>
    </row>
    <row r="33" spans="1:17" ht="13.95" customHeight="1">
      <c r="A33" s="57"/>
      <c r="C33" s="253"/>
      <c r="D33" s="58">
        <v>15</v>
      </c>
      <c r="E33" s="250" t="s">
        <v>353</v>
      </c>
      <c r="F33" s="86" t="s">
        <v>354</v>
      </c>
      <c r="G33" s="251">
        <v>89.483334428187504</v>
      </c>
      <c r="H33" s="74">
        <v>89.483334428187504</v>
      </c>
      <c r="I33" s="254"/>
      <c r="J33" s="78"/>
      <c r="K33" s="252">
        <v>91.82</v>
      </c>
      <c r="L33" s="252">
        <v>85.176000000000002</v>
      </c>
      <c r="M33" s="14">
        <v>103</v>
      </c>
      <c r="N33" s="240">
        <v>45061</v>
      </c>
      <c r="O33" s="128"/>
      <c r="Q33" s="128"/>
    </row>
    <row r="34" spans="1:17" ht="13.95" customHeight="1">
      <c r="A34" s="57"/>
      <c r="C34" s="253"/>
      <c r="D34" s="58">
        <v>16</v>
      </c>
      <c r="E34" s="250" t="s">
        <v>359</v>
      </c>
      <c r="F34" s="86" t="s">
        <v>360</v>
      </c>
      <c r="G34" s="251">
        <v>90.863021421274595</v>
      </c>
      <c r="H34" s="74">
        <v>89.882501652072904</v>
      </c>
      <c r="I34" s="254">
        <v>802628</v>
      </c>
      <c r="J34" s="78">
        <v>13</v>
      </c>
      <c r="K34" s="252">
        <v>90.434799999999996</v>
      </c>
      <c r="L34" s="252">
        <v>85.637</v>
      </c>
      <c r="M34" s="14">
        <v>110</v>
      </c>
      <c r="N34" s="240">
        <v>45068</v>
      </c>
      <c r="O34" s="128"/>
      <c r="Q34" s="128"/>
    </row>
    <row r="35" spans="1:17" ht="13.95" customHeight="1">
      <c r="A35" s="57"/>
      <c r="C35" s="253"/>
      <c r="D35" s="58">
        <v>17</v>
      </c>
      <c r="E35" s="250" t="s">
        <v>365</v>
      </c>
      <c r="F35" s="86" t="s">
        <v>366</v>
      </c>
      <c r="G35" s="251">
        <v>93.644343313140993</v>
      </c>
      <c r="H35" s="74">
        <v>93.644343313140993</v>
      </c>
      <c r="I35" s="254"/>
      <c r="J35" s="78"/>
      <c r="K35" s="252">
        <v>100</v>
      </c>
      <c r="L35" s="252">
        <v>84.860600000000005</v>
      </c>
      <c r="M35" s="14">
        <v>117</v>
      </c>
      <c r="N35" s="240">
        <v>45075</v>
      </c>
      <c r="O35" s="128"/>
      <c r="Q35" s="128"/>
    </row>
    <row r="36" spans="1:17" ht="13.95" customHeight="1">
      <c r="A36" s="57"/>
      <c r="C36" s="253"/>
      <c r="D36" s="58">
        <v>18</v>
      </c>
      <c r="E36" s="250" t="s">
        <v>373</v>
      </c>
      <c r="F36" s="86" t="s">
        <v>374</v>
      </c>
      <c r="G36" s="251">
        <v>85.539589788273304</v>
      </c>
      <c r="H36" s="74">
        <v>85.539589788273304</v>
      </c>
      <c r="I36" s="254"/>
      <c r="J36" s="78"/>
      <c r="K36" s="252">
        <v>180.59</v>
      </c>
      <c r="L36" s="252">
        <v>84.6</v>
      </c>
      <c r="M36" s="14">
        <v>124</v>
      </c>
      <c r="N36" s="240">
        <v>45082</v>
      </c>
      <c r="O36" s="128"/>
      <c r="Q36" s="128"/>
    </row>
    <row r="37" spans="1:17" ht="13.95" customHeight="1">
      <c r="A37" s="57"/>
      <c r="C37" s="253"/>
      <c r="D37" s="58">
        <v>19</v>
      </c>
      <c r="E37" s="250" t="s">
        <v>375</v>
      </c>
      <c r="F37" s="86" t="s">
        <v>376</v>
      </c>
      <c r="G37" s="251">
        <v>82.762595409268698</v>
      </c>
      <c r="H37" s="74">
        <v>85.008899999999997</v>
      </c>
      <c r="I37" s="254">
        <v>4706</v>
      </c>
      <c r="J37" s="78">
        <v>1</v>
      </c>
      <c r="K37" s="252">
        <v>85.008899999999997</v>
      </c>
      <c r="L37" s="252">
        <v>85.008899999999997</v>
      </c>
      <c r="M37" s="14">
        <v>131</v>
      </c>
      <c r="N37" s="240">
        <v>45089</v>
      </c>
      <c r="O37" s="128"/>
      <c r="Q37" s="128"/>
    </row>
    <row r="38" spans="1:17" ht="13.95" customHeight="1">
      <c r="A38" s="57"/>
      <c r="C38" s="253"/>
      <c r="D38" s="58">
        <v>20</v>
      </c>
      <c r="E38" s="250" t="s">
        <v>381</v>
      </c>
      <c r="F38" s="86" t="s">
        <v>384</v>
      </c>
      <c r="G38" s="251">
        <v>98.124918698325601</v>
      </c>
      <c r="H38" s="74">
        <v>84.857385318602695</v>
      </c>
      <c r="I38" s="254">
        <v>102824</v>
      </c>
      <c r="J38" s="78">
        <v>2</v>
      </c>
      <c r="K38" s="252">
        <v>86.549499999999995</v>
      </c>
      <c r="L38" s="252">
        <v>84.809600000000003</v>
      </c>
      <c r="M38" s="14">
        <v>138</v>
      </c>
      <c r="N38" s="240">
        <v>45096</v>
      </c>
      <c r="O38" s="128"/>
      <c r="Q38" s="128"/>
    </row>
    <row r="39" spans="1:17" ht="13.95" customHeight="1">
      <c r="A39" s="57"/>
      <c r="C39" s="253"/>
      <c r="D39" s="58">
        <v>21</v>
      </c>
      <c r="E39" s="250" t="s">
        <v>389</v>
      </c>
      <c r="F39" s="86" t="s">
        <v>390</v>
      </c>
      <c r="G39" s="251">
        <v>87.062619513269695</v>
      </c>
      <c r="H39" s="74">
        <v>89.567667915243504</v>
      </c>
      <c r="I39" s="254">
        <v>113596</v>
      </c>
      <c r="J39" s="78">
        <v>6</v>
      </c>
      <c r="K39" s="252">
        <v>100</v>
      </c>
      <c r="L39" s="252">
        <v>81.926699999999997</v>
      </c>
      <c r="M39" s="14">
        <v>145</v>
      </c>
      <c r="N39" s="240">
        <v>45103</v>
      </c>
      <c r="O39" s="128"/>
      <c r="Q39" s="128"/>
    </row>
    <row r="40" spans="1:17" ht="13.95" customHeight="1">
      <c r="A40" s="57"/>
      <c r="C40" s="253"/>
      <c r="D40" s="58">
        <v>22</v>
      </c>
      <c r="E40" s="250" t="s">
        <v>393</v>
      </c>
      <c r="F40" s="86" t="s">
        <v>394</v>
      </c>
      <c r="G40" s="251">
        <v>85.913639768922707</v>
      </c>
      <c r="H40" s="74">
        <v>98.453865298245404</v>
      </c>
      <c r="I40" s="254">
        <v>419973</v>
      </c>
      <c r="J40" s="78">
        <v>7</v>
      </c>
      <c r="K40" s="252">
        <v>100</v>
      </c>
      <c r="L40" s="252">
        <v>82.933400000000006</v>
      </c>
      <c r="M40" s="14">
        <v>152</v>
      </c>
      <c r="N40" s="240">
        <v>45110</v>
      </c>
      <c r="O40" s="128"/>
      <c r="Q40" s="128"/>
    </row>
    <row r="41" spans="1:17" ht="13.95" customHeight="1">
      <c r="A41" s="57"/>
      <c r="C41" s="253"/>
      <c r="D41" s="58">
        <v>23</v>
      </c>
      <c r="E41" s="250" t="s">
        <v>403</v>
      </c>
      <c r="F41" s="86" t="s">
        <v>404</v>
      </c>
      <c r="G41" s="251"/>
      <c r="H41" s="74"/>
      <c r="I41" s="254"/>
      <c r="J41" s="78"/>
      <c r="K41" s="252"/>
      <c r="L41" s="252"/>
      <c r="M41" s="14">
        <v>155</v>
      </c>
      <c r="N41" s="240">
        <v>45113</v>
      </c>
      <c r="O41" s="128"/>
      <c r="Q41" s="128"/>
    </row>
    <row r="42" spans="1:17" ht="13.95" customHeight="1">
      <c r="A42" s="57"/>
      <c r="C42" s="253"/>
      <c r="D42" s="58">
        <v>24</v>
      </c>
      <c r="E42" s="250" t="s">
        <v>417</v>
      </c>
      <c r="F42" s="86" t="s">
        <v>418</v>
      </c>
      <c r="G42" s="251">
        <v>88.866204947763194</v>
      </c>
      <c r="H42" s="74">
        <v>86.6797477762195</v>
      </c>
      <c r="I42" s="254">
        <v>191813</v>
      </c>
      <c r="J42" s="78">
        <v>16</v>
      </c>
      <c r="K42" s="252">
        <v>87.87</v>
      </c>
      <c r="L42" s="252">
        <v>82.369699999999995</v>
      </c>
      <c r="M42" s="14">
        <v>159</v>
      </c>
      <c r="N42" s="240">
        <v>45117</v>
      </c>
      <c r="O42" s="128"/>
      <c r="Q42" s="128"/>
    </row>
    <row r="43" spans="1:17" ht="13.95" customHeight="1">
      <c r="A43" s="57"/>
      <c r="C43" s="253"/>
      <c r="D43" s="58">
        <v>25</v>
      </c>
      <c r="E43" s="250" t="s">
        <v>411</v>
      </c>
      <c r="F43" s="86" t="s">
        <v>412</v>
      </c>
      <c r="G43" s="251">
        <v>90.354628237795794</v>
      </c>
      <c r="H43" s="74">
        <v>93.298593673063706</v>
      </c>
      <c r="I43" s="254">
        <v>59871</v>
      </c>
      <c r="J43" s="78">
        <v>5</v>
      </c>
      <c r="K43" s="252">
        <v>100</v>
      </c>
      <c r="L43" s="252">
        <v>79.850999999999999</v>
      </c>
      <c r="M43" s="14">
        <v>166</v>
      </c>
      <c r="N43" s="240">
        <v>45124</v>
      </c>
      <c r="O43" s="128"/>
      <c r="Q43" s="128"/>
    </row>
    <row r="44" spans="1:17" ht="13.95" customHeight="1">
      <c r="A44" s="57"/>
      <c r="C44" s="253"/>
      <c r="D44" s="58">
        <v>26</v>
      </c>
      <c r="E44" s="250" t="s">
        <v>421</v>
      </c>
      <c r="F44" s="86" t="s">
        <v>422</v>
      </c>
      <c r="G44" s="251">
        <v>95.186719788840904</v>
      </c>
      <c r="H44" s="74">
        <v>94.995733249126701</v>
      </c>
      <c r="I44" s="254">
        <v>496398</v>
      </c>
      <c r="J44" s="78">
        <v>5</v>
      </c>
      <c r="K44" s="252">
        <v>100</v>
      </c>
      <c r="L44" s="252">
        <v>81.111099999999993</v>
      </c>
      <c r="M44" s="14">
        <v>173</v>
      </c>
      <c r="N44" s="240">
        <v>45131</v>
      </c>
      <c r="O44" s="128"/>
      <c r="Q44" s="128"/>
    </row>
    <row r="45" spans="1:17" ht="13.95" customHeight="1">
      <c r="A45" s="57"/>
      <c r="C45" s="253"/>
      <c r="D45" s="58">
        <v>27</v>
      </c>
      <c r="E45" s="250" t="s">
        <v>433</v>
      </c>
      <c r="F45" s="86" t="s">
        <v>434</v>
      </c>
      <c r="G45" s="251">
        <v>85.926437014215097</v>
      </c>
      <c r="H45" s="74">
        <v>85.682586627549796</v>
      </c>
      <c r="I45" s="254">
        <v>12836077</v>
      </c>
      <c r="J45" s="78">
        <v>97</v>
      </c>
      <c r="K45" s="252">
        <v>100</v>
      </c>
      <c r="L45" s="252">
        <v>80.087999999999994</v>
      </c>
      <c r="M45" s="14">
        <v>180</v>
      </c>
      <c r="N45" s="240">
        <v>45138</v>
      </c>
      <c r="O45" s="128"/>
      <c r="Q45" s="128"/>
    </row>
    <row r="46" spans="1:17" ht="13.95" customHeight="1">
      <c r="A46" s="57"/>
      <c r="C46" s="253"/>
      <c r="D46" s="107"/>
      <c r="E46" s="250"/>
      <c r="F46" s="86"/>
      <c r="G46" s="251"/>
      <c r="H46" s="74"/>
      <c r="I46" s="254"/>
      <c r="J46" s="78"/>
      <c r="K46" s="252"/>
      <c r="L46" s="252"/>
      <c r="M46" s="14"/>
      <c r="N46" s="240"/>
      <c r="O46" s="128"/>
      <c r="Q46" s="128"/>
    </row>
    <row r="47" spans="1:17">
      <c r="A47" s="57"/>
      <c r="B47" s="255"/>
      <c r="C47" s="123" t="s">
        <v>164</v>
      </c>
      <c r="D47" s="256">
        <v>1</v>
      </c>
      <c r="E47" s="257" t="s">
        <v>237</v>
      </c>
      <c r="F47" s="258" t="s">
        <v>234</v>
      </c>
      <c r="G47" s="61">
        <v>98.700443661107798</v>
      </c>
      <c r="H47" s="61">
        <v>98.700443661107798</v>
      </c>
      <c r="I47" s="82"/>
      <c r="J47" s="83"/>
      <c r="K47" s="61">
        <v>98.7654</v>
      </c>
      <c r="L47" s="61">
        <v>98.608000000000004</v>
      </c>
      <c r="M47" s="259">
        <v>12</v>
      </c>
      <c r="N47" s="260">
        <v>44970</v>
      </c>
      <c r="O47" s="128"/>
    </row>
    <row r="48" spans="1:17">
      <c r="A48" s="57"/>
      <c r="B48" s="255"/>
      <c r="C48" s="123"/>
      <c r="D48" s="256">
        <v>2</v>
      </c>
      <c r="E48" s="59" t="s">
        <v>238</v>
      </c>
      <c r="F48" s="258" t="s">
        <v>239</v>
      </c>
      <c r="G48" s="61">
        <v>100</v>
      </c>
      <c r="H48" s="61">
        <v>100</v>
      </c>
      <c r="I48" s="82"/>
      <c r="J48" s="83"/>
      <c r="K48" s="61">
        <v>100</v>
      </c>
      <c r="L48" s="61">
        <v>100</v>
      </c>
      <c r="M48" s="65">
        <v>26</v>
      </c>
      <c r="N48" s="261">
        <v>44984</v>
      </c>
      <c r="O48" s="128"/>
    </row>
    <row r="49" spans="1:17">
      <c r="A49" s="57"/>
      <c r="B49" s="255"/>
      <c r="C49" s="123"/>
      <c r="D49" s="256">
        <v>3</v>
      </c>
      <c r="E49" s="59" t="s">
        <v>240</v>
      </c>
      <c r="F49" s="258" t="s">
        <v>241</v>
      </c>
      <c r="G49" s="61">
        <v>98.387266520819097</v>
      </c>
      <c r="H49" s="61">
        <v>96.987918719085201</v>
      </c>
      <c r="I49" s="198">
        <v>147785</v>
      </c>
      <c r="J49" s="83">
        <v>3</v>
      </c>
      <c r="K49" s="61">
        <v>97.180700000000002</v>
      </c>
      <c r="L49" s="61">
        <v>96.967100000000002</v>
      </c>
      <c r="M49" s="65">
        <v>33</v>
      </c>
      <c r="N49" s="261">
        <v>44991</v>
      </c>
      <c r="O49" s="128"/>
    </row>
    <row r="50" spans="1:17">
      <c r="A50" s="57"/>
      <c r="B50" s="255"/>
      <c r="C50" s="123"/>
      <c r="D50" s="256">
        <v>4</v>
      </c>
      <c r="E50" s="59" t="s">
        <v>244</v>
      </c>
      <c r="F50" s="258" t="s">
        <v>245</v>
      </c>
      <c r="G50" s="262">
        <v>92.035300000000007</v>
      </c>
      <c r="H50" s="263">
        <v>92.035300000000007</v>
      </c>
      <c r="I50" s="264"/>
      <c r="J50" s="206"/>
      <c r="K50" s="265">
        <v>92.035300000000007</v>
      </c>
      <c r="L50" s="262">
        <v>92.035300000000007</v>
      </c>
      <c r="M50" s="65">
        <v>40</v>
      </c>
      <c r="N50" s="261">
        <v>44998</v>
      </c>
      <c r="O50" s="128"/>
    </row>
    <row r="51" spans="1:17">
      <c r="A51" s="57"/>
      <c r="B51" s="255"/>
      <c r="C51" s="123"/>
      <c r="D51" s="256">
        <v>5</v>
      </c>
      <c r="E51" s="250" t="s">
        <v>229</v>
      </c>
      <c r="F51" s="258" t="s">
        <v>232</v>
      </c>
      <c r="G51" s="262">
        <v>94.487382690035801</v>
      </c>
      <c r="H51" s="263">
        <v>94.487382690035801</v>
      </c>
      <c r="I51" s="264"/>
      <c r="J51" s="206"/>
      <c r="K51" s="265">
        <v>99.402000000000001</v>
      </c>
      <c r="L51" s="262">
        <v>86.21</v>
      </c>
      <c r="M51" s="65">
        <v>50</v>
      </c>
      <c r="N51" s="266">
        <v>45008</v>
      </c>
      <c r="O51" s="128"/>
    </row>
    <row r="52" spans="1:17">
      <c r="A52" s="57"/>
      <c r="B52" s="255"/>
      <c r="C52" s="123"/>
      <c r="D52" s="256">
        <v>6</v>
      </c>
      <c r="E52" s="250" t="s">
        <v>247</v>
      </c>
      <c r="F52" s="258" t="s">
        <v>248</v>
      </c>
      <c r="G52" s="262">
        <v>94.414199999999994</v>
      </c>
      <c r="H52" s="263">
        <v>94.414199999999994</v>
      </c>
      <c r="I52" s="267"/>
      <c r="J52" s="206"/>
      <c r="K52" s="265">
        <v>94.414199999999994</v>
      </c>
      <c r="L52" s="262">
        <v>94.414199999999994</v>
      </c>
      <c r="M52" s="65">
        <v>54</v>
      </c>
      <c r="N52" s="266">
        <v>45012</v>
      </c>
      <c r="O52" s="128"/>
    </row>
    <row r="53" spans="1:17">
      <c r="A53" s="57"/>
      <c r="B53" s="255"/>
      <c r="C53" s="123"/>
      <c r="D53" s="256">
        <v>7</v>
      </c>
      <c r="E53" s="250" t="s">
        <v>251</v>
      </c>
      <c r="F53" s="258" t="s">
        <v>250</v>
      </c>
      <c r="G53" s="61">
        <v>92.059694948096904</v>
      </c>
      <c r="H53" s="61">
        <v>92.059694948096904</v>
      </c>
      <c r="I53" s="82"/>
      <c r="J53" s="83"/>
      <c r="K53" s="61">
        <v>94.48</v>
      </c>
      <c r="L53" s="61">
        <v>84.649699999999996</v>
      </c>
      <c r="M53" s="85">
        <v>68</v>
      </c>
      <c r="N53" s="266">
        <v>45026</v>
      </c>
      <c r="O53" s="128"/>
    </row>
    <row r="54" spans="1:17">
      <c r="A54" s="57"/>
      <c r="B54" s="255"/>
      <c r="C54" s="123"/>
      <c r="D54" s="256">
        <v>8</v>
      </c>
      <c r="E54" s="250" t="s">
        <v>252</v>
      </c>
      <c r="F54" s="258" t="s">
        <v>253</v>
      </c>
      <c r="G54" s="262">
        <v>92.013300000000001</v>
      </c>
      <c r="H54" s="263">
        <v>92.013300000000001</v>
      </c>
      <c r="I54" s="264"/>
      <c r="J54" s="206"/>
      <c r="K54" s="265">
        <v>92.013300000000001</v>
      </c>
      <c r="L54" s="262">
        <v>92.013300000000001</v>
      </c>
      <c r="M54" s="85">
        <v>75</v>
      </c>
      <c r="N54" s="266">
        <v>45033</v>
      </c>
      <c r="O54" s="128"/>
      <c r="Q54" s="128"/>
    </row>
    <row r="55" spans="1:17">
      <c r="A55" s="57"/>
      <c r="B55" s="255"/>
      <c r="C55" s="123"/>
      <c r="D55" s="256">
        <v>9</v>
      </c>
      <c r="E55" s="250" t="s">
        <v>254</v>
      </c>
      <c r="F55" s="258" t="s">
        <v>255</v>
      </c>
      <c r="G55" s="262">
        <v>100</v>
      </c>
      <c r="H55" s="263">
        <v>100</v>
      </c>
      <c r="I55" s="264"/>
      <c r="J55" s="206"/>
      <c r="K55" s="265">
        <v>100</v>
      </c>
      <c r="L55" s="262">
        <v>100</v>
      </c>
      <c r="M55" s="85">
        <v>82</v>
      </c>
      <c r="N55" s="266">
        <v>45040</v>
      </c>
      <c r="O55" s="128"/>
      <c r="Q55" s="128"/>
    </row>
    <row r="56" spans="1:17">
      <c r="A56" s="57"/>
      <c r="B56" s="255"/>
      <c r="C56" s="123"/>
      <c r="D56" s="256">
        <v>10</v>
      </c>
      <c r="E56" s="250" t="s">
        <v>272</v>
      </c>
      <c r="F56" s="258" t="s">
        <v>273</v>
      </c>
      <c r="G56" s="262">
        <v>88.450500000000005</v>
      </c>
      <c r="H56" s="263">
        <v>88.450500000000005</v>
      </c>
      <c r="I56" s="264"/>
      <c r="J56" s="206"/>
      <c r="K56" s="265">
        <v>88.450500000000005</v>
      </c>
      <c r="L56" s="262">
        <v>88.450500000000005</v>
      </c>
      <c r="M56" s="85">
        <v>96</v>
      </c>
      <c r="N56" s="266">
        <v>45054</v>
      </c>
      <c r="O56" s="128"/>
      <c r="Q56" s="128"/>
    </row>
    <row r="57" spans="1:17">
      <c r="A57" s="57"/>
      <c r="B57" s="255"/>
      <c r="C57" s="123"/>
      <c r="D57" s="256">
        <v>11</v>
      </c>
      <c r="E57" s="250" t="s">
        <v>276</v>
      </c>
      <c r="F57" s="258" t="s">
        <v>277</v>
      </c>
      <c r="G57" s="262">
        <v>100</v>
      </c>
      <c r="H57" s="263">
        <v>92.133700000000005</v>
      </c>
      <c r="I57" s="264">
        <v>6025</v>
      </c>
      <c r="J57" s="206">
        <v>1</v>
      </c>
      <c r="K57" s="265">
        <v>92.133700000000005</v>
      </c>
      <c r="L57" s="262">
        <v>92.133700000000005</v>
      </c>
      <c r="M57" s="85">
        <v>103</v>
      </c>
      <c r="N57" s="266">
        <v>45061</v>
      </c>
      <c r="O57" s="128"/>
      <c r="Q57" s="128"/>
    </row>
    <row r="58" spans="1:17">
      <c r="A58" s="57"/>
      <c r="B58" s="255"/>
      <c r="C58" s="123"/>
      <c r="D58" s="256">
        <v>12</v>
      </c>
      <c r="E58" s="250" t="s">
        <v>280</v>
      </c>
      <c r="F58" s="258" t="s">
        <v>281</v>
      </c>
      <c r="G58" s="262">
        <v>100</v>
      </c>
      <c r="H58" s="263">
        <v>100</v>
      </c>
      <c r="I58" s="264"/>
      <c r="J58" s="206"/>
      <c r="K58" s="265">
        <v>100</v>
      </c>
      <c r="L58" s="262">
        <v>100</v>
      </c>
      <c r="M58" s="85">
        <v>117</v>
      </c>
      <c r="N58" s="266">
        <v>45075</v>
      </c>
      <c r="O58" s="128"/>
      <c r="Q58" s="128"/>
    </row>
    <row r="59" spans="1:17">
      <c r="A59" s="57"/>
      <c r="B59" s="255"/>
      <c r="C59" s="123"/>
      <c r="D59" s="256">
        <v>13</v>
      </c>
      <c r="E59" s="250" t="s">
        <v>282</v>
      </c>
      <c r="F59" s="258" t="s">
        <v>283</v>
      </c>
      <c r="G59" s="262">
        <v>80.387811201236602</v>
      </c>
      <c r="H59" s="263">
        <v>80.387811201236602</v>
      </c>
      <c r="I59" s="264"/>
      <c r="J59" s="206"/>
      <c r="K59" s="265">
        <v>80.408699999999996</v>
      </c>
      <c r="L59" s="262">
        <v>79.975399999999993</v>
      </c>
      <c r="M59" s="85">
        <v>131</v>
      </c>
      <c r="N59" s="266">
        <v>45089</v>
      </c>
      <c r="O59" s="128"/>
      <c r="Q59" s="128"/>
    </row>
    <row r="60" spans="1:17">
      <c r="A60" s="57"/>
      <c r="B60" s="255"/>
      <c r="C60" s="123"/>
      <c r="D60" s="256">
        <v>14</v>
      </c>
      <c r="E60" s="250" t="s">
        <v>284</v>
      </c>
      <c r="F60" s="258" t="s">
        <v>285</v>
      </c>
      <c r="G60" s="262">
        <v>79.626199999999997</v>
      </c>
      <c r="H60" s="263">
        <v>87.016400000000004</v>
      </c>
      <c r="I60" s="264">
        <v>762572</v>
      </c>
      <c r="J60" s="206">
        <v>1</v>
      </c>
      <c r="K60" s="265">
        <v>87.016400000000004</v>
      </c>
      <c r="L60" s="262">
        <v>87.016400000000004</v>
      </c>
      <c r="M60" s="85">
        <v>145</v>
      </c>
      <c r="N60" s="266">
        <v>45103</v>
      </c>
      <c r="O60" s="128"/>
      <c r="Q60" s="128"/>
    </row>
    <row r="61" spans="1:17">
      <c r="A61" s="57"/>
      <c r="B61" s="255"/>
      <c r="C61" s="123"/>
      <c r="D61" s="256">
        <v>15</v>
      </c>
      <c r="E61" s="250" t="s">
        <v>286</v>
      </c>
      <c r="F61" s="258" t="s">
        <v>287</v>
      </c>
      <c r="G61" s="262">
        <v>83.198942709487198</v>
      </c>
      <c r="H61" s="263">
        <v>83.198942709487198</v>
      </c>
      <c r="I61" s="264"/>
      <c r="J61" s="206"/>
      <c r="K61" s="265">
        <v>100</v>
      </c>
      <c r="L61" s="262">
        <v>79.4375</v>
      </c>
      <c r="M61" s="85">
        <v>159</v>
      </c>
      <c r="N61" s="266">
        <v>45117</v>
      </c>
      <c r="O61" s="128"/>
      <c r="Q61" s="128"/>
    </row>
    <row r="62" spans="1:17">
      <c r="A62" s="57"/>
      <c r="B62" s="255"/>
      <c r="C62" s="123"/>
      <c r="D62" s="256">
        <v>16</v>
      </c>
      <c r="E62" s="250" t="s">
        <v>288</v>
      </c>
      <c r="F62" s="258" t="s">
        <v>291</v>
      </c>
      <c r="G62" s="262">
        <v>94.879230479543295</v>
      </c>
      <c r="H62" s="263">
        <v>81.110600000000005</v>
      </c>
      <c r="I62" s="264">
        <v>23426</v>
      </c>
      <c r="J62" s="206">
        <v>1</v>
      </c>
      <c r="K62" s="265">
        <v>81.110600000000005</v>
      </c>
      <c r="L62" s="262">
        <v>81.110600000000005</v>
      </c>
      <c r="M62" s="85">
        <v>173</v>
      </c>
      <c r="N62" s="266">
        <v>45131</v>
      </c>
      <c r="O62" s="128"/>
      <c r="Q62" s="128"/>
    </row>
    <row r="63" spans="1:17">
      <c r="A63" s="57"/>
      <c r="B63" s="255"/>
      <c r="C63" s="123"/>
      <c r="D63" s="256">
        <v>17</v>
      </c>
      <c r="E63" s="250" t="s">
        <v>292</v>
      </c>
      <c r="F63" s="258" t="s">
        <v>293</v>
      </c>
      <c r="G63" s="262">
        <v>86.135300000000001</v>
      </c>
      <c r="H63" s="263">
        <v>78.423100000000005</v>
      </c>
      <c r="I63" s="264">
        <v>120943</v>
      </c>
      <c r="J63" s="206">
        <v>1</v>
      </c>
      <c r="K63" s="265">
        <v>78.423100000000005</v>
      </c>
      <c r="L63" s="262">
        <v>78.423100000000005</v>
      </c>
      <c r="M63" s="85">
        <v>187</v>
      </c>
      <c r="N63" s="266">
        <v>45145</v>
      </c>
      <c r="O63" s="128"/>
      <c r="Q63" s="128"/>
    </row>
    <row r="64" spans="1:17">
      <c r="A64" s="57"/>
      <c r="B64" s="255"/>
      <c r="C64" s="123"/>
      <c r="D64" s="256">
        <v>18</v>
      </c>
      <c r="E64" s="250" t="s">
        <v>302</v>
      </c>
      <c r="F64" s="258" t="s">
        <v>303</v>
      </c>
      <c r="G64" s="262">
        <v>88.421872135738397</v>
      </c>
      <c r="H64" s="263">
        <v>88.421872135738397</v>
      </c>
      <c r="I64" s="264"/>
      <c r="J64" s="206"/>
      <c r="K64" s="265">
        <v>100</v>
      </c>
      <c r="L64" s="262">
        <v>83.088300000000004</v>
      </c>
      <c r="M64" s="85">
        <v>194</v>
      </c>
      <c r="N64" s="266">
        <v>45152</v>
      </c>
      <c r="O64" s="128"/>
      <c r="Q64" s="128"/>
    </row>
    <row r="65" spans="1:17">
      <c r="A65" s="57"/>
      <c r="B65" s="255"/>
      <c r="C65" s="123"/>
      <c r="D65" s="256">
        <v>19</v>
      </c>
      <c r="E65" s="250" t="s">
        <v>335</v>
      </c>
      <c r="F65" s="258" t="s">
        <v>336</v>
      </c>
      <c r="G65" s="262">
        <v>100</v>
      </c>
      <c r="H65" s="263">
        <v>100</v>
      </c>
      <c r="I65" s="264"/>
      <c r="J65" s="206"/>
      <c r="K65" s="265">
        <v>100</v>
      </c>
      <c r="L65" s="262">
        <v>100</v>
      </c>
      <c r="M65" s="85">
        <v>208</v>
      </c>
      <c r="N65" s="266">
        <v>45166</v>
      </c>
      <c r="O65" s="128"/>
      <c r="Q65" s="128"/>
    </row>
    <row r="66" spans="1:17">
      <c r="A66" s="57"/>
      <c r="B66" s="255"/>
      <c r="C66" s="123"/>
      <c r="D66" s="256">
        <v>20</v>
      </c>
      <c r="E66" s="250" t="s">
        <v>311</v>
      </c>
      <c r="F66" s="258" t="s">
        <v>312</v>
      </c>
      <c r="G66" s="262">
        <v>77.403099999999995</v>
      </c>
      <c r="H66" s="263">
        <v>100</v>
      </c>
      <c r="I66" s="264">
        <v>422038</v>
      </c>
      <c r="J66" s="206">
        <v>2</v>
      </c>
      <c r="K66" s="265">
        <v>100</v>
      </c>
      <c r="L66" s="262">
        <v>100</v>
      </c>
      <c r="M66" s="85">
        <v>215</v>
      </c>
      <c r="N66" s="266">
        <v>45173</v>
      </c>
      <c r="O66" s="128"/>
      <c r="Q66" s="128"/>
    </row>
    <row r="67" spans="1:17">
      <c r="A67" s="57"/>
      <c r="B67" s="255"/>
      <c r="C67" s="123"/>
      <c r="D67" s="256">
        <v>21</v>
      </c>
      <c r="E67" s="250" t="s">
        <v>319</v>
      </c>
      <c r="F67" s="258" t="s">
        <v>320</v>
      </c>
      <c r="G67" s="262">
        <v>82.758870009783706</v>
      </c>
      <c r="H67" s="263">
        <v>82.758870009783706</v>
      </c>
      <c r="I67" s="264"/>
      <c r="J67" s="206"/>
      <c r="K67" s="265">
        <v>100</v>
      </c>
      <c r="L67" s="262">
        <v>75.991500000000002</v>
      </c>
      <c r="M67" s="85">
        <v>229</v>
      </c>
      <c r="N67" s="266">
        <v>45187</v>
      </c>
      <c r="O67" s="128"/>
      <c r="Q67" s="128"/>
    </row>
    <row r="68" spans="1:17">
      <c r="A68" s="57"/>
      <c r="B68" s="255"/>
      <c r="C68" s="123"/>
      <c r="D68" s="256">
        <v>22</v>
      </c>
      <c r="E68" s="250" t="s">
        <v>325</v>
      </c>
      <c r="F68" s="258" t="s">
        <v>326</v>
      </c>
      <c r="G68" s="262">
        <v>60.515300000000003</v>
      </c>
      <c r="H68" s="263">
        <v>60.515300000000003</v>
      </c>
      <c r="I68" s="264"/>
      <c r="J68" s="206"/>
      <c r="K68" s="265">
        <v>60.515300000000003</v>
      </c>
      <c r="L68" s="262">
        <v>60.515300000000003</v>
      </c>
      <c r="M68" s="85">
        <v>243</v>
      </c>
      <c r="N68" s="266">
        <v>45201</v>
      </c>
      <c r="O68" s="128"/>
      <c r="Q68" s="128"/>
    </row>
    <row r="69" spans="1:17">
      <c r="A69" s="57"/>
      <c r="B69" s="255"/>
      <c r="C69" s="123"/>
      <c r="D69" s="256">
        <v>23</v>
      </c>
      <c r="E69" s="250" t="s">
        <v>333</v>
      </c>
      <c r="F69" s="258" t="s">
        <v>334</v>
      </c>
      <c r="G69" s="262">
        <v>100</v>
      </c>
      <c r="H69" s="263">
        <v>100</v>
      </c>
      <c r="I69" s="264"/>
      <c r="J69" s="206"/>
      <c r="K69" s="265">
        <v>100</v>
      </c>
      <c r="L69" s="262">
        <v>100</v>
      </c>
      <c r="M69" s="85">
        <v>257</v>
      </c>
      <c r="N69" s="266">
        <v>45215</v>
      </c>
      <c r="O69" s="128"/>
      <c r="Q69" s="128"/>
    </row>
    <row r="70" spans="1:17">
      <c r="A70" s="57"/>
      <c r="B70" s="255"/>
      <c r="C70" s="123"/>
      <c r="D70" s="256">
        <v>24</v>
      </c>
      <c r="E70" s="250" t="s">
        <v>341</v>
      </c>
      <c r="F70" s="258" t="s">
        <v>342</v>
      </c>
      <c r="G70" s="262">
        <v>73.881600000000006</v>
      </c>
      <c r="H70" s="263">
        <v>73.881600000000006</v>
      </c>
      <c r="I70" s="264"/>
      <c r="J70" s="206"/>
      <c r="K70" s="265">
        <v>73.881600000000006</v>
      </c>
      <c r="L70" s="262">
        <v>73.881600000000006</v>
      </c>
      <c r="M70" s="85">
        <v>271</v>
      </c>
      <c r="N70" s="266">
        <v>45229</v>
      </c>
      <c r="O70" s="128"/>
      <c r="Q70" s="128"/>
    </row>
    <row r="71" spans="1:17">
      <c r="A71" s="57"/>
      <c r="B71" s="255"/>
      <c r="C71" s="123"/>
      <c r="D71" s="256">
        <v>25</v>
      </c>
      <c r="E71" s="250" t="s">
        <v>347</v>
      </c>
      <c r="F71" s="258" t="s">
        <v>348</v>
      </c>
      <c r="G71" s="262">
        <v>100</v>
      </c>
      <c r="H71" s="263">
        <v>83.613600000000005</v>
      </c>
      <c r="I71" s="264">
        <v>1434</v>
      </c>
      <c r="J71" s="206">
        <v>1</v>
      </c>
      <c r="K71" s="265">
        <v>83.613600000000005</v>
      </c>
      <c r="L71" s="262">
        <v>83.613600000000005</v>
      </c>
      <c r="M71" s="85">
        <v>278</v>
      </c>
      <c r="N71" s="266">
        <v>45236</v>
      </c>
      <c r="O71" s="128"/>
      <c r="Q71" s="128"/>
    </row>
    <row r="72" spans="1:17">
      <c r="A72" s="57"/>
      <c r="B72" s="255"/>
      <c r="C72" s="123"/>
      <c r="D72" s="256">
        <v>26</v>
      </c>
      <c r="E72" s="250" t="s">
        <v>355</v>
      </c>
      <c r="F72" s="258" t="s">
        <v>356</v>
      </c>
      <c r="G72" s="262">
        <v>79.812399999999997</v>
      </c>
      <c r="H72" s="263">
        <v>78.011099999999999</v>
      </c>
      <c r="I72" s="264">
        <v>260000</v>
      </c>
      <c r="J72" s="206">
        <v>1</v>
      </c>
      <c r="K72" s="265">
        <v>78.011099999999999</v>
      </c>
      <c r="L72" s="262">
        <v>78.011099999999999</v>
      </c>
      <c r="M72" s="85">
        <v>285</v>
      </c>
      <c r="N72" s="266">
        <v>45243</v>
      </c>
      <c r="O72" s="128"/>
      <c r="Q72" s="128"/>
    </row>
    <row r="73" spans="1:17">
      <c r="A73" s="57"/>
      <c r="B73" s="255"/>
      <c r="C73" s="123"/>
      <c r="D73" s="256">
        <v>27</v>
      </c>
      <c r="E73" s="250" t="s">
        <v>367</v>
      </c>
      <c r="F73" s="258" t="s">
        <v>368</v>
      </c>
      <c r="G73" s="262">
        <v>100</v>
      </c>
      <c r="H73" s="263">
        <v>78.583699999999993</v>
      </c>
      <c r="I73" s="264">
        <v>6109</v>
      </c>
      <c r="J73" s="206">
        <v>1</v>
      </c>
      <c r="K73" s="265">
        <v>78.583699999999993</v>
      </c>
      <c r="L73" s="262">
        <v>78.583699999999993</v>
      </c>
      <c r="M73" s="85">
        <v>299</v>
      </c>
      <c r="N73" s="266">
        <v>45257</v>
      </c>
      <c r="O73" s="128"/>
      <c r="Q73" s="128"/>
    </row>
    <row r="74" spans="1:17">
      <c r="A74" s="57"/>
      <c r="B74" s="255"/>
      <c r="C74" s="123"/>
      <c r="D74" s="256">
        <v>28</v>
      </c>
      <c r="E74" s="250" t="s">
        <v>379</v>
      </c>
      <c r="F74" s="258" t="s">
        <v>380</v>
      </c>
      <c r="G74" s="262">
        <v>100</v>
      </c>
      <c r="H74" s="263">
        <v>73.6999</v>
      </c>
      <c r="I74" s="264">
        <v>135685</v>
      </c>
      <c r="J74" s="206">
        <v>1</v>
      </c>
      <c r="K74" s="265">
        <v>73.6999</v>
      </c>
      <c r="L74" s="268">
        <v>73.6999</v>
      </c>
      <c r="M74" s="258">
        <v>313</v>
      </c>
      <c r="N74" s="269">
        <v>45271</v>
      </c>
      <c r="O74" s="128"/>
      <c r="Q74" s="128"/>
    </row>
    <row r="75" spans="1:17">
      <c r="A75" s="57"/>
      <c r="B75" s="255"/>
      <c r="C75" s="123"/>
      <c r="D75" s="256">
        <v>29</v>
      </c>
      <c r="E75" s="250" t="s">
        <v>385</v>
      </c>
      <c r="F75" s="258" t="s">
        <v>386</v>
      </c>
      <c r="G75" s="262">
        <v>73.887799999999999</v>
      </c>
      <c r="H75" s="263">
        <v>73.887799999999999</v>
      </c>
      <c r="I75" s="264"/>
      <c r="J75" s="206"/>
      <c r="K75" s="265">
        <v>73.887799999999999</v>
      </c>
      <c r="L75" s="262">
        <v>73.887799999999999</v>
      </c>
      <c r="M75" s="258">
        <v>320</v>
      </c>
      <c r="N75" s="266">
        <v>45278</v>
      </c>
      <c r="O75" s="128"/>
      <c r="Q75" s="128"/>
    </row>
    <row r="76" spans="1:17">
      <c r="A76" s="57"/>
      <c r="B76" s="255"/>
      <c r="C76" s="123"/>
      <c r="D76" s="256">
        <v>30</v>
      </c>
      <c r="E76" s="250" t="s">
        <v>395</v>
      </c>
      <c r="F76" s="258" t="s">
        <v>396</v>
      </c>
      <c r="G76" s="262">
        <v>77.25</v>
      </c>
      <c r="H76" s="263">
        <v>76.207366634784506</v>
      </c>
      <c r="I76" s="264">
        <v>32411</v>
      </c>
      <c r="J76" s="206">
        <v>2</v>
      </c>
      <c r="K76" s="265">
        <v>77.3</v>
      </c>
      <c r="L76" s="262">
        <v>75.4816</v>
      </c>
      <c r="M76" s="258">
        <v>334</v>
      </c>
      <c r="N76" s="266">
        <v>45292</v>
      </c>
      <c r="O76" s="128"/>
      <c r="Q76" s="128"/>
    </row>
    <row r="77" spans="1:17">
      <c r="A77" s="57"/>
      <c r="B77" s="255"/>
      <c r="C77" s="123"/>
      <c r="D77" s="256">
        <v>31</v>
      </c>
      <c r="E77" s="250" t="s">
        <v>413</v>
      </c>
      <c r="F77" s="258" t="s">
        <v>414</v>
      </c>
      <c r="G77" s="262">
        <v>100</v>
      </c>
      <c r="H77" s="263">
        <v>73.5</v>
      </c>
      <c r="I77" s="264">
        <v>2721088</v>
      </c>
      <c r="J77" s="206">
        <v>2</v>
      </c>
      <c r="K77" s="265">
        <v>73.5</v>
      </c>
      <c r="L77" s="268">
        <v>73.5</v>
      </c>
      <c r="M77" s="258">
        <v>348</v>
      </c>
      <c r="N77" s="269">
        <v>45306</v>
      </c>
      <c r="O77" s="128"/>
      <c r="Q77" s="128"/>
    </row>
    <row r="78" spans="1:17">
      <c r="A78" s="57"/>
      <c r="B78" s="255"/>
      <c r="C78" s="123"/>
      <c r="D78" s="256">
        <v>32</v>
      </c>
      <c r="E78" s="93" t="s">
        <v>423</v>
      </c>
      <c r="F78" s="86" t="s">
        <v>424</v>
      </c>
      <c r="G78" s="251">
        <v>100</v>
      </c>
      <c r="H78" s="263">
        <v>100</v>
      </c>
      <c r="I78" s="264">
        <v>7680</v>
      </c>
      <c r="J78" s="206">
        <v>1</v>
      </c>
      <c r="K78" s="251">
        <v>100</v>
      </c>
      <c r="L78" s="251">
        <v>100</v>
      </c>
      <c r="M78" s="86">
        <v>355</v>
      </c>
      <c r="N78" s="270">
        <v>45313</v>
      </c>
      <c r="O78" s="128"/>
      <c r="Q78" s="128"/>
    </row>
    <row r="79" spans="1:17">
      <c r="A79" s="57"/>
      <c r="B79" s="255"/>
      <c r="C79" s="123"/>
      <c r="D79" s="256">
        <v>33</v>
      </c>
      <c r="E79" s="93" t="s">
        <v>431</v>
      </c>
      <c r="F79" s="86" t="s">
        <v>432</v>
      </c>
      <c r="G79" s="251">
        <v>74.278380873592198</v>
      </c>
      <c r="H79" s="263">
        <v>74.974425696625303</v>
      </c>
      <c r="I79" s="264">
        <v>5554959</v>
      </c>
      <c r="J79" s="206">
        <v>48</v>
      </c>
      <c r="K79" s="251">
        <v>100</v>
      </c>
      <c r="L79" s="251">
        <v>66.789000000000001</v>
      </c>
      <c r="M79" s="86">
        <v>362</v>
      </c>
      <c r="N79" s="270">
        <v>45320</v>
      </c>
      <c r="O79" s="128"/>
      <c r="Q79" s="128"/>
    </row>
    <row r="80" spans="1:17" ht="16.2" thickBot="1">
      <c r="A80" s="57"/>
      <c r="B80" s="255"/>
      <c r="C80" s="271"/>
      <c r="D80" s="272"/>
      <c r="E80" s="272" t="s">
        <v>44</v>
      </c>
      <c r="F80" s="273"/>
      <c r="G80" s="274"/>
      <c r="H80" s="275"/>
      <c r="I80" s="276">
        <f>SUM(I5:I79)</f>
        <v>72626250</v>
      </c>
      <c r="J80" s="276">
        <f>SUM(J5:J79)</f>
        <v>904</v>
      </c>
      <c r="K80" s="277"/>
      <c r="L80" s="278"/>
      <c r="M80" s="273"/>
      <c r="N80" s="279"/>
    </row>
    <row r="81" spans="1:15" ht="15.75" customHeight="1" thickBot="1">
      <c r="A81" s="280"/>
      <c r="B81" s="281"/>
      <c r="G81" s="282"/>
      <c r="K81" s="122"/>
    </row>
    <row r="82" spans="1:15">
      <c r="E82" s="123"/>
      <c r="F82" s="123"/>
      <c r="G82" s="283"/>
      <c r="I82" s="224"/>
    </row>
    <row r="83" spans="1:15">
      <c r="A83" s="123" t="s">
        <v>45</v>
      </c>
      <c r="B83" s="123"/>
      <c r="C83" s="123"/>
      <c r="D83" s="123"/>
      <c r="E83" s="37"/>
      <c r="F83" s="37"/>
      <c r="G83" s="282"/>
      <c r="I83" s="224"/>
    </row>
    <row r="84" spans="1:15">
      <c r="A84" s="37" t="s">
        <v>46</v>
      </c>
      <c r="B84" s="37"/>
      <c r="C84" s="37"/>
      <c r="D84" s="37"/>
      <c r="E84" s="37"/>
      <c r="F84" s="37"/>
      <c r="G84" s="282"/>
      <c r="H84" s="38"/>
      <c r="I84" s="224"/>
      <c r="K84" s="40"/>
      <c r="L84" s="40"/>
      <c r="M84" s="39"/>
      <c r="N84" s="40"/>
      <c r="O84" s="128">
        <v>43997</v>
      </c>
    </row>
    <row r="85" spans="1:15">
      <c r="A85" s="37" t="s">
        <v>88</v>
      </c>
      <c r="B85" s="37"/>
      <c r="C85" s="37"/>
      <c r="D85" s="37"/>
      <c r="E85" s="37"/>
      <c r="F85" s="37"/>
      <c r="G85" s="282"/>
      <c r="H85" s="38"/>
      <c r="I85" s="224"/>
      <c r="K85" s="40"/>
      <c r="L85" s="40"/>
      <c r="M85" s="39"/>
      <c r="N85" s="40"/>
      <c r="O85" s="128">
        <v>44025</v>
      </c>
    </row>
    <row r="86" spans="1:15">
      <c r="A86" s="37"/>
      <c r="B86" s="37"/>
      <c r="C86" s="37"/>
      <c r="D86" s="37"/>
      <c r="E86" s="37"/>
      <c r="F86" s="37"/>
      <c r="G86" s="282"/>
      <c r="H86" s="38"/>
      <c r="I86" s="224"/>
      <c r="K86" s="40"/>
      <c r="L86" s="40"/>
      <c r="M86" s="39"/>
      <c r="N86" s="40"/>
      <c r="O86" s="128">
        <v>44165</v>
      </c>
    </row>
    <row r="87" spans="1:15">
      <c r="A87" s="37"/>
      <c r="B87" s="37"/>
      <c r="C87" s="37"/>
      <c r="D87" s="37"/>
      <c r="E87" s="37"/>
      <c r="F87" s="37"/>
      <c r="G87" s="282"/>
      <c r="H87" s="38"/>
      <c r="I87" s="224"/>
      <c r="K87" s="40"/>
      <c r="L87" s="40"/>
      <c r="M87" s="39"/>
      <c r="N87" s="40"/>
      <c r="O87" s="128">
        <v>44179</v>
      </c>
    </row>
    <row r="88" spans="1:15">
      <c r="A88" s="37"/>
      <c r="B88" s="37"/>
      <c r="C88" s="37"/>
      <c r="D88" s="37"/>
      <c r="G88" s="282"/>
      <c r="I88" s="224"/>
    </row>
    <row r="89" spans="1:15">
      <c r="G89" s="282"/>
      <c r="I89" s="224"/>
    </row>
    <row r="90" spans="1:15">
      <c r="G90" s="282"/>
      <c r="I90" s="224"/>
    </row>
    <row r="91" spans="1:15">
      <c r="G91" s="282"/>
      <c r="I91" s="224"/>
    </row>
    <row r="92" spans="1:15">
      <c r="G92" s="282"/>
      <c r="I92" s="224"/>
    </row>
    <row r="93" spans="1:15">
      <c r="G93" s="282"/>
      <c r="I93" s="224"/>
    </row>
    <row r="94" spans="1:15">
      <c r="G94" s="282"/>
      <c r="I94" s="224"/>
    </row>
    <row r="95" spans="1:15">
      <c r="G95" s="282"/>
      <c r="I95" s="224"/>
    </row>
    <row r="96" spans="1:15">
      <c r="G96" s="282"/>
      <c r="I96" s="224"/>
    </row>
    <row r="97" spans="7:9">
      <c r="G97" s="282"/>
      <c r="I97" s="224"/>
    </row>
    <row r="98" spans="7:9">
      <c r="G98" s="282"/>
      <c r="I98" s="224"/>
    </row>
    <row r="99" spans="7:9">
      <c r="G99" s="282"/>
      <c r="I99" s="224"/>
    </row>
    <row r="100" spans="7:9">
      <c r="G100" s="282"/>
      <c r="I100" s="224"/>
    </row>
    <row r="101" spans="7:9">
      <c r="G101" s="282"/>
      <c r="I101" s="224"/>
    </row>
    <row r="102" spans="7:9">
      <c r="G102" s="282"/>
      <c r="I102" s="224"/>
    </row>
    <row r="103" spans="7:9">
      <c r="G103" s="282"/>
      <c r="I103" s="224"/>
    </row>
    <row r="104" spans="7:9">
      <c r="G104" s="282"/>
      <c r="I104" s="224"/>
    </row>
    <row r="105" spans="7:9">
      <c r="G105" s="282"/>
      <c r="I105" s="224"/>
    </row>
    <row r="106" spans="7:9">
      <c r="G106" s="282"/>
      <c r="I106" s="224"/>
    </row>
    <row r="107" spans="7:9">
      <c r="G107" s="282"/>
      <c r="I107" s="224"/>
    </row>
    <row r="108" spans="7:9">
      <c r="G108" s="282"/>
      <c r="I108" s="224"/>
    </row>
    <row r="109" spans="7:9">
      <c r="G109" s="282"/>
      <c r="I109" s="224"/>
    </row>
    <row r="110" spans="7:9">
      <c r="G110" s="282"/>
      <c r="I110" s="224"/>
    </row>
    <row r="111" spans="7:9">
      <c r="G111" s="282"/>
      <c r="I111" s="224"/>
    </row>
    <row r="112" spans="7:9">
      <c r="G112" s="282"/>
      <c r="I112" s="224"/>
    </row>
    <row r="113" spans="7:9">
      <c r="G113" s="282"/>
      <c r="I113" s="224"/>
    </row>
    <row r="114" spans="7:9">
      <c r="G114" s="282"/>
      <c r="I114" s="224"/>
    </row>
    <row r="115" spans="7:9">
      <c r="G115" s="282"/>
      <c r="I115" s="224"/>
    </row>
    <row r="116" spans="7:9">
      <c r="G116" s="282"/>
      <c r="I116" s="224"/>
    </row>
    <row r="117" spans="7:9">
      <c r="G117" s="282"/>
      <c r="I117" s="224"/>
    </row>
    <row r="118" spans="7:9">
      <c r="G118" s="282"/>
      <c r="I118" s="224"/>
    </row>
    <row r="119" spans="7:9">
      <c r="G119" s="282"/>
      <c r="I119" s="224"/>
    </row>
    <row r="120" spans="7:9">
      <c r="G120" s="282"/>
      <c r="I120" s="224"/>
    </row>
    <row r="121" spans="7:9">
      <c r="G121" s="282"/>
      <c r="I121" s="224"/>
    </row>
    <row r="122" spans="7:9">
      <c r="G122" s="282"/>
      <c r="I122" s="224"/>
    </row>
    <row r="123" spans="7:9">
      <c r="G123" s="282"/>
      <c r="I123" s="224"/>
    </row>
    <row r="124" spans="7:9">
      <c r="G124" s="282"/>
      <c r="I124" s="224"/>
    </row>
    <row r="125" spans="7:9">
      <c r="G125" s="282"/>
      <c r="I125" s="224"/>
    </row>
    <row r="126" spans="7:9">
      <c r="G126" s="282"/>
      <c r="I126" s="224"/>
    </row>
    <row r="127" spans="7:9">
      <c r="G127" s="282"/>
      <c r="I127" s="224"/>
    </row>
    <row r="128" spans="7:9">
      <c r="G128" s="282"/>
      <c r="I128" s="224"/>
    </row>
    <row r="129" spans="7:9">
      <c r="G129" s="282"/>
      <c r="I129" s="224"/>
    </row>
    <row r="130" spans="7:9">
      <c r="G130" s="282"/>
      <c r="I130" s="224"/>
    </row>
    <row r="131" spans="7:9">
      <c r="G131" s="282"/>
      <c r="I131" s="224"/>
    </row>
    <row r="132" spans="7:9">
      <c r="G132" s="282"/>
      <c r="I132" s="224"/>
    </row>
    <row r="133" spans="7:9">
      <c r="G133" s="282"/>
      <c r="I133" s="224"/>
    </row>
    <row r="134" spans="7:9">
      <c r="G134" s="282"/>
      <c r="I134" s="224"/>
    </row>
    <row r="135" spans="7:9">
      <c r="G135" s="282"/>
      <c r="I135" s="224"/>
    </row>
    <row r="136" spans="7:9">
      <c r="G136" s="282"/>
      <c r="I136" s="224"/>
    </row>
    <row r="137" spans="7:9">
      <c r="G137" s="282"/>
      <c r="I137" s="224"/>
    </row>
    <row r="138" spans="7:9">
      <c r="G138" s="282"/>
      <c r="I138" s="224"/>
    </row>
    <row r="139" spans="7:9">
      <c r="G139" s="282"/>
      <c r="I139" s="224"/>
    </row>
    <row r="140" spans="7:9">
      <c r="G140" s="282"/>
      <c r="I140" s="224"/>
    </row>
    <row r="141" spans="7:9">
      <c r="G141" s="282"/>
      <c r="I141" s="224"/>
    </row>
    <row r="142" spans="7:9">
      <c r="G142" s="282"/>
      <c r="I142" s="224"/>
    </row>
    <row r="143" spans="7:9">
      <c r="G143" s="282"/>
      <c r="I143" s="224"/>
    </row>
    <row r="144" spans="7:9">
      <c r="G144" s="282"/>
      <c r="I144" s="224"/>
    </row>
    <row r="145" spans="7:9">
      <c r="G145" s="282"/>
      <c r="I145" s="224"/>
    </row>
    <row r="146" spans="7:9">
      <c r="G146" s="282"/>
      <c r="I146" s="224"/>
    </row>
    <row r="147" spans="7:9">
      <c r="G147" s="282"/>
      <c r="I147" s="224"/>
    </row>
    <row r="148" spans="7:9">
      <c r="G148" s="282"/>
      <c r="I148" s="224"/>
    </row>
    <row r="149" spans="7:9">
      <c r="G149" s="282"/>
      <c r="I149" s="224"/>
    </row>
    <row r="150" spans="7:9">
      <c r="G150" s="282"/>
      <c r="I150" s="224"/>
    </row>
    <row r="151" spans="7:9">
      <c r="G151" s="282"/>
      <c r="I151" s="224"/>
    </row>
    <row r="152" spans="7:9">
      <c r="G152" s="282"/>
      <c r="I152" s="224"/>
    </row>
    <row r="153" spans="7:9">
      <c r="G153" s="282"/>
      <c r="I153" s="224"/>
    </row>
    <row r="154" spans="7:9">
      <c r="G154" s="282"/>
      <c r="I154" s="224"/>
    </row>
    <row r="155" spans="7:9">
      <c r="G155" s="282"/>
      <c r="I155" s="224"/>
    </row>
    <row r="156" spans="7:9">
      <c r="G156" s="282"/>
      <c r="I156" s="224"/>
    </row>
    <row r="157" spans="7:9">
      <c r="G157" s="282"/>
      <c r="I157" s="224"/>
    </row>
    <row r="158" spans="7:9">
      <c r="G158" s="282"/>
      <c r="I158" s="224"/>
    </row>
    <row r="159" spans="7:9">
      <c r="G159" s="282"/>
      <c r="I159" s="224"/>
    </row>
    <row r="160" spans="7:9">
      <c r="G160" s="282"/>
      <c r="I160" s="224"/>
    </row>
    <row r="161" spans="7:9">
      <c r="G161" s="282"/>
      <c r="I161" s="224"/>
    </row>
  </sheetData>
  <mergeCells count="1">
    <mergeCell ref="D1:N1"/>
  </mergeCells>
  <phoneticPr fontId="30" type="noConversion"/>
  <pageMargins left="0.7" right="0.7" top="0.75" bottom="0.75" header="0.3" footer="0.3"/>
  <pageSetup scale="51" orientation="portrait" r:id="rId1"/>
  <colBreaks count="1" manualBreakCount="1">
    <brk id="14" max="82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topLeftCell="A2" zoomScale="97" zoomScaleNormal="97" workbookViewId="0">
      <selection activeCell="D10" sqref="D10"/>
    </sheetView>
  </sheetViews>
  <sheetFormatPr defaultColWidth="9.109375" defaultRowHeight="15.6"/>
  <cols>
    <col min="1" max="1" width="36.33203125" style="4" customWidth="1"/>
    <col min="2" max="2" width="13" style="4" customWidth="1"/>
    <col min="3" max="3" width="27.5546875" style="4" customWidth="1"/>
    <col min="4" max="4" width="28.109375" style="316" customWidth="1"/>
    <col min="5" max="5" width="20.6640625" style="4" customWidth="1"/>
    <col min="6" max="6" width="31.109375" style="4" customWidth="1"/>
    <col min="7" max="7" width="26.44140625" style="226" customWidth="1"/>
    <col min="8" max="8" width="16.5546875" style="226" customWidth="1"/>
    <col min="9" max="9" width="29.5546875" style="123" customWidth="1"/>
    <col min="10" max="10" width="25.6640625" style="4" customWidth="1"/>
    <col min="11" max="11" width="13" style="4" hidden="1" customWidth="1"/>
    <col min="12" max="12" width="13.33203125" style="4" customWidth="1"/>
    <col min="13" max="16384" width="9.109375" style="4"/>
  </cols>
  <sheetData>
    <row r="1" spans="1:12" ht="57" customHeight="1">
      <c r="A1" s="2"/>
      <c r="B1" s="2"/>
      <c r="C1" s="2"/>
      <c r="D1" s="44"/>
      <c r="E1" s="2"/>
      <c r="F1" s="2"/>
      <c r="G1" s="2"/>
      <c r="H1" s="2"/>
      <c r="I1" s="2"/>
      <c r="J1" s="2"/>
      <c r="K1" s="2"/>
    </row>
    <row r="2" spans="1:12" ht="36.6" customHeight="1">
      <c r="A2" s="319" t="s">
        <v>228</v>
      </c>
      <c r="B2" s="319"/>
      <c r="C2" s="319"/>
      <c r="D2" s="319"/>
      <c r="E2" s="319"/>
      <c r="F2" s="319"/>
      <c r="G2" s="319"/>
      <c r="H2" s="319"/>
      <c r="I2" s="319"/>
      <c r="J2" s="319"/>
      <c r="K2" s="2"/>
    </row>
    <row r="3" spans="1:12" ht="14.25" customHeight="1" thickBot="1">
      <c r="A3" s="43" t="s">
        <v>438</v>
      </c>
      <c r="B3" s="43"/>
      <c r="C3" s="43"/>
      <c r="D3" s="43"/>
      <c r="E3" s="41"/>
      <c r="F3" s="41"/>
      <c r="G3" s="41"/>
      <c r="H3" s="41"/>
      <c r="I3" s="41"/>
      <c r="J3" s="41"/>
      <c r="K3" s="41"/>
    </row>
    <row r="4" spans="1:12" ht="73.5" customHeight="1" thickBot="1">
      <c r="A4" s="285" t="s">
        <v>110</v>
      </c>
      <c r="B4" s="286"/>
      <c r="C4" s="324" t="s">
        <v>106</v>
      </c>
      <c r="D4" s="325"/>
      <c r="E4" s="287"/>
      <c r="F4" s="322" t="s">
        <v>109</v>
      </c>
      <c r="G4" s="323"/>
      <c r="H4" s="288"/>
      <c r="I4" s="320" t="s">
        <v>165</v>
      </c>
      <c r="J4" s="321"/>
      <c r="K4" s="289" t="s">
        <v>10</v>
      </c>
    </row>
    <row r="5" spans="1:12">
      <c r="A5" s="144"/>
      <c r="B5" s="290"/>
      <c r="C5" s="290" t="s">
        <v>107</v>
      </c>
      <c r="D5" s="291" t="s">
        <v>108</v>
      </c>
      <c r="E5" s="291"/>
      <c r="F5" s="290" t="s">
        <v>107</v>
      </c>
      <c r="G5" s="291" t="s">
        <v>108</v>
      </c>
      <c r="H5" s="292"/>
      <c r="I5" s="290" t="s">
        <v>107</v>
      </c>
      <c r="J5" s="293" t="s">
        <v>108</v>
      </c>
      <c r="K5" s="294"/>
      <c r="L5" s="40"/>
    </row>
    <row r="6" spans="1:12">
      <c r="A6" s="57" t="s">
        <v>111</v>
      </c>
      <c r="B6" s="58"/>
      <c r="C6" s="70">
        <v>1</v>
      </c>
      <c r="D6" s="295">
        <v>70000000</v>
      </c>
      <c r="E6" s="296"/>
      <c r="F6" s="70">
        <v>0</v>
      </c>
      <c r="G6" s="297">
        <v>0</v>
      </c>
      <c r="H6" s="297"/>
      <c r="I6" s="298">
        <v>0</v>
      </c>
      <c r="J6" s="299">
        <v>0</v>
      </c>
      <c r="K6" s="294"/>
      <c r="L6" s="40"/>
    </row>
    <row r="7" spans="1:12">
      <c r="A7" s="57"/>
      <c r="B7" s="58"/>
      <c r="C7" s="70"/>
      <c r="D7" s="295"/>
      <c r="E7" s="296"/>
      <c r="F7" s="70"/>
      <c r="G7" s="297"/>
      <c r="H7" s="297"/>
      <c r="I7" s="298"/>
      <c r="J7" s="299"/>
      <c r="K7" s="294"/>
      <c r="L7" s="40"/>
    </row>
    <row r="8" spans="1:12">
      <c r="A8" s="57" t="s">
        <v>112</v>
      </c>
      <c r="B8" s="58"/>
      <c r="C8" s="70">
        <v>0</v>
      </c>
      <c r="D8" s="295">
        <v>0</v>
      </c>
      <c r="E8" s="296"/>
      <c r="F8" s="70">
        <v>0</v>
      </c>
      <c r="G8" s="297">
        <v>0</v>
      </c>
      <c r="H8" s="297"/>
      <c r="I8" s="298">
        <v>0</v>
      </c>
      <c r="J8" s="299">
        <v>0</v>
      </c>
      <c r="K8" s="294"/>
      <c r="L8" s="40"/>
    </row>
    <row r="9" spans="1:12">
      <c r="A9" s="57"/>
      <c r="B9" s="58"/>
      <c r="C9" s="70"/>
      <c r="D9" s="300"/>
      <c r="E9" s="296"/>
      <c r="F9" s="70"/>
      <c r="G9" s="297"/>
      <c r="H9" s="297"/>
      <c r="I9" s="298"/>
      <c r="J9" s="299"/>
      <c r="K9" s="294"/>
      <c r="L9" s="40"/>
    </row>
    <row r="10" spans="1:12">
      <c r="A10" s="57" t="s">
        <v>190</v>
      </c>
      <c r="B10" s="58"/>
      <c r="C10" s="70">
        <v>0</v>
      </c>
      <c r="D10" s="295">
        <v>0</v>
      </c>
      <c r="E10" s="296"/>
      <c r="F10" s="70">
        <v>0</v>
      </c>
      <c r="G10" s="297">
        <v>0</v>
      </c>
      <c r="H10" s="297"/>
      <c r="I10" s="298">
        <v>0</v>
      </c>
      <c r="J10" s="299">
        <v>0</v>
      </c>
      <c r="K10" s="294"/>
      <c r="L10" s="40"/>
    </row>
    <row r="11" spans="1:12">
      <c r="A11" s="57"/>
      <c r="B11" s="58"/>
      <c r="C11" s="70"/>
      <c r="D11" s="295"/>
      <c r="E11" s="296"/>
      <c r="F11" s="70"/>
      <c r="G11" s="297"/>
      <c r="H11" s="297"/>
      <c r="I11" s="298"/>
      <c r="J11" s="299"/>
      <c r="K11" s="294"/>
      <c r="L11" s="40"/>
    </row>
    <row r="12" spans="1:12">
      <c r="A12" s="57" t="s">
        <v>113</v>
      </c>
      <c r="B12" s="58"/>
      <c r="C12" s="70">
        <v>0</v>
      </c>
      <c r="D12" s="295">
        <v>0</v>
      </c>
      <c r="E12" s="296"/>
      <c r="F12" s="70">
        <v>0</v>
      </c>
      <c r="G12" s="297">
        <v>0</v>
      </c>
      <c r="H12" s="297"/>
      <c r="I12" s="298">
        <v>0</v>
      </c>
      <c r="J12" s="299">
        <v>0</v>
      </c>
      <c r="K12" s="294"/>
      <c r="L12" s="40"/>
    </row>
    <row r="13" spans="1:12">
      <c r="A13" s="57"/>
      <c r="B13" s="58"/>
      <c r="C13" s="70"/>
      <c r="D13" s="301"/>
      <c r="E13" s="296"/>
      <c r="F13" s="70"/>
      <c r="G13" s="297"/>
      <c r="H13" s="297"/>
      <c r="I13" s="298"/>
      <c r="J13" s="299"/>
      <c r="K13" s="294"/>
      <c r="L13" s="40"/>
    </row>
    <row r="14" spans="1:12">
      <c r="A14" s="57" t="s">
        <v>127</v>
      </c>
      <c r="B14" s="58"/>
      <c r="C14" s="70">
        <v>8</v>
      </c>
      <c r="D14" s="295">
        <v>420000000</v>
      </c>
      <c r="E14" s="296"/>
      <c r="F14" s="70">
        <v>0</v>
      </c>
      <c r="G14" s="297">
        <v>0</v>
      </c>
      <c r="H14" s="297"/>
      <c r="I14" s="298">
        <v>0</v>
      </c>
      <c r="J14" s="299">
        <v>0</v>
      </c>
      <c r="K14" s="294"/>
      <c r="L14" s="302"/>
    </row>
    <row r="15" spans="1:12">
      <c r="A15" s="57"/>
      <c r="B15" s="58"/>
      <c r="D15" s="301"/>
      <c r="E15" s="296"/>
      <c r="F15" s="70"/>
      <c r="G15" s="297"/>
      <c r="H15" s="297"/>
      <c r="I15" s="298"/>
      <c r="J15" s="299"/>
      <c r="K15" s="294"/>
      <c r="L15" s="40"/>
    </row>
    <row r="16" spans="1:12">
      <c r="A16" s="57" t="s">
        <v>125</v>
      </c>
      <c r="B16" s="58"/>
      <c r="C16" s="86">
        <v>0</v>
      </c>
      <c r="D16" s="301">
        <v>0</v>
      </c>
      <c r="E16" s="296"/>
      <c r="F16" s="70">
        <v>0</v>
      </c>
      <c r="G16" s="297">
        <v>0</v>
      </c>
      <c r="H16" s="297"/>
      <c r="I16" s="298">
        <v>0</v>
      </c>
      <c r="J16" s="299">
        <v>0</v>
      </c>
      <c r="K16" s="294"/>
      <c r="L16" s="40"/>
    </row>
    <row r="17" spans="1:12">
      <c r="A17" s="57"/>
      <c r="B17" s="58"/>
      <c r="C17" s="70"/>
      <c r="D17" s="295"/>
      <c r="E17" s="296"/>
      <c r="F17" s="70"/>
      <c r="G17" s="297"/>
      <c r="H17" s="297"/>
      <c r="I17" s="298"/>
      <c r="J17" s="299"/>
      <c r="K17" s="294"/>
      <c r="L17" s="40"/>
    </row>
    <row r="18" spans="1:12" ht="13.95" customHeight="1">
      <c r="A18" s="57" t="s">
        <v>114</v>
      </c>
      <c r="B18" s="58"/>
      <c r="C18" s="58">
        <v>11</v>
      </c>
      <c r="D18" s="295">
        <v>637000000</v>
      </c>
      <c r="E18" s="296"/>
      <c r="F18" s="70">
        <v>0</v>
      </c>
      <c r="G18" s="297">
        <v>0</v>
      </c>
      <c r="H18" s="297"/>
      <c r="I18" s="298">
        <v>0</v>
      </c>
      <c r="J18" s="299">
        <v>0</v>
      </c>
      <c r="K18" s="294"/>
      <c r="L18" s="40"/>
    </row>
    <row r="19" spans="1:12">
      <c r="A19" s="57"/>
      <c r="B19" s="58"/>
      <c r="C19" s="70"/>
      <c r="D19" s="295"/>
      <c r="E19" s="296"/>
      <c r="F19" s="70"/>
      <c r="G19" s="297"/>
      <c r="H19" s="297"/>
      <c r="I19" s="298"/>
      <c r="J19" s="299"/>
      <c r="K19" s="294"/>
      <c r="L19" s="40"/>
    </row>
    <row r="20" spans="1:12">
      <c r="A20" s="57" t="s">
        <v>115</v>
      </c>
      <c r="B20" s="58"/>
      <c r="C20" s="70">
        <v>0</v>
      </c>
      <c r="D20" s="295">
        <v>0</v>
      </c>
      <c r="E20" s="296"/>
      <c r="F20" s="70">
        <v>0</v>
      </c>
      <c r="G20" s="297">
        <v>0</v>
      </c>
      <c r="H20" s="297"/>
      <c r="I20" s="298">
        <v>0</v>
      </c>
      <c r="J20" s="299">
        <v>0</v>
      </c>
      <c r="K20" s="294"/>
      <c r="L20" s="40"/>
    </row>
    <row r="21" spans="1:12">
      <c r="A21" s="57"/>
      <c r="B21" s="58"/>
      <c r="C21" s="70"/>
      <c r="D21" s="295"/>
      <c r="E21" s="59"/>
      <c r="F21" s="70"/>
      <c r="G21" s="297"/>
      <c r="H21" s="297"/>
      <c r="I21" s="298"/>
      <c r="J21" s="299"/>
      <c r="K21" s="294"/>
    </row>
    <row r="22" spans="1:12">
      <c r="A22" s="57" t="s">
        <v>116</v>
      </c>
      <c r="B22" s="58"/>
      <c r="C22" s="70">
        <v>0</v>
      </c>
      <c r="D22" s="303">
        <v>0</v>
      </c>
      <c r="E22" s="59"/>
      <c r="F22" s="70">
        <v>0</v>
      </c>
      <c r="G22" s="297">
        <v>0</v>
      </c>
      <c r="H22" s="297"/>
      <c r="I22" s="298">
        <v>0</v>
      </c>
      <c r="J22" s="299">
        <v>0</v>
      </c>
      <c r="K22" s="294"/>
      <c r="L22" s="4" t="s">
        <v>187</v>
      </c>
    </row>
    <row r="23" spans="1:12">
      <c r="A23" s="57"/>
      <c r="B23" s="58"/>
      <c r="C23" s="70"/>
      <c r="D23" s="303"/>
      <c r="E23" s="59"/>
      <c r="F23" s="70"/>
      <c r="G23" s="297"/>
      <c r="H23" s="297"/>
      <c r="I23" s="298"/>
      <c r="J23" s="299"/>
      <c r="K23" s="294"/>
    </row>
    <row r="24" spans="1:12">
      <c r="A24" s="57" t="s">
        <v>117</v>
      </c>
      <c r="B24" s="58"/>
      <c r="C24" s="70">
        <v>0</v>
      </c>
      <c r="D24" s="303">
        <v>0</v>
      </c>
      <c r="E24" s="59"/>
      <c r="F24" s="70">
        <v>0</v>
      </c>
      <c r="G24" s="156">
        <v>0</v>
      </c>
      <c r="H24" s="156"/>
      <c r="I24" s="298">
        <v>0</v>
      </c>
      <c r="J24" s="304">
        <v>0</v>
      </c>
      <c r="K24" s="294"/>
    </row>
    <row r="25" spans="1:12">
      <c r="A25" s="57"/>
      <c r="B25" s="58"/>
      <c r="C25" s="70"/>
      <c r="D25" s="303"/>
      <c r="E25" s="59"/>
      <c r="F25" s="70"/>
      <c r="G25" s="156"/>
      <c r="H25" s="156"/>
      <c r="I25" s="163"/>
      <c r="J25" s="304"/>
      <c r="K25" s="294"/>
    </row>
    <row r="26" spans="1:12" ht="16.2" thickBot="1">
      <c r="A26" s="106" t="s">
        <v>118</v>
      </c>
      <c r="B26" s="107"/>
      <c r="C26" s="305"/>
      <c r="D26" s="306"/>
      <c r="E26" s="307"/>
      <c r="F26" s="305">
        <v>0</v>
      </c>
      <c r="G26" s="308">
        <v>0</v>
      </c>
      <c r="H26" s="308"/>
      <c r="I26" s="309">
        <v>0</v>
      </c>
      <c r="J26" s="310">
        <v>0</v>
      </c>
      <c r="K26" s="294"/>
    </row>
    <row r="27" spans="1:12" ht="16.2" thickBot="1">
      <c r="A27" s="132" t="s">
        <v>126</v>
      </c>
      <c r="B27" s="115"/>
      <c r="C27" s="114">
        <f>C14</f>
        <v>8</v>
      </c>
      <c r="D27" s="311">
        <f>D14</f>
        <v>420000000</v>
      </c>
      <c r="E27" s="312"/>
      <c r="F27" s="115"/>
      <c r="G27" s="313"/>
      <c r="H27" s="313"/>
      <c r="I27" s="313">
        <f>I14</f>
        <v>0</v>
      </c>
      <c r="J27" s="314">
        <f>J14</f>
        <v>0</v>
      </c>
    </row>
    <row r="28" spans="1:12" ht="15.75" customHeight="1">
      <c r="D28" s="301"/>
      <c r="J28" s="122"/>
    </row>
    <row r="29" spans="1:12">
      <c r="D29" s="124"/>
      <c r="E29" s="123"/>
      <c r="F29" s="123"/>
      <c r="G29" s="224"/>
      <c r="H29" s="224"/>
    </row>
    <row r="30" spans="1:12">
      <c r="A30" s="123"/>
      <c r="B30" s="123"/>
      <c r="C30" s="123"/>
      <c r="D30" s="315"/>
      <c r="E30" s="37"/>
      <c r="F30" s="37"/>
      <c r="G30" s="224"/>
      <c r="H30" s="224"/>
    </row>
    <row r="31" spans="1:12">
      <c r="A31" s="37"/>
      <c r="B31" s="37"/>
      <c r="C31" s="37"/>
      <c r="D31" s="315"/>
      <c r="E31" s="37"/>
      <c r="F31" s="37"/>
      <c r="G31" s="224"/>
      <c r="H31" s="224"/>
      <c r="J31" s="40"/>
      <c r="K31" s="128">
        <v>43997</v>
      </c>
    </row>
    <row r="32" spans="1:12">
      <c r="A32" s="37"/>
      <c r="B32" s="37"/>
      <c r="C32" s="37"/>
      <c r="D32" s="315"/>
      <c r="E32" s="37"/>
      <c r="F32" s="37"/>
      <c r="G32" s="224"/>
      <c r="H32" s="224"/>
      <c r="J32" s="40"/>
      <c r="K32" s="128">
        <v>44025</v>
      </c>
    </row>
    <row r="33" spans="1:11">
      <c r="A33" s="37"/>
      <c r="B33" s="37"/>
      <c r="C33" s="37"/>
      <c r="D33" s="315"/>
      <c r="E33" s="37"/>
      <c r="F33" s="37"/>
      <c r="G33" s="224"/>
      <c r="H33" s="224"/>
      <c r="J33" s="40"/>
      <c r="K33" s="128">
        <v>44165</v>
      </c>
    </row>
    <row r="34" spans="1:11">
      <c r="A34" s="37"/>
      <c r="B34" s="37"/>
      <c r="C34" s="37"/>
      <c r="D34" s="315"/>
      <c r="E34" s="37"/>
      <c r="F34" s="37"/>
      <c r="G34" s="224"/>
      <c r="H34" s="224"/>
      <c r="J34" s="40"/>
      <c r="K34" s="128">
        <v>44179</v>
      </c>
    </row>
    <row r="35" spans="1:11">
      <c r="A35" s="37"/>
      <c r="B35" s="37"/>
      <c r="C35" s="37"/>
      <c r="D35" s="301"/>
      <c r="G35" s="224"/>
      <c r="H35" s="224"/>
    </row>
    <row r="36" spans="1:11">
      <c r="D36" s="301"/>
      <c r="G36" s="224"/>
      <c r="H36" s="224"/>
    </row>
    <row r="37" spans="1:11">
      <c r="D37" s="301"/>
      <c r="G37" s="224"/>
      <c r="H37" s="224"/>
    </row>
    <row r="38" spans="1:11">
      <c r="D38" s="301"/>
      <c r="G38" s="224"/>
      <c r="H38" s="224"/>
    </row>
    <row r="39" spans="1:11">
      <c r="D39" s="301"/>
      <c r="G39" s="224"/>
      <c r="H39" s="224"/>
    </row>
    <row r="40" spans="1:11">
      <c r="D40" s="301"/>
      <c r="G40" s="224"/>
      <c r="H40" s="224"/>
    </row>
    <row r="41" spans="1:11">
      <c r="D41" s="301"/>
      <c r="G41" s="224"/>
      <c r="H41" s="224"/>
    </row>
    <row r="42" spans="1:11">
      <c r="D42" s="301"/>
      <c r="G42" s="224"/>
      <c r="H42" s="224"/>
    </row>
    <row r="43" spans="1:11">
      <c r="D43" s="301"/>
      <c r="G43" s="224"/>
      <c r="H43" s="224"/>
    </row>
    <row r="44" spans="1:11">
      <c r="D44" s="301"/>
      <c r="G44" s="224"/>
      <c r="H44" s="224"/>
    </row>
    <row r="45" spans="1:11">
      <c r="D45" s="301"/>
      <c r="G45" s="224"/>
      <c r="H45" s="224"/>
    </row>
    <row r="46" spans="1:11">
      <c r="D46" s="301"/>
      <c r="G46" s="224"/>
      <c r="H46" s="224"/>
    </row>
    <row r="47" spans="1:11">
      <c r="D47" s="301"/>
      <c r="G47" s="224"/>
      <c r="H47" s="224"/>
    </row>
    <row r="48" spans="1:11">
      <c r="D48" s="301"/>
      <c r="G48" s="224"/>
      <c r="H48" s="224"/>
    </row>
    <row r="49" spans="4:8">
      <c r="D49" s="301"/>
      <c r="G49" s="224"/>
      <c r="H49" s="224"/>
    </row>
    <row r="50" spans="4:8">
      <c r="D50" s="301"/>
      <c r="G50" s="224"/>
      <c r="H50" s="224"/>
    </row>
    <row r="51" spans="4:8">
      <c r="D51" s="301"/>
      <c r="G51" s="224"/>
      <c r="H51" s="224"/>
    </row>
    <row r="52" spans="4:8">
      <c r="D52" s="301"/>
      <c r="G52" s="224"/>
      <c r="H52" s="224"/>
    </row>
    <row r="53" spans="4:8">
      <c r="D53" s="301"/>
      <c r="G53" s="224"/>
      <c r="H53" s="224"/>
    </row>
    <row r="54" spans="4:8">
      <c r="D54" s="301"/>
      <c r="G54" s="224"/>
      <c r="H54" s="224"/>
    </row>
    <row r="55" spans="4:8">
      <c r="D55" s="301"/>
      <c r="G55" s="224"/>
      <c r="H55" s="224"/>
    </row>
    <row r="56" spans="4:8">
      <c r="D56" s="301"/>
      <c r="G56" s="224"/>
      <c r="H56" s="224"/>
    </row>
    <row r="57" spans="4:8">
      <c r="D57" s="301"/>
      <c r="G57" s="224"/>
      <c r="H57" s="224"/>
    </row>
    <row r="58" spans="4:8">
      <c r="D58" s="301"/>
      <c r="G58" s="224"/>
      <c r="H58" s="224"/>
    </row>
    <row r="59" spans="4:8">
      <c r="D59" s="301"/>
      <c r="G59" s="224"/>
      <c r="H59" s="224"/>
    </row>
    <row r="60" spans="4:8">
      <c r="D60" s="301"/>
      <c r="G60" s="224"/>
      <c r="H60" s="224"/>
    </row>
    <row r="61" spans="4:8">
      <c r="D61" s="301"/>
      <c r="G61" s="224"/>
      <c r="H61" s="224"/>
    </row>
    <row r="62" spans="4:8">
      <c r="D62" s="301"/>
      <c r="G62" s="224"/>
      <c r="H62" s="224"/>
    </row>
    <row r="63" spans="4:8">
      <c r="D63" s="301"/>
      <c r="G63" s="224"/>
      <c r="H63" s="224"/>
    </row>
    <row r="64" spans="4:8">
      <c r="D64" s="301"/>
      <c r="G64" s="224"/>
      <c r="H64" s="224"/>
    </row>
    <row r="65" spans="4:8">
      <c r="D65" s="301"/>
      <c r="G65" s="224"/>
      <c r="H65" s="224"/>
    </row>
    <row r="66" spans="4:8">
      <c r="D66" s="301"/>
      <c r="G66" s="224"/>
      <c r="H66" s="224"/>
    </row>
    <row r="67" spans="4:8">
      <c r="D67" s="301"/>
      <c r="G67" s="224"/>
      <c r="H67" s="224"/>
    </row>
    <row r="68" spans="4:8">
      <c r="D68" s="301"/>
      <c r="G68" s="224"/>
      <c r="H68" s="224"/>
    </row>
    <row r="69" spans="4:8">
      <c r="D69" s="301"/>
      <c r="G69" s="224"/>
      <c r="H69" s="224"/>
    </row>
    <row r="70" spans="4:8">
      <c r="D70" s="301"/>
      <c r="G70" s="224"/>
      <c r="H70" s="224"/>
    </row>
    <row r="71" spans="4:8">
      <c r="D71" s="301"/>
      <c r="G71" s="224"/>
      <c r="H71" s="224"/>
    </row>
    <row r="72" spans="4:8">
      <c r="D72" s="301"/>
      <c r="G72" s="224"/>
      <c r="H72" s="224"/>
    </row>
    <row r="73" spans="4:8">
      <c r="D73" s="301"/>
      <c r="G73" s="224"/>
      <c r="H73" s="224"/>
    </row>
    <row r="74" spans="4:8">
      <c r="D74" s="301"/>
      <c r="G74" s="224"/>
      <c r="H74" s="224"/>
    </row>
    <row r="75" spans="4:8">
      <c r="D75" s="301"/>
      <c r="G75" s="224"/>
      <c r="H75" s="224"/>
    </row>
    <row r="76" spans="4:8">
      <c r="D76" s="301"/>
      <c r="G76" s="224"/>
      <c r="H76" s="224"/>
    </row>
    <row r="77" spans="4:8">
      <c r="D77" s="301"/>
      <c r="G77" s="224"/>
      <c r="H77" s="224"/>
    </row>
    <row r="78" spans="4:8">
      <c r="D78" s="301"/>
      <c r="G78" s="224"/>
      <c r="H78" s="224"/>
    </row>
    <row r="79" spans="4:8">
      <c r="D79" s="301"/>
      <c r="G79" s="224"/>
      <c r="H79" s="224"/>
    </row>
    <row r="80" spans="4:8">
      <c r="D80" s="301"/>
      <c r="G80" s="224"/>
      <c r="H80" s="224"/>
    </row>
    <row r="81" spans="4:8">
      <c r="D81" s="301"/>
      <c r="G81" s="224"/>
      <c r="H81" s="224"/>
    </row>
    <row r="82" spans="4:8">
      <c r="D82" s="301"/>
      <c r="G82" s="224"/>
      <c r="H82" s="224"/>
    </row>
    <row r="83" spans="4:8">
      <c r="D83" s="301"/>
      <c r="G83" s="224"/>
      <c r="H83" s="224"/>
    </row>
    <row r="84" spans="4:8">
      <c r="D84" s="301"/>
      <c r="G84" s="224"/>
      <c r="H84" s="224"/>
    </row>
    <row r="85" spans="4:8">
      <c r="D85" s="301"/>
      <c r="G85" s="224"/>
      <c r="H85" s="224"/>
    </row>
    <row r="86" spans="4:8">
      <c r="D86" s="301"/>
      <c r="G86" s="224"/>
      <c r="H86" s="224"/>
    </row>
    <row r="87" spans="4:8">
      <c r="D87" s="301"/>
      <c r="G87" s="224"/>
      <c r="H87" s="224"/>
    </row>
    <row r="88" spans="4:8">
      <c r="D88" s="301"/>
      <c r="G88" s="224"/>
      <c r="H88" s="224"/>
    </row>
    <row r="89" spans="4:8">
      <c r="D89" s="301"/>
      <c r="G89" s="224"/>
      <c r="H89" s="224"/>
    </row>
    <row r="90" spans="4:8">
      <c r="D90" s="301"/>
      <c r="G90" s="224"/>
      <c r="H90" s="224"/>
    </row>
    <row r="91" spans="4:8">
      <c r="D91" s="301"/>
      <c r="G91" s="224"/>
      <c r="H91" s="224"/>
    </row>
    <row r="92" spans="4:8">
      <c r="D92" s="301"/>
      <c r="G92" s="224"/>
      <c r="H92" s="224"/>
    </row>
    <row r="93" spans="4:8">
      <c r="D93" s="301"/>
      <c r="G93" s="224"/>
      <c r="H93" s="224"/>
    </row>
    <row r="94" spans="4:8">
      <c r="D94" s="301"/>
      <c r="G94" s="224"/>
      <c r="H94" s="224"/>
    </row>
    <row r="95" spans="4:8">
      <c r="D95" s="301"/>
      <c r="G95" s="224"/>
      <c r="H95" s="224"/>
    </row>
    <row r="96" spans="4:8">
      <c r="D96" s="301"/>
      <c r="G96" s="224"/>
      <c r="H96" s="224"/>
    </row>
    <row r="97" spans="4:8">
      <c r="D97" s="301"/>
      <c r="G97" s="224"/>
      <c r="H97" s="224"/>
    </row>
    <row r="98" spans="4:8">
      <c r="D98" s="301"/>
      <c r="G98" s="224"/>
      <c r="H98" s="224"/>
    </row>
    <row r="99" spans="4:8">
      <c r="D99" s="301"/>
      <c r="G99" s="224"/>
      <c r="H99" s="224"/>
    </row>
    <row r="100" spans="4:8">
      <c r="D100" s="301"/>
      <c r="G100" s="224"/>
      <c r="H100" s="224"/>
    </row>
    <row r="101" spans="4:8">
      <c r="D101" s="301"/>
      <c r="G101" s="224"/>
      <c r="H101" s="224"/>
    </row>
    <row r="102" spans="4:8">
      <c r="D102" s="301"/>
      <c r="G102" s="224"/>
      <c r="H102" s="224"/>
    </row>
    <row r="103" spans="4:8">
      <c r="D103" s="301"/>
      <c r="G103" s="224"/>
      <c r="H103" s="224"/>
    </row>
    <row r="104" spans="4:8">
      <c r="D104" s="301"/>
      <c r="G104" s="224"/>
      <c r="H104" s="224"/>
    </row>
    <row r="105" spans="4:8">
      <c r="D105" s="301"/>
      <c r="G105" s="224"/>
      <c r="H105" s="224"/>
    </row>
    <row r="106" spans="4:8">
      <c r="D106" s="301"/>
      <c r="G106" s="224"/>
      <c r="H106" s="224"/>
    </row>
    <row r="107" spans="4:8">
      <c r="D107" s="301"/>
      <c r="G107" s="224"/>
      <c r="H107" s="224"/>
    </row>
    <row r="108" spans="4:8">
      <c r="D108" s="301"/>
      <c r="G108" s="224"/>
      <c r="H108" s="224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GOG-NOTES &amp; BONDS</vt:lpstr>
      <vt:lpstr>CORPORATE-NOTES &amp; BONDS</vt:lpstr>
      <vt:lpstr>GOG-BILLS</vt:lpstr>
      <vt:lpstr>REPO TRADES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dcterms:created xsi:type="dcterms:W3CDTF">2022-10-11T17:56:31Z</dcterms:created>
  <dcterms:modified xsi:type="dcterms:W3CDTF">2023-02-01T17:36:28Z</dcterms:modified>
</cp:coreProperties>
</file>