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"/>
    </mc:Choice>
  </mc:AlternateContent>
  <xr:revisionPtr revIDLastSave="322" documentId="13_ncr:1_{D77784D7-8DC4-4A38-8000-0D0026D7CD53}" xr6:coauthVersionLast="47" xr6:coauthVersionMax="47" xr10:uidLastSave="{85EC179E-31B3-4A25-A7C9-5A816E154195}"/>
  <bookViews>
    <workbookView xWindow="-108" yWindow="-108" windowWidth="23256" windowHeight="12576" tabRatio="611" activeTab="1" xr2:uid="{00000000-000D-0000-FFFF-FFFF00000000}"/>
  </bookViews>
  <sheets>
    <sheet name="SUMMARY" sheetId="5" r:id="rId1"/>
    <sheet name="GOG-NOTES &amp; BONDS" sheetId="1" r:id="rId2"/>
    <sheet name="CORPORATE-NOTES &amp; BONDS" sheetId="2" r:id="rId3"/>
    <sheet name="GOG-BILLS" sheetId="3" r:id="rId4"/>
    <sheet name="REPO TRAD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7" i="3" l="1"/>
  <c r="I77" i="3"/>
  <c r="C27" i="4"/>
  <c r="E23" i="5" s="1"/>
  <c r="D27" i="4"/>
  <c r="D23" i="5" s="1"/>
  <c r="G58" i="2"/>
  <c r="F58" i="2"/>
  <c r="E7" i="5" l="1"/>
  <c r="D7" i="5"/>
  <c r="I27" i="4"/>
  <c r="E24" i="5" s="1"/>
  <c r="J27" i="4"/>
  <c r="D24" i="5" s="1"/>
  <c r="I77" i="1" l="1"/>
  <c r="E5" i="5" s="1"/>
  <c r="H77" i="1"/>
  <c r="D5" i="5" s="1"/>
  <c r="D6" i="5"/>
  <c r="D8" i="5" l="1"/>
  <c r="E6" i="5"/>
  <c r="E8" i="5" s="1"/>
</calcChain>
</file>

<file path=xl/sharedStrings.xml><?xml version="1.0" encoding="utf-8"?>
<sst xmlns="http://schemas.openxmlformats.org/spreadsheetml/2006/main" count="477" uniqueCount="438">
  <si>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</si>
  <si>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</si>
  <si>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</si>
  <si>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</si>
  <si>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</si>
  <si>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</si>
  <si>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</si>
  <si>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</si>
  <si>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</si>
  <si>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</si>
  <si>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</si>
  <si>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</si>
  <si>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GHGGOG058330</t>
  </si>
  <si>
    <t>GHGGOG059114</t>
  </si>
  <si>
    <t>5-YEAR BOND</t>
  </si>
  <si>
    <t>GOG-BD-06/02/23-A4661-1576-16.50</t>
  </si>
  <si>
    <t>GHGGOG048331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</si>
  <si>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</si>
  <si>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</si>
  <si>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</si>
  <si>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</si>
  <si>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</si>
  <si>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</si>
  <si>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</si>
  <si>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</si>
  <si>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</si>
  <si>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</si>
  <si>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</si>
  <si>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</si>
  <si>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</si>
  <si>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</si>
  <si>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</si>
  <si>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</si>
  <si>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</si>
  <si>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</si>
  <si>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</si>
  <si>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</si>
  <si>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</si>
  <si>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</si>
  <si>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</si>
  <si>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</si>
  <si>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</si>
  <si>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</si>
  <si>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</si>
  <si>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</si>
  <si>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</si>
  <si>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</si>
  <si>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</si>
  <si>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</si>
  <si>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</si>
  <si>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</si>
  <si>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</si>
  <si>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</si>
  <si>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</si>
  <si>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</si>
  <si>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</si>
  <si>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</si>
  <si>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</si>
  <si>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</si>
  <si>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</si>
  <si>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</si>
  <si>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</si>
  <si>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</si>
  <si>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</si>
  <si>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</si>
  <si>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</si>
  <si>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</si>
  <si>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</si>
  <si>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</si>
  <si>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</si>
  <si>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</si>
  <si>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</si>
  <si>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</si>
  <si>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</si>
  <si>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</si>
  <si>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</si>
  <si>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</si>
  <si>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ESLA-BD-23/10/24-A4579-1561-19.00</t>
  </si>
  <si>
    <t>GHGESLA46972</t>
  </si>
  <si>
    <t>ESLA-BD-27/10/27-A4580-1561-19.50</t>
  </si>
  <si>
    <t>GHGESLA56021</t>
  </si>
  <si>
    <t>ESLA-BD-15/06/29-A5056-1647-19.85</t>
  </si>
  <si>
    <t>GHGESLA46980</t>
  </si>
  <si>
    <t>GHGESLA58118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</si>
  <si>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</si>
  <si>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</si>
  <si>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</si>
  <si>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</si>
  <si>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</si>
  <si>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</si>
  <si>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GOG-BD-16/01/23-A5215-1677-20.75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</si>
  <si>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</si>
  <si>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</si>
  <si>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</si>
  <si>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</si>
  <si>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</si>
  <si>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</si>
  <si>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</si>
  <si>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</si>
  <si>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</si>
  <si>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</si>
  <si>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</si>
  <si>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</si>
  <si>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</si>
  <si>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</si>
  <si>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</si>
  <si>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</si>
  <si>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</si>
  <si>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</si>
  <si>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</si>
  <si>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</si>
  <si>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</si>
  <si>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</si>
  <si>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</si>
  <si>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</si>
  <si>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</si>
  <si>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</si>
  <si>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</si>
  <si>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</si>
  <si>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</si>
  <si>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</si>
  <si>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</si>
  <si>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</si>
  <si>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</si>
  <si>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</si>
  <si>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</si>
  <si>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</si>
  <si>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</si>
  <si>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</si>
  <si>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</si>
  <si>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</si>
  <si>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</si>
  <si>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</si>
  <si>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</si>
  <si>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</si>
  <si>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GHGDTP061539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</si>
  <si>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</si>
  <si>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</si>
  <si>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</si>
  <si>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</si>
  <si>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</si>
  <si>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</si>
  <si>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</si>
  <si>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</si>
  <si>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</si>
  <si>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</si>
  <si>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</si>
  <si>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GHGGOG062613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</si>
  <si>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</si>
  <si>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</si>
  <si>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</si>
  <si>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</si>
  <si>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</si>
  <si>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</si>
  <si>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</si>
  <si>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</si>
  <si>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GOG-NOTES &amp; BONDS</t>
  </si>
  <si>
    <t>GOG-BILLS</t>
  </si>
  <si>
    <t xml:space="preserve">CORPORATE-NOTES &amp; BONDS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</si>
  <si>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</si>
  <si>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</si>
  <si>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</si>
  <si>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</si>
  <si>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</si>
  <si>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</si>
  <si>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</si>
  <si>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</si>
  <si>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</si>
  <si>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</si>
  <si>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</si>
  <si>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GHGDTP063113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</si>
  <si>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</si>
  <si>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</si>
  <si>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</si>
  <si>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</si>
  <si>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</si>
  <si>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</si>
  <si>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</si>
  <si>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</si>
  <si>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</si>
  <si>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</si>
  <si>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</si>
  <si>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</si>
  <si>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GOG-BD-27/08/25-A5702-1762-0</t>
  </si>
  <si>
    <t>GHGGOG064254</t>
  </si>
  <si>
    <t>GOG-BD-26/08/26-A5701-1761-18.85</t>
  </si>
  <si>
    <t>GHGGOG064247</t>
  </si>
  <si>
    <t>GHGESLA64439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</si>
  <si>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</si>
  <si>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</si>
  <si>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</si>
  <si>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</si>
  <si>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</si>
  <si>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</si>
  <si>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</si>
  <si>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</si>
  <si>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</si>
  <si>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</si>
  <si>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</si>
  <si>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</si>
  <si>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</si>
  <si>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</si>
  <si>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GOG-NT-20/02/23-A5553-1734-17.60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</si>
  <si>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</si>
  <si>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</si>
  <si>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</si>
  <si>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</si>
  <si>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</si>
  <si>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</si>
  <si>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</si>
  <si>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</si>
  <si>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</si>
  <si>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</si>
  <si>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</si>
  <si>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</si>
  <si>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</si>
  <si>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</si>
  <si>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</si>
  <si>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</si>
  <si>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</si>
  <si>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</si>
  <si>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</si>
  <si>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</si>
  <si>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</si>
  <si>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GOG-BD-14/12/26-A5765-1772-20.50</t>
  </si>
  <si>
    <t>GHGGOG065269</t>
  </si>
  <si>
    <t>GOG-BD-30/12/24-A5736-1768-20.50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</si>
  <si>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</si>
  <si>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</si>
  <si>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</si>
  <si>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</si>
  <si>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</si>
  <si>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</si>
  <si>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</si>
  <si>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</si>
  <si>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</si>
  <si>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</si>
  <si>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</si>
  <si>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</si>
  <si>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GOG-BL-30/01/23-A5827-1783-0</t>
  </si>
  <si>
    <t>GHGGOG065590</t>
  </si>
  <si>
    <t>GHGGOG065756</t>
  </si>
  <si>
    <t>GHGGOG065723</t>
  </si>
  <si>
    <t>GOG-NT-12/02/24-A5839-1785-19.75</t>
  </si>
  <si>
    <t>GOG-BL-13/02/23-A5842-1785-0</t>
  </si>
  <si>
    <t>GOG-BL-27/02/23-A5852-1787-0</t>
  </si>
  <si>
    <t>GHGGOG065855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</si>
  <si>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</si>
  <si>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</si>
  <si>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</si>
  <si>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</si>
  <si>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</si>
  <si>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</si>
  <si>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</si>
  <si>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</si>
  <si>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</si>
  <si>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</si>
  <si>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</si>
  <si>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GOG-BD-07/04/25-A5736-1768-20.51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</si>
  <si>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</si>
  <si>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</si>
  <si>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</si>
  <si>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</si>
  <si>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</si>
  <si>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</si>
  <si>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</si>
  <si>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</si>
  <si>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</si>
  <si>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</si>
  <si>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DTP-BD-18/10/27-A5454-1717-20.90</t>
  </si>
  <si>
    <t>DTP-BD-16/04/31-A5597-1743-20.50</t>
  </si>
  <si>
    <t>DTPL-BD-30/04/25-A5897-1796-21.80</t>
  </si>
  <si>
    <t>GHGDTPL66358</t>
  </si>
  <si>
    <t>ESLA-BD-29/12/31-A5200-1676-20.50</t>
  </si>
  <si>
    <t>ESLA-BD-09/09/33-A5718-1764-20.00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</si>
  <si>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</si>
  <si>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</si>
  <si>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</si>
  <si>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</si>
  <si>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</si>
  <si>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</si>
  <si>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</si>
  <si>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ESLA-BD-19/04/34-A5899-20</t>
  </si>
  <si>
    <t>GHGESLA66376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</si>
  <si>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</si>
  <si>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</si>
  <si>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</si>
  <si>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</si>
  <si>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</si>
  <si>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</si>
  <si>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</si>
  <si>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</si>
  <si>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</si>
  <si>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</si>
  <si>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CMB-BL-05/01/23-A5955-6153-0</t>
  </si>
  <si>
    <t>GHGCMB067126</t>
  </si>
  <si>
    <t>GOG-BL-10/07/23-A5958-1806-0</t>
  </si>
  <si>
    <t>GHGGOG067158</t>
  </si>
  <si>
    <t>GOG-BL-09/01/23-A5957-1806-0</t>
  </si>
  <si>
    <t>GHGGOG067141</t>
  </si>
  <si>
    <t>CMB-BL-12/01/23-A5960-6154-0</t>
  </si>
  <si>
    <t>GHGCMB067175</t>
  </si>
  <si>
    <t>GOG-BL-16/01/23-A5962-1807-0</t>
  </si>
  <si>
    <t>GHGGOG067190</t>
  </si>
  <si>
    <t>CMB-BL-19/01/23-A5966-6155-0</t>
  </si>
  <si>
    <t>GHGCMB067233</t>
  </si>
  <si>
    <t>GOG-BL-24/07/23-A5969-1808-0</t>
  </si>
  <si>
    <t>GOG-BD-21/07/25-A5965-1808-29.85</t>
  </si>
  <si>
    <t>GHGGOG067224</t>
  </si>
  <si>
    <t>GHGGOG067265</t>
  </si>
  <si>
    <t>GOG-BL-23/01/23-A5968-1808-0</t>
  </si>
  <si>
    <t>GHGGOG067257</t>
  </si>
  <si>
    <t>GOG-BL-30/01/23-A5973-1809-0</t>
  </si>
  <si>
    <t>GHGGOG067307</t>
  </si>
  <si>
    <t>GOG-BL-07/08/23-A5981-1810-0</t>
  </si>
  <si>
    <t>GHGGOG067380</t>
  </si>
  <si>
    <t>CMB-BL-03/02/23-A5982-6156-0</t>
  </si>
  <si>
    <t>GHGCMB067399</t>
  </si>
  <si>
    <t>GOG-BL-06/02/23-A5980-1810-0</t>
  </si>
  <si>
    <t>GHGGOG067372</t>
  </si>
  <si>
    <t>CMB-BL-07/02/23-A5984-6157-0</t>
  </si>
  <si>
    <t>GHGCMB067415</t>
  </si>
  <si>
    <t>GOG-BL-13/02/23-A5987-1811-0</t>
  </si>
  <si>
    <t>GHGGOG067448</t>
  </si>
  <si>
    <t>GOG-BL-14/08/23-A5988-1811-0</t>
  </si>
  <si>
    <t>GHGGOG067455</t>
  </si>
  <si>
    <t>GOG-BL-20/02/23-A5994-1812-0</t>
  </si>
  <si>
    <t>GHGGOG067513</t>
  </si>
  <si>
    <t>CORPORATE-NOTES &amp; BONDS</t>
  </si>
  <si>
    <t>GOG-BL-27/02/23-A5998-1813-0</t>
  </si>
  <si>
    <t>GHGGOG067596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</si>
  <si>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</si>
  <si>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</si>
  <si>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</si>
  <si>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</si>
  <si>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</si>
  <si>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</si>
  <si>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</si>
  <si>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</si>
  <si>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</si>
  <si>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</si>
  <si>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</si>
  <si>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</si>
  <si>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</si>
  <si>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</si>
  <si>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</si>
  <si>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</si>
  <si>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</si>
  <si>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</si>
  <si>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GOG-BL-09/01/23-A6029-1819-0</t>
  </si>
  <si>
    <t>GHGGOG068172</t>
  </si>
  <si>
    <t>GOG-BL-10/04/23-A6030-1819-0</t>
  </si>
  <si>
    <t>GHGGOG068180</t>
  </si>
  <si>
    <t>CMB-BL-11/04/23-A6032-6159-0</t>
  </si>
  <si>
    <t>GHGCMB068223</t>
  </si>
  <si>
    <t>GOG-BL-16/01/23-A6034-1820-0</t>
  </si>
  <si>
    <t>GHGGOG068313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</si>
  <si>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</si>
  <si>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</si>
  <si>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</si>
  <si>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</si>
  <si>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</si>
  <si>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</si>
  <si>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GOG-BL-23/01/23-A6039-1821-0</t>
  </si>
  <si>
    <t>GHGGOG068412</t>
  </si>
  <si>
    <t>GOG-BL-24/04/23-A6040-1821-0</t>
  </si>
  <si>
    <t>GHGGOG068420</t>
  </si>
  <si>
    <t>GOG-BL-01/05/23-A6044-1822-0</t>
  </si>
  <si>
    <t>GHGGOG068503</t>
  </si>
  <si>
    <t>GOG-BL-30/01/23-A6043-1822-0</t>
  </si>
  <si>
    <t>GHGGOG068495</t>
  </si>
  <si>
    <t>GOG-BL-30/10/23-A6045-1822-0</t>
  </si>
  <si>
    <t>GHGGOG068511</t>
  </si>
  <si>
    <t>GOG-BL-06/02/23-A6048-1823-0</t>
  </si>
  <si>
    <t>GHGGOG068610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</si>
  <si>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</si>
  <si>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</si>
  <si>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</si>
  <si>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</si>
  <si>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</si>
  <si>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</si>
  <si>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GOG-BL-13/02/23-A6053-1824-0</t>
  </si>
  <si>
    <t>GHGGOG068735</t>
  </si>
  <si>
    <t>GOG-BL-15/05/23-A6054-1824-0</t>
  </si>
  <si>
    <t>GHGGOG068743</t>
  </si>
  <si>
    <t>GOG-BL-13/11/23-A6055-1824-0</t>
  </si>
  <si>
    <t>GHGGOG068750</t>
  </si>
  <si>
    <t>GOG-BL-20/02/23-A6060-1825-0</t>
  </si>
  <si>
    <t>GHGGOG068883</t>
  </si>
  <si>
    <t>GOG-BL-22/05/23-A6061-1825-0</t>
  </si>
  <si>
    <t>GHGGOG068891</t>
  </si>
  <si>
    <t>CMB-BL-12/05/23-A6056-6160-0</t>
  </si>
  <si>
    <t>GHGCMB068769</t>
  </si>
  <si>
    <t>GOG-BL-27/02/23-A6067-1826-0</t>
  </si>
  <si>
    <t>GHGGOG069030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</si>
  <si>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</si>
  <si>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</si>
  <si>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</si>
  <si>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</si>
  <si>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</si>
  <si>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</si>
  <si>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</si>
  <si>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</si>
  <si>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</si>
  <si>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</si>
  <si>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</si>
  <si>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</si>
  <si>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</si>
  <si>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</si>
  <si>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</si>
  <si>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</si>
  <si>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</si>
  <si>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</si>
  <si>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</si>
  <si>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</si>
  <si>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</si>
  <si>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</si>
  <si>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</si>
  <si>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</si>
  <si>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</si>
  <si>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</si>
  <si>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</si>
  <si>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</si>
  <si>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</si>
  <si>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</si>
  <si>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</si>
  <si>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</si>
  <si>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</si>
  <si>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</si>
  <si>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</si>
  <si>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</si>
  <si>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</si>
  <si>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</si>
  <si>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YEAR HIGH          PRICE</t>
  </si>
  <si>
    <t>YEAR LOW     PRICE</t>
  </si>
  <si>
    <t>DATE: JANUARY  04 2023</t>
  </si>
  <si>
    <t>DATE: JANUARY  04,  2023</t>
  </si>
  <si>
    <t>DATE: JANUARY  04,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</si>
</sst>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  <numFmt numFmtId="171" formatCode="dd\-mmm\-yyyy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b/>
      <sz val="1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0"/>
      <name val="MS Sans Serif"/>
    </font>
    <font>
      <b/>
      <sz val="11"/>
      <color rgb="FF002060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22" borderId="0" applyFont="0" applyBorder="0" applyAlignment="0" applyProtection="0"/>
    <xf numFmtId="43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43" fontId="4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4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 applyNumberFormat="0" applyFill="0" applyBorder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9" fontId="3" fillId="0" borderId="0" applyFont="0" applyFill="0" applyBorder="0" applyAlignment="0" applyProtection="0"/>
    <xf numFmtId="0" fontId="5" fillId="0" borderId="11" applyNumberFormat="0" applyFill="0">
      <alignment horizontal="left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" fillId="0" borderId="12" applyNumberFormat="0" applyFill="0" applyBorder="0">
      <alignment horizontal="center" vertical="top" wrapText="1"/>
    </xf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39" fillId="0" borderId="0"/>
    <xf numFmtId="0" fontId="39" fillId="0" borderId="0"/>
    <xf numFmtId="0" fontId="39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165" fontId="4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1" fillId="0" borderId="0"/>
    <xf numFmtId="0" fontId="43" fillId="0" borderId="0"/>
    <xf numFmtId="43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5" fillId="0" borderId="0"/>
    <xf numFmtId="0" fontId="46" fillId="0" borderId="0"/>
    <xf numFmtId="0" fontId="47" fillId="0" borderId="0"/>
    <xf numFmtId="0" fontId="47" fillId="0" borderId="0"/>
    <xf numFmtId="0" fontId="47" fillId="0" borderId="0"/>
    <xf numFmtId="0" fontId="48" fillId="0" borderId="0"/>
    <xf numFmtId="0" fontId="48" fillId="0" borderId="0"/>
    <xf numFmtId="0" fontId="49" fillId="0" borderId="0"/>
    <xf numFmtId="0" fontId="50" fillId="0" borderId="0"/>
    <xf numFmtId="0" fontId="50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46" fillId="0" borderId="0"/>
    <xf numFmtId="0" fontId="53" fillId="0" borderId="0"/>
    <xf numFmtId="0" fontId="53" fillId="0" borderId="0"/>
  </cellStyleXfs>
  <cellXfs count="2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2" fillId="0" borderId="16" xfId="0" applyFont="1" applyBorder="1" applyAlignment="1">
      <alignment horizontal="center" vertical="center"/>
    </xf>
    <xf numFmtId="0" fontId="2" fillId="25" borderId="16" xfId="0" applyFont="1" applyFill="1" applyBorder="1" applyAlignment="1">
      <alignment horizontal="center" vertical="center" wrapText="1"/>
    </xf>
    <xf numFmtId="43" fontId="28" fillId="0" borderId="16" xfId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26" borderId="16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14" fontId="0" fillId="0" borderId="22" xfId="0" applyNumberFormat="1" applyBorder="1"/>
    <xf numFmtId="168" fontId="0" fillId="0" borderId="1" xfId="0" applyNumberFormat="1" applyBorder="1" applyAlignment="1">
      <alignment horizontal="center"/>
    </xf>
    <xf numFmtId="14" fontId="0" fillId="0" borderId="23" xfId="0" applyNumberFormat="1" applyBorder="1"/>
    <xf numFmtId="14" fontId="30" fillId="0" borderId="23" xfId="0" applyNumberFormat="1" applyFont="1" applyBorder="1"/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9" xfId="0" applyBorder="1" applyAlignment="1">
      <alignment horizontal="left"/>
    </xf>
    <xf numFmtId="0" fontId="2" fillId="0" borderId="17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left"/>
    </xf>
    <xf numFmtId="0" fontId="30" fillId="0" borderId="29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27" borderId="25" xfId="0" applyFont="1" applyFill="1" applyBorder="1" applyAlignment="1">
      <alignment horizontal="center" vertical="center" wrapText="1"/>
    </xf>
    <xf numFmtId="0" fontId="2" fillId="27" borderId="26" xfId="0" applyFont="1" applyFill="1" applyBorder="1" applyAlignment="1">
      <alignment horizontal="center" vertical="center" wrapText="1"/>
    </xf>
    <xf numFmtId="0" fontId="28" fillId="28" borderId="16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168" fontId="0" fillId="0" borderId="1" xfId="0" applyNumberFormat="1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0" xfId="0" applyAlignment="1">
      <alignment horizontal="right"/>
    </xf>
    <xf numFmtId="15" fontId="0" fillId="0" borderId="1" xfId="0" applyNumberFormat="1" applyBorder="1" applyAlignment="1">
      <alignment horizontal="right"/>
    </xf>
    <xf numFmtId="0" fontId="34" fillId="0" borderId="29" xfId="0" applyFont="1" applyBorder="1" applyAlignment="1">
      <alignment horizontal="left"/>
    </xf>
    <xf numFmtId="0" fontId="34" fillId="0" borderId="2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0" fillId="0" borderId="32" xfId="0" applyBorder="1"/>
    <xf numFmtId="0" fontId="0" fillId="0" borderId="32" xfId="0" applyBorder="1" applyAlignment="1">
      <alignment horizontal="center"/>
    </xf>
    <xf numFmtId="15" fontId="0" fillId="0" borderId="32" xfId="0" applyNumberFormat="1" applyBorder="1" applyAlignment="1">
      <alignment horizontal="right"/>
    </xf>
    <xf numFmtId="14" fontId="0" fillId="0" borderId="32" xfId="0" applyNumberFormat="1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1" xfId="0" applyBorder="1"/>
    <xf numFmtId="0" fontId="0" fillId="0" borderId="31" xfId="0" applyBorder="1" applyAlignment="1">
      <alignment horizontal="center"/>
    </xf>
    <xf numFmtId="0" fontId="0" fillId="0" borderId="31" xfId="0" applyBorder="1" applyAlignment="1">
      <alignment horizontal="right"/>
    </xf>
    <xf numFmtId="0" fontId="2" fillId="0" borderId="34" xfId="0" applyFont="1" applyBorder="1" applyAlignment="1">
      <alignment horizontal="center"/>
    </xf>
    <xf numFmtId="43" fontId="2" fillId="0" borderId="0" xfId="1" applyFont="1"/>
    <xf numFmtId="1" fontId="0" fillId="0" borderId="1" xfId="0" applyNumberFormat="1" applyBorder="1" applyAlignment="1">
      <alignment horizontal="center"/>
    </xf>
    <xf numFmtId="0" fontId="2" fillId="0" borderId="0" xfId="0" applyFont="1"/>
    <xf numFmtId="0" fontId="2" fillId="29" borderId="16" xfId="0" applyFont="1" applyFill="1" applyBorder="1" applyAlignment="1">
      <alignment horizontal="center" vertical="center" wrapText="1"/>
    </xf>
    <xf numFmtId="0" fontId="2" fillId="30" borderId="16" xfId="0" applyFont="1" applyFill="1" applyBorder="1" applyAlignment="1">
      <alignment horizontal="center" vertical="center" wrapText="1"/>
    </xf>
    <xf numFmtId="0" fontId="2" fillId="31" borderId="16" xfId="0" applyFont="1" applyFill="1" applyBorder="1" applyAlignment="1">
      <alignment horizontal="center" vertical="center" wrapText="1"/>
    </xf>
    <xf numFmtId="0" fontId="2" fillId="30" borderId="25" xfId="0" applyFont="1" applyFill="1" applyBorder="1" applyAlignment="1">
      <alignment horizontal="center" vertical="center" wrapText="1"/>
    </xf>
    <xf numFmtId="0" fontId="2" fillId="32" borderId="16" xfId="0" applyFont="1" applyFill="1" applyBorder="1" applyAlignment="1">
      <alignment horizontal="center" vertical="center" wrapText="1"/>
    </xf>
    <xf numFmtId="43" fontId="2" fillId="0" borderId="0" xfId="1" applyFont="1" applyBorder="1"/>
    <xf numFmtId="0" fontId="2" fillId="0" borderId="0" xfId="0" applyFont="1" applyAlignment="1">
      <alignment horizontal="center"/>
    </xf>
    <xf numFmtId="1" fontId="36" fillId="0" borderId="1" xfId="1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0" fillId="0" borderId="0" xfId="0" quotePrefix="1"/>
    <xf numFmtId="167" fontId="0" fillId="0" borderId="0" xfId="0" quotePrefix="1" applyNumberFormat="1"/>
    <xf numFmtId="43" fontId="0" fillId="0" borderId="0" xfId="1" quotePrefix="1" applyFont="1"/>
    <xf numFmtId="14" fontId="0" fillId="0" borderId="0" xfId="0" applyNumberFormat="1"/>
    <xf numFmtId="1" fontId="36" fillId="0" borderId="1" xfId="0" applyNumberFormat="1" applyFont="1" applyBorder="1" applyAlignment="1">
      <alignment horizontal="center"/>
    </xf>
    <xf numFmtId="167" fontId="36" fillId="0" borderId="1" xfId="0" quotePrefix="1" applyNumberFormat="1" applyFont="1" applyBorder="1" applyAlignment="1">
      <alignment horizontal="center"/>
    </xf>
    <xf numFmtId="167" fontId="36" fillId="0" borderId="1" xfId="0" applyNumberFormat="1" applyFont="1" applyBorder="1" applyAlignment="1">
      <alignment horizontal="center"/>
    </xf>
    <xf numFmtId="167" fontId="36" fillId="0" borderId="24" xfId="0" applyNumberFormat="1" applyFont="1" applyBorder="1" applyAlignment="1">
      <alignment horizontal="center"/>
    </xf>
    <xf numFmtId="169" fontId="36" fillId="0" borderId="1" xfId="1" applyNumberFormat="1" applyFont="1" applyBorder="1" applyAlignment="1">
      <alignment horizontal="center"/>
    </xf>
    <xf numFmtId="169" fontId="36" fillId="0" borderId="1" xfId="1" applyNumberFormat="1" applyFont="1" applyBorder="1"/>
    <xf numFmtId="167" fontId="36" fillId="0" borderId="0" xfId="0" applyNumberFormat="1" applyFont="1" applyAlignment="1">
      <alignment horizontal="center"/>
    </xf>
    <xf numFmtId="167" fontId="36" fillId="0" borderId="32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169" fontId="0" fillId="0" borderId="0" xfId="1" quotePrefix="1" applyNumberFormat="1" applyFont="1"/>
    <xf numFmtId="0" fontId="29" fillId="0" borderId="0" xfId="0" applyFont="1" applyAlignment="1">
      <alignment vertical="center"/>
    </xf>
    <xf numFmtId="0" fontId="0" fillId="0" borderId="29" xfId="0" applyBorder="1"/>
    <xf numFmtId="167" fontId="36" fillId="0" borderId="1" xfId="1" quotePrefix="1" applyNumberFormat="1" applyFont="1" applyBorder="1" applyAlignment="1">
      <alignment horizontal="center"/>
    </xf>
    <xf numFmtId="43" fontId="36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3" fontId="0" fillId="0" borderId="33" xfId="1" applyFont="1" applyBorder="1"/>
    <xf numFmtId="0" fontId="0" fillId="0" borderId="16" xfId="0" applyBorder="1" applyAlignment="1">
      <alignment horizontal="center" vertical="center"/>
    </xf>
    <xf numFmtId="167" fontId="36" fillId="0" borderId="0" xfId="1" quotePrefix="1" applyNumberFormat="1" applyFont="1" applyAlignment="1">
      <alignment horizontal="center"/>
    </xf>
    <xf numFmtId="169" fontId="2" fillId="0" borderId="0" xfId="1" applyNumberFormat="1" applyFont="1" applyBorder="1"/>
    <xf numFmtId="0" fontId="29" fillId="0" borderId="0" xfId="0" applyFont="1" applyAlignment="1">
      <alignment horizontal="center" vertical="center"/>
    </xf>
    <xf numFmtId="15" fontId="30" fillId="0" borderId="1" xfId="1355" applyNumberFormat="1" applyFont="1" applyBorder="1" applyAlignment="1">
      <alignment horizontal="right"/>
    </xf>
    <xf numFmtId="15" fontId="32" fillId="0" borderId="1" xfId="1355" applyNumberFormat="1" applyFont="1" applyBorder="1" applyAlignment="1">
      <alignment horizontal="right"/>
    </xf>
    <xf numFmtId="15" fontId="34" fillId="0" borderId="1" xfId="1355" applyNumberFormat="1" applyFont="1" applyBorder="1" applyAlignment="1">
      <alignment horizontal="right"/>
    </xf>
    <xf numFmtId="0" fontId="0" fillId="0" borderId="21" xfId="0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0" fillId="0" borderId="34" xfId="0" applyBorder="1"/>
    <xf numFmtId="0" fontId="37" fillId="0" borderId="34" xfId="0" applyFont="1" applyBorder="1"/>
    <xf numFmtId="0" fontId="2" fillId="0" borderId="39" xfId="0" applyFont="1" applyBorder="1"/>
    <xf numFmtId="0" fontId="2" fillId="0" borderId="40" xfId="0" applyFont="1" applyBorder="1"/>
    <xf numFmtId="1" fontId="2" fillId="0" borderId="41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0" fontId="30" fillId="0" borderId="32" xfId="0" applyFont="1" applyBorder="1" applyAlignment="1">
      <alignment horizontal="center"/>
    </xf>
    <xf numFmtId="0" fontId="0" fillId="0" borderId="28" xfId="0" applyBorder="1" applyAlignment="1">
      <alignment horizontal="center"/>
    </xf>
    <xf numFmtId="167" fontId="36" fillId="0" borderId="14" xfId="0" applyNumberFormat="1" applyFont="1" applyBorder="1" applyAlignment="1">
      <alignment horizontal="center"/>
    </xf>
    <xf numFmtId="15" fontId="33" fillId="0" borderId="1" xfId="1355" applyNumberFormat="1" applyFont="1" applyBorder="1" applyAlignment="1">
      <alignment horizontal="right"/>
    </xf>
    <xf numFmtId="15" fontId="7" fillId="0" borderId="1" xfId="1355" applyNumberFormat="1" applyFont="1" applyBorder="1" applyAlignment="1">
      <alignment horizontal="right"/>
    </xf>
    <xf numFmtId="169" fontId="2" fillId="0" borderId="31" xfId="1" applyNumberFormat="1" applyFont="1" applyBorder="1" applyAlignment="1">
      <alignment horizontal="center"/>
    </xf>
    <xf numFmtId="169" fontId="2" fillId="0" borderId="20" xfId="1" applyNumberFormat="1" applyFont="1" applyBorder="1" applyAlignment="1"/>
    <xf numFmtId="167" fontId="36" fillId="0" borderId="0" xfId="0" quotePrefix="1" applyNumberFormat="1" applyFont="1" applyAlignment="1">
      <alignment horizontal="center"/>
    </xf>
    <xf numFmtId="0" fontId="0" fillId="0" borderId="43" xfId="0" applyBorder="1"/>
    <xf numFmtId="0" fontId="2" fillId="0" borderId="44" xfId="0" applyFont="1" applyBorder="1"/>
    <xf numFmtId="169" fontId="2" fillId="0" borderId="1" xfId="1" applyNumberFormat="1" applyFont="1" applyBorder="1" applyAlignment="1"/>
    <xf numFmtId="0" fontId="2" fillId="0" borderId="29" xfId="0" applyFont="1" applyBorder="1"/>
    <xf numFmtId="0" fontId="35" fillId="0" borderId="0" xfId="0" applyFont="1" applyAlignment="1">
      <alignment horizontal="center" vertical="center"/>
    </xf>
    <xf numFmtId="0" fontId="2" fillId="0" borderId="44" xfId="0" applyFont="1" applyBorder="1" applyAlignment="1">
      <alignment horizontal="center"/>
    </xf>
    <xf numFmtId="0" fontId="28" fillId="27" borderId="46" xfId="0" applyFont="1" applyFill="1" applyBorder="1" applyAlignment="1">
      <alignment horizontal="center" vertical="center"/>
    </xf>
    <xf numFmtId="0" fontId="2" fillId="27" borderId="46" xfId="0" applyFont="1" applyFill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/>
    </xf>
    <xf numFmtId="169" fontId="0" fillId="0" borderId="29" xfId="1" applyNumberFormat="1" applyFont="1" applyBorder="1" applyAlignment="1">
      <alignment horizontal="center"/>
    </xf>
    <xf numFmtId="169" fontId="2" fillId="0" borderId="41" xfId="1" applyNumberFormat="1" applyFont="1" applyBorder="1" applyAlignment="1">
      <alignment horizontal="center"/>
    </xf>
    <xf numFmtId="169" fontId="2" fillId="0" borderId="0" xfId="1" applyNumberFormat="1" applyFont="1" applyAlignment="1">
      <alignment horizontal="center"/>
    </xf>
    <xf numFmtId="169" fontId="29" fillId="0" borderId="0" xfId="1" applyNumberFormat="1" applyFont="1" applyBorder="1" applyAlignment="1">
      <alignment horizontal="center" vertical="center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 applyAlignment="1">
      <alignment horizontal="center" vertical="top"/>
    </xf>
    <xf numFmtId="169" fontId="0" fillId="0" borderId="0" xfId="1" applyNumberFormat="1" applyFont="1" applyAlignment="1">
      <alignment horizontal="center"/>
    </xf>
    <xf numFmtId="0" fontId="35" fillId="0" borderId="20" xfId="0" applyFont="1" applyBorder="1" applyAlignment="1">
      <alignment horizontal="center" vertical="center"/>
    </xf>
    <xf numFmtId="169" fontId="1" fillId="0" borderId="29" xfId="1" applyNumberFormat="1" applyFont="1" applyBorder="1" applyAlignment="1">
      <alignment horizontal="center"/>
    </xf>
    <xf numFmtId="167" fontId="36" fillId="0" borderId="30" xfId="0" applyNumberFormat="1" applyFont="1" applyBorder="1" applyAlignment="1">
      <alignment horizontal="center"/>
    </xf>
    <xf numFmtId="167" fontId="36" fillId="0" borderId="47" xfId="0" applyNumberFormat="1" applyFont="1" applyBorder="1" applyAlignment="1">
      <alignment horizontal="center"/>
    </xf>
    <xf numFmtId="0" fontId="2" fillId="0" borderId="43" xfId="0" applyFont="1" applyBorder="1"/>
    <xf numFmtId="167" fontId="0" fillId="0" borderId="30" xfId="0" applyNumberFormat="1" applyBorder="1" applyAlignment="1">
      <alignment horizontal="center"/>
    </xf>
    <xf numFmtId="169" fontId="28" fillId="0" borderId="48" xfId="1" quotePrefix="1" applyNumberFormat="1" applyFont="1" applyBorder="1" applyAlignment="1"/>
    <xf numFmtId="169" fontId="28" fillId="0" borderId="16" xfId="1" applyNumberFormat="1" applyFont="1" applyBorder="1" applyAlignment="1">
      <alignment horizontal="center" vertical="center" wrapText="1"/>
    </xf>
    <xf numFmtId="169" fontId="2" fillId="0" borderId="0" xfId="1" applyNumberFormat="1" applyFont="1"/>
    <xf numFmtId="167" fontId="36" fillId="0" borderId="49" xfId="0" applyNumberFormat="1" applyFont="1" applyBorder="1" applyAlignment="1">
      <alignment horizontal="center"/>
    </xf>
    <xf numFmtId="167" fontId="36" fillId="0" borderId="24" xfId="1" quotePrefix="1" applyNumberFormat="1" applyFont="1" applyBorder="1" applyAlignment="1">
      <alignment horizontal="center"/>
    </xf>
    <xf numFmtId="0" fontId="36" fillId="0" borderId="0" xfId="0" quotePrefix="1" applyFont="1" applyAlignment="1">
      <alignment horizontal="center"/>
    </xf>
    <xf numFmtId="1" fontId="36" fillId="0" borderId="0" xfId="0" quotePrefix="1" applyNumberFormat="1" applyFont="1" applyAlignment="1">
      <alignment horizontal="center"/>
    </xf>
    <xf numFmtId="1" fontId="2" fillId="0" borderId="29" xfId="0" applyNumberFormat="1" applyFont="1" applyBorder="1" applyAlignment="1">
      <alignment horizontal="center" vertical="center" wrapText="1"/>
    </xf>
    <xf numFmtId="0" fontId="0" fillId="0" borderId="42" xfId="0" applyBorder="1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0" borderId="29" xfId="1" applyNumberFormat="1" applyFont="1" applyBorder="1" applyAlignment="1">
      <alignment horizontal="center"/>
    </xf>
    <xf numFmtId="0" fontId="0" fillId="0" borderId="22" xfId="0" applyBorder="1"/>
    <xf numFmtId="43" fontId="2" fillId="0" borderId="1" xfId="1" applyFont="1" applyBorder="1" applyAlignment="1">
      <alignment horizontal="center"/>
    </xf>
    <xf numFmtId="169" fontId="0" fillId="0" borderId="0" xfId="0" applyNumberFormat="1"/>
    <xf numFmtId="169" fontId="0" fillId="0" borderId="0" xfId="0" quotePrefix="1" applyNumberFormat="1"/>
    <xf numFmtId="0" fontId="0" fillId="0" borderId="1" xfId="0" applyBorder="1" applyAlignment="1">
      <alignment horizontal="left"/>
    </xf>
    <xf numFmtId="2" fontId="0" fillId="0" borderId="29" xfId="1" applyNumberFormat="1" applyFont="1" applyBorder="1" applyAlignment="1">
      <alignment horizontal="center"/>
    </xf>
    <xf numFmtId="0" fontId="41" fillId="0" borderId="0" xfId="0" applyFont="1" applyAlignment="1">
      <alignment vertical="center"/>
    </xf>
    <xf numFmtId="0" fontId="2" fillId="25" borderId="1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 wrapText="1"/>
    </xf>
    <xf numFmtId="0" fontId="2" fillId="29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9" fontId="0" fillId="0" borderId="1" xfId="1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69" fontId="0" fillId="0" borderId="1" xfId="1" quotePrefix="1" applyNumberFormat="1" applyFont="1" applyBorder="1" applyAlignment="1">
      <alignment horizontal="center"/>
    </xf>
    <xf numFmtId="169" fontId="1" fillId="0" borderId="1" xfId="1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0" applyNumberFormat="1" applyFont="1" applyBorder="1" applyAlignment="1">
      <alignment horizontal="center"/>
    </xf>
    <xf numFmtId="0" fontId="35" fillId="0" borderId="20" xfId="0" applyFont="1" applyBorder="1" applyAlignment="1">
      <alignment vertical="center"/>
    </xf>
    <xf numFmtId="0" fontId="0" fillId="0" borderId="51" xfId="0" applyBorder="1" applyAlignment="1">
      <alignment horizontal="center"/>
    </xf>
    <xf numFmtId="167" fontId="36" fillId="0" borderId="51" xfId="1" quotePrefix="1" applyNumberFormat="1" applyFont="1" applyBorder="1" applyAlignment="1">
      <alignment horizontal="center"/>
    </xf>
    <xf numFmtId="167" fontId="36" fillId="0" borderId="42" xfId="1" quotePrefix="1" applyNumberFormat="1" applyFont="1" applyBorder="1" applyAlignment="1">
      <alignment horizontal="center"/>
    </xf>
    <xf numFmtId="0" fontId="0" fillId="0" borderId="0" xfId="0" quotePrefix="1" applyAlignment="1">
      <alignment horizontal="center"/>
    </xf>
    <xf numFmtId="169" fontId="36" fillId="0" borderId="0" xfId="1" applyNumberFormat="1" applyFont="1" applyBorder="1" applyAlignment="1">
      <alignment horizontal="center"/>
    </xf>
    <xf numFmtId="167" fontId="36" fillId="0" borderId="0" xfId="1" applyNumberFormat="1" applyFont="1" applyAlignment="1">
      <alignment horizontal="center"/>
    </xf>
    <xf numFmtId="167" fontId="36" fillId="0" borderId="0" xfId="1" quotePrefix="1" applyNumberFormat="1" applyFont="1" applyBorder="1" applyAlignment="1">
      <alignment horizontal="center"/>
    </xf>
    <xf numFmtId="167" fontId="29" fillId="0" borderId="0" xfId="1" applyNumberFormat="1" applyFont="1" applyBorder="1" applyAlignment="1">
      <alignment horizontal="center" vertical="center"/>
    </xf>
    <xf numFmtId="167" fontId="2" fillId="25" borderId="16" xfId="1" applyNumberFormat="1" applyFont="1" applyFill="1" applyBorder="1" applyAlignment="1">
      <alignment horizontal="center" vertical="center" wrapText="1"/>
    </xf>
    <xf numFmtId="167" fontId="2" fillId="0" borderId="43" xfId="1" applyNumberFormat="1" applyFont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167" fontId="2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169" fontId="0" fillId="0" borderId="1" xfId="0" quotePrefix="1" applyNumberFormat="1" applyBorder="1" applyAlignment="1">
      <alignment horizontal="center"/>
    </xf>
    <xf numFmtId="167" fontId="36" fillId="0" borderId="24" xfId="1" applyNumberFormat="1" applyFont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31" fillId="0" borderId="9" xfId="1524" applyBorder="1"/>
    <xf numFmtId="167" fontId="36" fillId="0" borderId="0" xfId="1526" quotePrefix="1" applyNumberFormat="1" applyFont="1" applyAlignment="1">
      <alignment horizontal="center"/>
    </xf>
    <xf numFmtId="167" fontId="0" fillId="0" borderId="24" xfId="1" applyNumberFormat="1" applyFont="1" applyBorder="1" applyAlignment="1">
      <alignment horizontal="center"/>
    </xf>
    <xf numFmtId="167" fontId="36" fillId="0" borderId="1" xfId="1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9" fontId="36" fillId="0" borderId="0" xfId="1526" quotePrefix="1" applyNumberFormat="1" applyFont="1" applyAlignment="1">
      <alignment horizontal="center"/>
    </xf>
    <xf numFmtId="170" fontId="36" fillId="0" borderId="0" xfId="1526" quotePrefix="1" applyNumberFormat="1" applyFont="1"/>
    <xf numFmtId="0" fontId="45" fillId="0" borderId="9" xfId="1533" applyBorder="1"/>
    <xf numFmtId="0" fontId="2" fillId="0" borderId="0" xfId="0" quotePrefix="1" applyFont="1" applyAlignment="1">
      <alignment horizontal="center"/>
    </xf>
    <xf numFmtId="169" fontId="0" fillId="0" borderId="1" xfId="1" applyNumberFormat="1" applyFont="1" applyBorder="1" applyAlignment="1">
      <alignment horizontal="right"/>
    </xf>
    <xf numFmtId="169" fontId="42" fillId="0" borderId="1" xfId="1" quotePrefix="1" applyNumberFormat="1" applyFont="1" applyBorder="1" applyAlignment="1">
      <alignment horizontal="right"/>
    </xf>
    <xf numFmtId="1" fontId="0" fillId="0" borderId="51" xfId="0" applyNumberFormat="1" applyBorder="1" applyAlignment="1">
      <alignment horizontal="center"/>
    </xf>
    <xf numFmtId="168" fontId="0" fillId="0" borderId="47" xfId="0" applyNumberFormat="1" applyBorder="1" applyAlignment="1">
      <alignment horizontal="center"/>
    </xf>
    <xf numFmtId="0" fontId="29" fillId="0" borderId="50" xfId="0" applyFont="1" applyBorder="1" applyAlignment="1">
      <alignment horizontal="center" vertical="center"/>
    </xf>
    <xf numFmtId="0" fontId="0" fillId="0" borderId="0" xfId="0" applyAlignment="1">
      <alignment horizontal="left"/>
    </xf>
    <xf numFmtId="15" fontId="32" fillId="0" borderId="0" xfId="1355" applyNumberFormat="1" applyFont="1" applyAlignment="1">
      <alignment horizontal="right"/>
    </xf>
    <xf numFmtId="0" fontId="33" fillId="0" borderId="9" xfId="1533" applyFont="1" applyBorder="1"/>
    <xf numFmtId="3" fontId="36" fillId="0" borderId="0" xfId="0" applyNumberFormat="1" applyFont="1" applyAlignment="1">
      <alignment horizontal="center"/>
    </xf>
    <xf numFmtId="3" fontId="36" fillId="0" borderId="0" xfId="0" applyNumberFormat="1" applyFont="1"/>
    <xf numFmtId="3" fontId="36" fillId="0" borderId="0" xfId="0" applyNumberFormat="1" applyFont="1" applyAlignment="1">
      <alignment horizontal="right"/>
    </xf>
    <xf numFmtId="169" fontId="36" fillId="0" borderId="0" xfId="1526" quotePrefix="1" applyNumberFormat="1" applyFont="1" applyAlignment="1">
      <alignment horizontal="right"/>
    </xf>
    <xf numFmtId="170" fontId="29" fillId="0" borderId="0" xfId="1" applyNumberFormat="1" applyFont="1" applyBorder="1" applyAlignment="1">
      <alignment horizontal="center" vertical="center"/>
    </xf>
    <xf numFmtId="170" fontId="2" fillId="28" borderId="16" xfId="1" applyNumberFormat="1" applyFont="1" applyFill="1" applyBorder="1" applyAlignment="1">
      <alignment horizontal="center" vertical="center" wrapText="1"/>
    </xf>
    <xf numFmtId="170" fontId="2" fillId="31" borderId="16" xfId="1" applyNumberFormat="1" applyFont="1" applyFill="1" applyBorder="1" applyAlignment="1">
      <alignment horizontal="center" vertical="center" wrapText="1"/>
    </xf>
    <xf numFmtId="170" fontId="36" fillId="0" borderId="24" xfId="1" applyNumberFormat="1" applyFont="1" applyBorder="1" applyAlignment="1">
      <alignment horizontal="center"/>
    </xf>
    <xf numFmtId="170" fontId="36" fillId="0" borderId="1" xfId="1" quotePrefix="1" applyNumberFormat="1" applyFont="1" applyBorder="1" applyAlignment="1">
      <alignment horizontal="center"/>
    </xf>
    <xf numFmtId="170" fontId="36" fillId="0" borderId="1" xfId="1" applyNumberFormat="1" applyFont="1" applyBorder="1" applyAlignment="1">
      <alignment horizontal="center"/>
    </xf>
    <xf numFmtId="170" fontId="36" fillId="0" borderId="0" xfId="1" applyNumberFormat="1" applyFont="1" applyAlignment="1">
      <alignment horizontal="center"/>
    </xf>
    <xf numFmtId="170" fontId="36" fillId="0" borderId="32" xfId="1" applyNumberFormat="1" applyFont="1" applyBorder="1" applyAlignment="1">
      <alignment horizontal="center"/>
    </xf>
    <xf numFmtId="170" fontId="0" fillId="0" borderId="0" xfId="1" applyNumberFormat="1" applyFont="1" applyAlignment="1">
      <alignment horizontal="center"/>
    </xf>
    <xf numFmtId="170" fontId="0" fillId="0" borderId="1" xfId="1" applyNumberFormat="1" applyFont="1" applyBorder="1" applyAlignment="1">
      <alignment horizontal="center"/>
    </xf>
    <xf numFmtId="170" fontId="0" fillId="0" borderId="31" xfId="1" applyNumberFormat="1" applyFont="1" applyBorder="1" applyAlignment="1">
      <alignment horizontal="center"/>
    </xf>
    <xf numFmtId="170" fontId="0" fillId="0" borderId="0" xfId="1" applyNumberFormat="1" applyFont="1" applyBorder="1" applyAlignment="1">
      <alignment horizontal="center"/>
    </xf>
    <xf numFmtId="167" fontId="0" fillId="0" borderId="30" xfId="1" applyNumberFormat="1" applyFont="1" applyBorder="1" applyAlignment="1">
      <alignment horizontal="center"/>
    </xf>
    <xf numFmtId="167" fontId="36" fillId="0" borderId="30" xfId="1" applyNumberFormat="1" applyFont="1" applyBorder="1" applyAlignment="1">
      <alignment horizontal="center"/>
    </xf>
    <xf numFmtId="169" fontId="36" fillId="0" borderId="0" xfId="1" applyNumberFormat="1" applyFont="1" applyAlignment="1">
      <alignment horizontal="center"/>
    </xf>
    <xf numFmtId="167" fontId="36" fillId="0" borderId="42" xfId="0" quotePrefix="1" applyNumberFormat="1" applyFont="1" applyBorder="1" applyAlignment="1">
      <alignment horizontal="center"/>
    </xf>
    <xf numFmtId="169" fontId="2" fillId="0" borderId="1" xfId="1" applyNumberFormat="1" applyFont="1" applyBorder="1" applyAlignment="1">
      <alignment horizontal="center"/>
    </xf>
    <xf numFmtId="15" fontId="0" fillId="0" borderId="0" xfId="0" applyNumberFormat="1" applyAlignment="1">
      <alignment horizontal="right"/>
    </xf>
    <xf numFmtId="167" fontId="36" fillId="0" borderId="49" xfId="1" applyNumberFormat="1" applyFont="1" applyBorder="1" applyAlignment="1">
      <alignment horizontal="center"/>
    </xf>
    <xf numFmtId="167" fontId="36" fillId="0" borderId="0" xfId="1" applyNumberFormat="1" applyFont="1" applyBorder="1" applyAlignment="1">
      <alignment horizontal="center"/>
    </xf>
    <xf numFmtId="171" fontId="0" fillId="0" borderId="0" xfId="0" applyNumberFormat="1"/>
    <xf numFmtId="1" fontId="36" fillId="0" borderId="14" xfId="1" applyNumberFormat="1" applyFont="1" applyBorder="1" applyAlignment="1">
      <alignment horizontal="center"/>
    </xf>
    <xf numFmtId="167" fontId="36" fillId="0" borderId="14" xfId="1" applyNumberFormat="1" applyFont="1" applyBorder="1" applyAlignment="1">
      <alignment horizontal="center"/>
    </xf>
    <xf numFmtId="0" fontId="31" fillId="0" borderId="0" xfId="1524"/>
    <xf numFmtId="0" fontId="0" fillId="0" borderId="42" xfId="0" applyBorder="1"/>
    <xf numFmtId="169" fontId="36" fillId="0" borderId="0" xfId="1" applyNumberFormat="1" applyFont="1" applyBorder="1" applyAlignment="1">
      <alignment horizontal="right"/>
    </xf>
    <xf numFmtId="169" fontId="36" fillId="0" borderId="47" xfId="1" quotePrefix="1" applyNumberFormat="1" applyFont="1" applyFill="1" applyBorder="1"/>
    <xf numFmtId="169" fontId="36" fillId="0" borderId="1" xfId="0" applyNumberFormat="1" applyFont="1" applyBorder="1" applyAlignment="1">
      <alignment horizontal="center"/>
    </xf>
    <xf numFmtId="169" fontId="44" fillId="0" borderId="0" xfId="1526" quotePrefix="1" applyNumberFormat="1" applyFont="1" applyAlignment="1">
      <alignment horizontal="center"/>
    </xf>
    <xf numFmtId="169" fontId="2" fillId="0" borderId="32" xfId="1" applyNumberFormat="1" applyFont="1" applyBorder="1" applyAlignment="1">
      <alignment horizontal="center"/>
    </xf>
    <xf numFmtId="43" fontId="2" fillId="0" borderId="0" xfId="1" applyFont="1" applyAlignment="1">
      <alignment horizontal="center"/>
    </xf>
    <xf numFmtId="169" fontId="36" fillId="0" borderId="0" xfId="1" quotePrefix="1" applyNumberFormat="1" applyFont="1" applyAlignment="1">
      <alignment horizontal="center"/>
    </xf>
    <xf numFmtId="169" fontId="36" fillId="0" borderId="1" xfId="1" quotePrefix="1" applyNumberFormat="1" applyFont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32" xfId="0" quotePrefix="1" applyBorder="1" applyAlignment="1">
      <alignment horizontal="center"/>
    </xf>
    <xf numFmtId="167" fontId="36" fillId="0" borderId="32" xfId="1" quotePrefix="1" applyNumberFormat="1" applyFont="1" applyBorder="1" applyAlignment="1">
      <alignment horizontal="center"/>
    </xf>
    <xf numFmtId="169" fontId="42" fillId="0" borderId="14" xfId="0" applyNumberFormat="1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167" fontId="36" fillId="0" borderId="14" xfId="1" quotePrefix="1" applyNumberFormat="1" applyFont="1" applyBorder="1" applyAlignment="1">
      <alignment horizontal="center"/>
    </xf>
    <xf numFmtId="0" fontId="46" fillId="0" borderId="1" xfId="1547" applyBorder="1" applyAlignment="1">
      <alignment horizontal="right"/>
    </xf>
    <xf numFmtId="3" fontId="46" fillId="0" borderId="1" xfId="1547" applyNumberFormat="1" applyBorder="1" applyAlignment="1">
      <alignment horizontal="right"/>
    </xf>
    <xf numFmtId="0" fontId="46" fillId="0" borderId="24" xfId="1547" applyBorder="1" applyAlignment="1">
      <alignment horizontal="right"/>
    </xf>
    <xf numFmtId="0" fontId="46" fillId="0" borderId="29" xfId="1547" applyBorder="1" applyAlignment="1">
      <alignment horizontal="right"/>
    </xf>
    <xf numFmtId="169" fontId="36" fillId="0" borderId="0" xfId="1" applyNumberFormat="1" applyFont="1" applyAlignment="1">
      <alignment horizontal="right"/>
    </xf>
    <xf numFmtId="169" fontId="2" fillId="0" borderId="0" xfId="1" applyNumberFormat="1" applyFont="1" applyAlignment="1">
      <alignment horizontal="right"/>
    </xf>
    <xf numFmtId="169" fontId="36" fillId="0" borderId="1" xfId="1" applyNumberFormat="1" applyFont="1" applyBorder="1" applyAlignment="1">
      <alignment horizontal="right"/>
    </xf>
    <xf numFmtId="1" fontId="36" fillId="0" borderId="1" xfId="0" quotePrefix="1" applyNumberFormat="1" applyFont="1" applyBorder="1" applyAlignment="1">
      <alignment horizontal="center"/>
    </xf>
    <xf numFmtId="1" fontId="36" fillId="0" borderId="0" xfId="0" applyNumberFormat="1" applyFont="1" applyAlignment="1">
      <alignment horizontal="center"/>
    </xf>
    <xf numFmtId="3" fontId="36" fillId="0" borderId="0" xfId="0" quotePrefix="1" applyNumberFormat="1" applyFont="1" applyAlignment="1">
      <alignment horizontal="center"/>
    </xf>
    <xf numFmtId="0" fontId="0" fillId="0" borderId="16" xfId="0" applyBorder="1"/>
    <xf numFmtId="0" fontId="0" fillId="0" borderId="43" xfId="0" applyBorder="1" applyAlignment="1">
      <alignment horizontal="center"/>
    </xf>
    <xf numFmtId="167" fontId="46" fillId="0" borderId="1" xfId="1547" applyNumberFormat="1" applyBorder="1" applyAlignment="1">
      <alignment horizontal="right"/>
    </xf>
    <xf numFmtId="1" fontId="46" fillId="0" borderId="1" xfId="1547" applyNumberFormat="1" applyBorder="1" applyAlignment="1">
      <alignment horizontal="right"/>
    </xf>
    <xf numFmtId="0" fontId="0" fillId="34" borderId="0" xfId="0" applyFill="1" applyAlignment="1">
      <alignment vertical="top"/>
    </xf>
    <xf numFmtId="0" fontId="41" fillId="0" borderId="1" xfId="0" applyFont="1" applyBorder="1" applyAlignment="1">
      <alignment horizontal="center" vertical="center"/>
    </xf>
    <xf numFmtId="0" fontId="29" fillId="0" borderId="5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" fillId="28" borderId="45" xfId="0" applyFont="1" applyFill="1" applyBorder="1" applyAlignment="1">
      <alignment horizontal="center" vertical="center" wrapText="1"/>
    </xf>
    <xf numFmtId="0" fontId="2" fillId="28" borderId="27" xfId="0" applyFont="1" applyFill="1" applyBorder="1" applyAlignment="1">
      <alignment horizontal="center" vertical="center" wrapText="1"/>
    </xf>
    <xf numFmtId="0" fontId="2" fillId="25" borderId="45" xfId="0" applyFont="1" applyFill="1" applyBorder="1" applyAlignment="1">
      <alignment horizontal="center" vertical="center" wrapText="1"/>
    </xf>
    <xf numFmtId="0" fontId="2" fillId="25" borderId="27" xfId="0" applyFont="1" applyFill="1" applyBorder="1" applyAlignment="1">
      <alignment horizontal="center" vertical="center" wrapText="1"/>
    </xf>
    <xf numFmtId="0" fontId="28" fillId="33" borderId="45" xfId="0" applyFont="1" applyFill="1" applyBorder="1" applyAlignment="1">
      <alignment horizontal="center" vertical="center"/>
    </xf>
    <xf numFmtId="0" fontId="28" fillId="33" borderId="27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2113280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2315" y="6405033"/>
          <a:ext cx="5384165" cy="922020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169334</xdr:colOff>
      <xdr:row>0</xdr:row>
      <xdr:rowOff>156633</xdr:rowOff>
    </xdr:from>
    <xdr:to>
      <xdr:col>1</xdr:col>
      <xdr:colOff>1405467</xdr:colOff>
      <xdr:row>0</xdr:row>
      <xdr:rowOff>740834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334" y="156633"/>
          <a:ext cx="1670050" cy="584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83</xdr:row>
      <xdr:rowOff>102870</xdr:rowOff>
    </xdr:from>
    <xdr:to>
      <xdr:col>8</xdr:col>
      <xdr:colOff>723316</xdr:colOff>
      <xdr:row>88</xdr:row>
      <xdr:rowOff>40462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91440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zoomScaleNormal="100" workbookViewId="0">
      <selection activeCell="F22" sqref="F22"/>
    </sheetView>
  </sheetViews>
  <sheetFormatPr defaultRowHeight="14.4"/>
  <cols>
    <col min="1" max="1" width="6.5546875" customWidth="1"/>
    <col min="2" max="2" width="26.5546875" customWidth="1"/>
    <col min="3" max="3" width="27.5546875" customWidth="1"/>
    <col min="4" max="5" width="17.44140625" customWidth="1"/>
    <col min="6" max="6" width="36.109375" customWidth="1"/>
    <col min="7" max="7" width="20.33203125" customWidth="1"/>
    <col min="8" max="8" width="14.6640625" customWidth="1"/>
    <col min="9" max="9" width="15.44140625" customWidth="1"/>
    <col min="12" max="12" width="10" bestFit="1" customWidth="1"/>
    <col min="13" max="13" width="10.33203125" bestFit="1" customWidth="1"/>
  </cols>
  <sheetData>
    <row r="1" spans="1:12" s="76" customFormat="1" ht="66" customHeight="1">
      <c r="C1" s="251"/>
      <c r="D1" s="251"/>
      <c r="E1" s="251"/>
      <c r="F1" s="251"/>
      <c r="G1" s="251"/>
      <c r="H1" s="251"/>
    </row>
    <row r="2" spans="1:12" s="76" customFormat="1" ht="42.6" customHeight="1">
      <c r="E2" s="188" t="s">
        <v>162</v>
      </c>
      <c r="F2" s="188"/>
      <c r="G2" s="188"/>
      <c r="H2" s="188"/>
    </row>
    <row r="3" spans="1:12" ht="29.4" customHeight="1">
      <c r="A3" s="250" t="s">
        <v>435</v>
      </c>
      <c r="B3" s="250"/>
      <c r="C3" s="250"/>
      <c r="D3" s="250"/>
      <c r="E3" s="250"/>
      <c r="F3" s="250"/>
      <c r="G3" s="250"/>
      <c r="H3" s="250"/>
      <c r="I3" s="147"/>
    </row>
    <row r="4" spans="1:12">
      <c r="A4" s="4" t="s">
        <v>148</v>
      </c>
      <c r="B4" s="4"/>
      <c r="C4" s="4"/>
      <c r="D4" s="4" t="s">
        <v>149</v>
      </c>
      <c r="E4" s="4" t="s">
        <v>150</v>
      </c>
      <c r="F4" s="148" t="s">
        <v>151</v>
      </c>
      <c r="G4" s="149" t="s">
        <v>152</v>
      </c>
      <c r="H4" s="150" t="s">
        <v>153</v>
      </c>
      <c r="I4" s="151"/>
    </row>
    <row r="5" spans="1:12">
      <c r="A5" s="3" t="s">
        <v>154</v>
      </c>
      <c r="B5" s="3" t="s">
        <v>155</v>
      </c>
      <c r="C5" s="145" t="s">
        <v>156</v>
      </c>
      <c r="D5" s="184">
        <f>'GOG-NOTES &amp; BONDS'!H77</f>
        <v>306800219</v>
      </c>
      <c r="E5" s="184">
        <f>'GOG-NOTES &amp; BONDS'!I77</f>
        <v>287</v>
      </c>
      <c r="F5" s="68"/>
      <c r="G5" s="68"/>
      <c r="H5" s="78"/>
      <c r="I5" s="153"/>
      <c r="K5" s="138"/>
      <c r="L5" s="139"/>
    </row>
    <row r="6" spans="1:12">
      <c r="A6" s="3"/>
      <c r="B6" s="3"/>
      <c r="C6" s="145" t="s">
        <v>157</v>
      </c>
      <c r="D6" s="184">
        <f>'GOG-BILLS'!I77</f>
        <v>88710324</v>
      </c>
      <c r="E6" s="184">
        <f>'GOG-BILLS'!J77</f>
        <v>1478</v>
      </c>
      <c r="F6" s="68"/>
      <c r="G6" s="68"/>
      <c r="H6" s="78"/>
      <c r="I6" s="153"/>
      <c r="K6" s="138"/>
      <c r="L6" s="139"/>
    </row>
    <row r="7" spans="1:12">
      <c r="A7" s="3"/>
      <c r="B7" s="3"/>
      <c r="C7" s="145" t="s">
        <v>158</v>
      </c>
      <c r="D7" s="184">
        <f>'CORPORATE-NOTES &amp; BONDS'!F58</f>
        <v>6166370</v>
      </c>
      <c r="E7" s="184">
        <f>'CORPORATE-NOTES &amp; BONDS'!G58</f>
        <v>67</v>
      </c>
      <c r="F7" s="68"/>
      <c r="G7" s="68"/>
      <c r="H7" s="68"/>
      <c r="I7" s="153"/>
      <c r="K7" s="138"/>
      <c r="L7" s="139"/>
    </row>
    <row r="8" spans="1:12">
      <c r="A8" s="3"/>
      <c r="B8" s="3"/>
      <c r="C8" s="145"/>
      <c r="D8" s="185">
        <f>SUM(D5:D7)</f>
        <v>401676913</v>
      </c>
      <c r="E8" s="185">
        <f>SUM(E5:E7)</f>
        <v>1832</v>
      </c>
      <c r="F8" s="68"/>
      <c r="G8" s="68"/>
      <c r="H8" s="68"/>
      <c r="I8" s="153"/>
      <c r="K8" s="138"/>
      <c r="L8" s="139"/>
    </row>
    <row r="9" spans="1:12">
      <c r="A9" s="3"/>
      <c r="B9" s="3"/>
      <c r="C9" s="145"/>
      <c r="D9" s="80"/>
      <c r="E9" s="80"/>
      <c r="F9" s="68"/>
      <c r="G9" s="68"/>
      <c r="H9" s="78"/>
      <c r="I9" s="153"/>
      <c r="K9" s="138"/>
      <c r="L9" s="139"/>
    </row>
    <row r="10" spans="1:12">
      <c r="A10" s="3"/>
      <c r="B10" s="3"/>
      <c r="C10" s="145"/>
      <c r="D10" s="80"/>
      <c r="E10" s="172"/>
      <c r="F10" s="68"/>
      <c r="G10" s="68"/>
      <c r="H10" s="78"/>
      <c r="I10" s="153"/>
      <c r="K10" s="138"/>
      <c r="L10" s="139"/>
    </row>
    <row r="11" spans="1:12">
      <c r="A11" s="3"/>
      <c r="B11" s="3"/>
      <c r="C11" s="145"/>
      <c r="D11" s="172"/>
      <c r="E11" s="80"/>
      <c r="F11" s="68"/>
      <c r="G11" s="68"/>
      <c r="H11" s="78"/>
      <c r="I11" s="153"/>
      <c r="K11" s="138"/>
      <c r="L11" s="139"/>
    </row>
    <row r="12" spans="1:12">
      <c r="A12" s="3"/>
      <c r="B12" s="3"/>
      <c r="C12" s="145"/>
      <c r="D12" s="80"/>
      <c r="E12" s="80"/>
      <c r="F12" s="68"/>
      <c r="G12" s="68"/>
      <c r="H12" s="78"/>
      <c r="I12" s="153"/>
      <c r="K12" s="138"/>
      <c r="L12" s="139"/>
    </row>
    <row r="13" spans="1:12">
      <c r="A13" s="3"/>
      <c r="B13" s="3"/>
      <c r="C13" s="145"/>
      <c r="D13" s="230"/>
      <c r="E13" s="230"/>
      <c r="F13" s="73"/>
      <c r="G13" s="73"/>
      <c r="H13" s="231"/>
      <c r="I13" s="153"/>
      <c r="K13" s="138"/>
      <c r="L13" s="139"/>
    </row>
    <row r="14" spans="1:12">
      <c r="A14" s="3" t="s">
        <v>159</v>
      </c>
      <c r="B14" s="3" t="s">
        <v>160</v>
      </c>
      <c r="C14" s="229" t="s">
        <v>156</v>
      </c>
      <c r="D14" s="236">
        <v>101100684</v>
      </c>
      <c r="E14" s="235">
        <v>3</v>
      </c>
      <c r="F14" s="235" t="s">
        <v>31</v>
      </c>
      <c r="G14" s="247">
        <v>42.872</v>
      </c>
      <c r="H14" s="247">
        <v>56.702399999999997</v>
      </c>
      <c r="I14" s="153"/>
      <c r="K14" s="138"/>
      <c r="L14" s="139"/>
    </row>
    <row r="15" spans="1:12">
      <c r="A15" s="3"/>
      <c r="B15" s="3"/>
      <c r="C15" s="229" t="s">
        <v>157</v>
      </c>
      <c r="D15" s="236">
        <v>28038500</v>
      </c>
      <c r="E15" s="236">
        <v>1</v>
      </c>
      <c r="F15" s="235" t="s">
        <v>244</v>
      </c>
      <c r="G15" s="235">
        <v>35.384599999999999</v>
      </c>
      <c r="H15" s="247">
        <v>96.296300000000002</v>
      </c>
      <c r="I15" s="153"/>
      <c r="K15" s="138"/>
      <c r="L15" s="139"/>
    </row>
    <row r="16" spans="1:12">
      <c r="A16" s="3"/>
      <c r="B16" s="3"/>
      <c r="C16" s="229" t="s">
        <v>328</v>
      </c>
      <c r="D16" s="236">
        <v>1407866</v>
      </c>
      <c r="E16" s="248">
        <v>15</v>
      </c>
      <c r="F16" s="237" t="s">
        <v>379</v>
      </c>
      <c r="G16" s="238"/>
      <c r="H16" s="247">
        <v>89.825500000000005</v>
      </c>
      <c r="I16" s="153"/>
      <c r="K16" s="138"/>
      <c r="L16" s="139"/>
    </row>
    <row r="17" spans="1:12">
      <c r="A17" s="3"/>
      <c r="B17" s="3"/>
      <c r="C17" s="145"/>
      <c r="D17" s="232"/>
      <c r="E17" s="233"/>
      <c r="F17" s="101"/>
      <c r="G17" s="101"/>
      <c r="H17" s="234"/>
      <c r="I17" s="153"/>
      <c r="K17" s="138"/>
      <c r="L17" s="139"/>
    </row>
    <row r="18" spans="1:12">
      <c r="A18" s="3"/>
      <c r="B18" s="3"/>
      <c r="D18" s="157"/>
      <c r="E18" s="156"/>
      <c r="F18" s="68"/>
      <c r="G18" s="68"/>
      <c r="H18" s="78"/>
      <c r="I18" s="153"/>
      <c r="K18" s="138"/>
      <c r="L18" s="139"/>
    </row>
    <row r="19" spans="1:12">
      <c r="A19" s="3"/>
      <c r="C19" s="145"/>
      <c r="D19" s="157"/>
      <c r="E19" s="156"/>
      <c r="F19" s="68"/>
      <c r="G19" s="68"/>
      <c r="H19" s="78"/>
      <c r="I19" s="153"/>
      <c r="K19" s="138"/>
      <c r="L19" s="139"/>
    </row>
    <row r="20" spans="1:12">
      <c r="A20" s="3"/>
      <c r="B20" s="3"/>
      <c r="C20" s="145"/>
      <c r="D20" s="2"/>
      <c r="E20" s="2"/>
      <c r="F20" s="68"/>
      <c r="G20" s="68"/>
      <c r="H20" s="78"/>
      <c r="I20" s="153"/>
      <c r="K20" s="138"/>
      <c r="L20" s="139"/>
    </row>
    <row r="21" spans="1:12">
      <c r="A21" s="3"/>
      <c r="B21" s="3"/>
      <c r="C21" s="145"/>
      <c r="D21" s="2"/>
      <c r="E21" s="2"/>
      <c r="F21" s="68"/>
      <c r="G21" s="68"/>
      <c r="H21" s="78"/>
      <c r="I21" s="153"/>
      <c r="K21" s="138"/>
      <c r="L21" s="139"/>
    </row>
    <row r="22" spans="1:12">
      <c r="A22" s="3"/>
      <c r="B22" s="3"/>
      <c r="C22" s="145"/>
      <c r="D22" s="155"/>
      <c r="E22" s="2"/>
      <c r="F22" s="68"/>
      <c r="G22" s="68"/>
      <c r="H22" s="78"/>
      <c r="I22" s="153"/>
      <c r="K22" s="138"/>
      <c r="L22" s="139"/>
    </row>
    <row r="23" spans="1:12">
      <c r="A23" s="3" t="s">
        <v>238</v>
      </c>
      <c r="B23" s="3" t="s">
        <v>161</v>
      </c>
      <c r="C23" s="145" t="s">
        <v>168</v>
      </c>
      <c r="D23" s="154">
        <f>'REPO TRADES'!D27</f>
        <v>677000000</v>
      </c>
      <c r="E23" s="80">
        <f>'REPO TRADES'!C27</f>
        <v>16</v>
      </c>
      <c r="F23" s="68"/>
      <c r="G23" s="68"/>
      <c r="H23" s="78"/>
      <c r="I23" s="153"/>
      <c r="K23" s="138"/>
      <c r="L23" s="139"/>
    </row>
    <row r="24" spans="1:12">
      <c r="A24" s="3"/>
      <c r="B24" s="3"/>
      <c r="C24" s="145" t="s">
        <v>167</v>
      </c>
      <c r="D24" s="152">
        <f>'REPO TRADES'!J27</f>
        <v>0</v>
      </c>
      <c r="E24" s="2">
        <f>'REPO TRADES'!I27</f>
        <v>0</v>
      </c>
      <c r="F24" s="68"/>
      <c r="G24" s="68"/>
      <c r="H24" s="78"/>
      <c r="I24" s="153"/>
      <c r="K24" s="138"/>
      <c r="L24" s="139"/>
    </row>
    <row r="25" spans="1:12">
      <c r="A25" s="3"/>
      <c r="B25" s="3"/>
      <c r="C25" s="145"/>
      <c r="D25" s="152"/>
      <c r="E25" s="2"/>
      <c r="F25" s="68"/>
      <c r="G25" s="68"/>
      <c r="H25" s="78"/>
      <c r="I25" s="153"/>
      <c r="K25" s="138"/>
      <c r="L25" s="139"/>
    </row>
    <row r="26" spans="1:12">
      <c r="A26" s="3"/>
      <c r="B26" s="3"/>
      <c r="C26" s="145"/>
      <c r="D26" s="2"/>
      <c r="E26" s="2"/>
      <c r="F26" s="68"/>
      <c r="G26" s="68"/>
      <c r="H26" s="78"/>
      <c r="I26" s="153"/>
      <c r="K26" s="138"/>
      <c r="L26" s="139"/>
    </row>
    <row r="27" spans="1:12">
      <c r="A27" s="3"/>
      <c r="B27" s="3"/>
      <c r="C27" s="145"/>
      <c r="D27" s="2"/>
      <c r="E27" s="2"/>
      <c r="F27" s="68"/>
      <c r="G27" s="68"/>
      <c r="H27" s="78"/>
      <c r="I27" s="153"/>
      <c r="K27" s="138"/>
      <c r="L27" s="139"/>
    </row>
    <row r="28" spans="1:12">
      <c r="A28" s="31"/>
      <c r="B28" s="31"/>
      <c r="C28" s="31"/>
      <c r="D28" s="31"/>
      <c r="E28" s="31"/>
      <c r="G28" s="63"/>
      <c r="H28" s="75"/>
      <c r="I28" s="62"/>
    </row>
  </sheetData>
  <mergeCells count="2">
    <mergeCell ref="A3:H3"/>
    <mergeCell ref="C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59"/>
  <sheetViews>
    <sheetView tabSelected="1" zoomScaleNormal="100" workbookViewId="0">
      <pane xSplit="4" ySplit="4" topLeftCell="E5" activePane="bottomRight" state="frozen"/>
      <selection sqref="A1:XFD1048576"/>
      <selection pane="topRight" sqref="A1:XFD1048576"/>
      <selection pane="bottomLeft" sqref="A1:XFD1048576"/>
      <selection pane="bottomRight" activeCell="L5" sqref="L5:L75"/>
    </sheetView>
  </sheetViews>
  <sheetFormatPr defaultRowHeight="14.4"/>
  <cols>
    <col min="1" max="1" width="6.5546875" customWidth="1"/>
    <col min="2" max="2" width="13.6640625" customWidth="1"/>
    <col min="3" max="3" width="33.44140625" bestFit="1" customWidth="1"/>
    <col min="4" max="4" width="17.44140625" customWidth="1"/>
    <col min="5" max="5" width="13.5546875" customWidth="1"/>
    <col min="6" max="7" width="14.5546875" customWidth="1"/>
    <col min="8" max="8" width="19" style="131" customWidth="1"/>
    <col min="9" max="9" width="20.33203125" customWidth="1"/>
    <col min="10" max="10" width="14.6640625" customWidth="1"/>
    <col min="11" max="11" width="11.6640625" customWidth="1"/>
    <col min="12" max="12" width="15.44140625" customWidth="1"/>
    <col min="13" max="13" width="12.6640625" style="34" customWidth="1"/>
    <col min="14" max="14" width="13" hidden="1" customWidth="1"/>
    <col min="15" max="15" width="9.5546875" bestFit="1" customWidth="1"/>
    <col min="16" max="16" width="25.6640625" customWidth="1"/>
  </cols>
  <sheetData>
    <row r="1" spans="1:15" ht="65.400000000000006" customHeight="1">
      <c r="A1" s="76" t="s">
        <v>0</v>
      </c>
      <c r="B1" s="76"/>
      <c r="C1" s="251"/>
      <c r="D1" s="251"/>
      <c r="E1" s="251"/>
      <c r="F1" s="251"/>
      <c r="G1" s="251"/>
      <c r="H1" s="251"/>
      <c r="I1" s="76"/>
      <c r="J1" s="76"/>
      <c r="K1" s="76"/>
      <c r="L1" s="76"/>
      <c r="M1" s="76"/>
      <c r="N1" s="76"/>
    </row>
    <row r="2" spans="1:15" ht="36.6" customHeight="1">
      <c r="A2" s="252" t="s">
        <v>233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76"/>
    </row>
    <row r="3" spans="1:15" ht="19.5" customHeight="1" thickBot="1">
      <c r="A3" s="158" t="s">
        <v>436</v>
      </c>
      <c r="B3" s="123"/>
      <c r="C3" s="123"/>
      <c r="D3" s="85"/>
      <c r="E3" s="85"/>
      <c r="F3" s="85"/>
      <c r="G3" s="85"/>
      <c r="H3" s="119"/>
      <c r="I3" s="85"/>
      <c r="J3" s="85"/>
      <c r="K3" s="85"/>
      <c r="L3" s="85"/>
      <c r="M3" s="85"/>
      <c r="N3" s="85"/>
    </row>
    <row r="4" spans="1:15" ht="73.5" customHeight="1">
      <c r="A4" s="21" t="s">
        <v>1</v>
      </c>
      <c r="B4" s="22" t="s">
        <v>2</v>
      </c>
      <c r="C4" s="22" t="s">
        <v>3</v>
      </c>
      <c r="D4" s="6" t="s">
        <v>4</v>
      </c>
      <c r="E4" s="7" t="s">
        <v>5</v>
      </c>
      <c r="F4" s="10" t="s">
        <v>87</v>
      </c>
      <c r="G4" s="53" t="s">
        <v>427</v>
      </c>
      <c r="H4" s="130" t="s">
        <v>178</v>
      </c>
      <c r="I4" s="9" t="s">
        <v>7</v>
      </c>
      <c r="J4" s="30" t="s">
        <v>428</v>
      </c>
      <c r="K4" s="55" t="s">
        <v>429</v>
      </c>
      <c r="L4" s="9" t="s">
        <v>8</v>
      </c>
      <c r="M4" s="136" t="s">
        <v>9</v>
      </c>
      <c r="N4" s="24" t="s">
        <v>10</v>
      </c>
    </row>
    <row r="5" spans="1:15">
      <c r="A5" s="11">
        <v>1</v>
      </c>
      <c r="B5" s="19" t="s">
        <v>142</v>
      </c>
      <c r="C5" s="23" t="s">
        <v>202</v>
      </c>
      <c r="D5" s="80" t="s">
        <v>147</v>
      </c>
      <c r="E5" s="69">
        <v>-19.433094065852277</v>
      </c>
      <c r="F5" s="69">
        <v>54.563920154662235</v>
      </c>
      <c r="G5" s="83">
        <v>95.066800000000001</v>
      </c>
      <c r="H5" s="195">
        <v>674695</v>
      </c>
      <c r="I5" s="242">
        <v>8</v>
      </c>
      <c r="J5" s="69">
        <v>-8.9045136733360071</v>
      </c>
      <c r="K5" s="69">
        <v>34.565484212090034</v>
      </c>
      <c r="L5" s="51">
        <v>47</v>
      </c>
      <c r="M5" s="32">
        <v>44977</v>
      </c>
      <c r="N5" s="16"/>
      <c r="O5" s="65"/>
    </row>
    <row r="6" spans="1:15">
      <c r="A6" s="11">
        <v>2</v>
      </c>
      <c r="B6" s="19"/>
      <c r="C6" s="23" t="s">
        <v>203</v>
      </c>
      <c r="D6" s="174" t="s">
        <v>177</v>
      </c>
      <c r="E6" s="69">
        <v>30.35368925894581</v>
      </c>
      <c r="F6" s="69">
        <v>24.6861</v>
      </c>
      <c r="G6" s="83">
        <v>96.196799999999996</v>
      </c>
      <c r="H6" s="239">
        <v>776516</v>
      </c>
      <c r="I6" s="242">
        <v>8</v>
      </c>
      <c r="J6" s="69">
        <v>12.397414290418451</v>
      </c>
      <c r="K6" s="69">
        <v>36.272628486254966</v>
      </c>
      <c r="L6" s="51">
        <v>208</v>
      </c>
      <c r="M6" s="32">
        <v>45138</v>
      </c>
      <c r="N6" s="16"/>
      <c r="O6" s="65"/>
    </row>
    <row r="7" spans="1:15">
      <c r="A7" s="11">
        <v>3</v>
      </c>
      <c r="B7" s="19"/>
      <c r="C7" s="23" t="s">
        <v>204</v>
      </c>
      <c r="D7" s="174" t="s">
        <v>188</v>
      </c>
      <c r="E7" s="69">
        <v>44.898445276980837</v>
      </c>
      <c r="F7" s="69">
        <v>36.211208135579788</v>
      </c>
      <c r="G7" s="83">
        <v>88.764799999999994</v>
      </c>
      <c r="H7" s="195">
        <v>568300</v>
      </c>
      <c r="I7" s="242">
        <v>5</v>
      </c>
      <c r="J7" s="69">
        <v>36.211208135579788</v>
      </c>
      <c r="K7" s="69">
        <v>36.211208135579788</v>
      </c>
      <c r="L7" s="51">
        <v>264</v>
      </c>
      <c r="M7" s="32">
        <v>45194</v>
      </c>
      <c r="N7" s="16"/>
      <c r="O7" s="65"/>
    </row>
    <row r="8" spans="1:15">
      <c r="A8" s="11">
        <v>4</v>
      </c>
      <c r="B8" s="19"/>
      <c r="C8" s="23" t="s">
        <v>205</v>
      </c>
      <c r="D8" s="174" t="s">
        <v>192</v>
      </c>
      <c r="E8" s="69">
        <v>17.531176365713595</v>
      </c>
      <c r="F8" s="69">
        <v>37.721945497788887</v>
      </c>
      <c r="G8" s="83">
        <v>87.965000000000003</v>
      </c>
      <c r="H8" s="195"/>
      <c r="I8" s="242"/>
      <c r="J8" s="69">
        <v>24.008695838739992</v>
      </c>
      <c r="K8" s="69">
        <v>24.008695838739992</v>
      </c>
      <c r="L8" s="51">
        <v>306</v>
      </c>
      <c r="M8" s="32">
        <v>45236</v>
      </c>
      <c r="N8" s="16"/>
      <c r="O8" s="65"/>
    </row>
    <row r="9" spans="1:15">
      <c r="A9" s="11">
        <v>5</v>
      </c>
      <c r="B9" s="19"/>
      <c r="C9" s="23" t="s">
        <v>206</v>
      </c>
      <c r="D9" s="20" t="s">
        <v>195</v>
      </c>
      <c r="E9" s="69">
        <v>20.39498779904093</v>
      </c>
      <c r="F9" s="69">
        <v>31.873886337504892</v>
      </c>
      <c r="G9" s="67">
        <v>90.88</v>
      </c>
      <c r="H9" s="239">
        <v>235000</v>
      </c>
      <c r="I9" s="66">
        <v>3</v>
      </c>
      <c r="J9" s="69">
        <v>35.932137121715286</v>
      </c>
      <c r="K9" s="68">
        <v>35.932137121715286</v>
      </c>
      <c r="L9" s="51">
        <v>334</v>
      </c>
      <c r="M9" s="32">
        <v>45264</v>
      </c>
      <c r="N9" s="16"/>
      <c r="O9" s="65"/>
    </row>
    <row r="10" spans="1:15">
      <c r="A10" s="11">
        <v>6</v>
      </c>
      <c r="B10" s="19"/>
      <c r="C10" s="23" t="s">
        <v>243</v>
      </c>
      <c r="D10" s="20" t="s">
        <v>242</v>
      </c>
      <c r="E10" s="126">
        <v>21.686957554223767</v>
      </c>
      <c r="F10" s="126">
        <v>28.464554269878604</v>
      </c>
      <c r="G10" s="106">
        <v>92.105000000000004</v>
      </c>
      <c r="H10" s="195">
        <v>830342</v>
      </c>
      <c r="I10" s="243">
        <v>6</v>
      </c>
      <c r="J10" s="126">
        <v>21.68990107949708</v>
      </c>
      <c r="K10" s="68">
        <v>28.356806583578827</v>
      </c>
      <c r="L10" s="51">
        <v>404</v>
      </c>
      <c r="M10" s="32">
        <v>45628</v>
      </c>
      <c r="N10" s="16"/>
      <c r="O10" s="65"/>
    </row>
    <row r="11" spans="1:15">
      <c r="A11" s="11">
        <v>7</v>
      </c>
      <c r="B11" s="19"/>
      <c r="C11" s="23" t="s">
        <v>276</v>
      </c>
      <c r="D11" s="20" t="s">
        <v>277</v>
      </c>
      <c r="E11" s="126">
        <v>21.656194528393073</v>
      </c>
      <c r="F11" s="126">
        <v>35.082947014219194</v>
      </c>
      <c r="G11" s="106">
        <v>86.215000000000003</v>
      </c>
      <c r="H11" s="239">
        <v>304111</v>
      </c>
      <c r="I11" s="243">
        <v>7</v>
      </c>
      <c r="J11" s="126">
        <v>21.393318597911211</v>
      </c>
      <c r="K11" s="68">
        <v>22.332618398291086</v>
      </c>
      <c r="L11" s="51">
        <v>488</v>
      </c>
      <c r="M11" s="32">
        <v>45418</v>
      </c>
      <c r="N11" s="16"/>
      <c r="O11" s="65"/>
    </row>
    <row r="12" spans="1:15">
      <c r="A12" s="11"/>
      <c r="B12" s="19"/>
      <c r="C12" s="19"/>
      <c r="D12" s="19"/>
      <c r="E12" s="126"/>
      <c r="F12" s="126"/>
      <c r="G12" s="106"/>
      <c r="H12" s="240"/>
      <c r="I12" s="243"/>
      <c r="J12" s="126"/>
      <c r="K12" s="68"/>
      <c r="L12" s="51"/>
      <c r="M12" s="32"/>
      <c r="N12" s="16"/>
      <c r="O12" s="65"/>
    </row>
    <row r="13" spans="1:15">
      <c r="A13" s="11">
        <v>1</v>
      </c>
      <c r="B13" s="19" t="s">
        <v>11</v>
      </c>
      <c r="C13" s="23" t="s">
        <v>90</v>
      </c>
      <c r="D13" s="20" t="s">
        <v>12</v>
      </c>
      <c r="E13" s="69">
        <v>28.307548994867528</v>
      </c>
      <c r="F13" s="69">
        <v>29.358040181437335</v>
      </c>
      <c r="G13" s="176">
        <v>99.63</v>
      </c>
      <c r="H13" s="239">
        <v>94000</v>
      </c>
      <c r="I13" s="134">
        <v>4</v>
      </c>
      <c r="J13" s="69">
        <v>18.915504471252735</v>
      </c>
      <c r="K13" s="68">
        <v>37.748861266140892</v>
      </c>
      <c r="L13" s="51">
        <v>12</v>
      </c>
      <c r="M13" s="32">
        <v>44942</v>
      </c>
      <c r="N13" s="16"/>
      <c r="O13" s="65"/>
    </row>
    <row r="14" spans="1:15">
      <c r="A14" s="11">
        <v>2</v>
      </c>
      <c r="B14" s="19"/>
      <c r="C14" s="23" t="s">
        <v>91</v>
      </c>
      <c r="D14" s="20" t="s">
        <v>13</v>
      </c>
      <c r="E14" s="69">
        <v>28.409639346069127</v>
      </c>
      <c r="F14" s="69">
        <v>24.969255518366882</v>
      </c>
      <c r="G14" s="176">
        <v>99.039999999999992</v>
      </c>
      <c r="H14" s="239">
        <v>8907017</v>
      </c>
      <c r="I14" s="134">
        <v>74</v>
      </c>
      <c r="J14" s="69">
        <v>19.414577410183554</v>
      </c>
      <c r="K14" s="68">
        <v>54.127453351697099</v>
      </c>
      <c r="L14" s="51">
        <v>61</v>
      </c>
      <c r="M14" s="32">
        <v>44991</v>
      </c>
      <c r="N14" s="16"/>
      <c r="O14" s="65"/>
    </row>
    <row r="15" spans="1:15">
      <c r="A15" s="11">
        <v>3</v>
      </c>
      <c r="B15" s="19"/>
      <c r="C15" s="23" t="s">
        <v>98</v>
      </c>
      <c r="D15" s="20" t="s">
        <v>92</v>
      </c>
      <c r="E15" s="69">
        <v>35.303044652004331</v>
      </c>
      <c r="F15" s="69">
        <v>31.403969817529159</v>
      </c>
      <c r="G15" s="78">
        <v>96.44</v>
      </c>
      <c r="H15" s="239">
        <v>90000</v>
      </c>
      <c r="I15" s="134">
        <v>1</v>
      </c>
      <c r="J15" s="69">
        <v>35.294231171587391</v>
      </c>
      <c r="K15" s="68">
        <v>35.294231171587391</v>
      </c>
      <c r="L15" s="51">
        <v>103</v>
      </c>
      <c r="M15" s="32">
        <v>45033</v>
      </c>
      <c r="N15" s="16">
        <v>43811</v>
      </c>
      <c r="O15" s="65"/>
    </row>
    <row r="16" spans="1:15">
      <c r="A16" s="11">
        <v>4</v>
      </c>
      <c r="B16" s="19"/>
      <c r="C16" s="23" t="s">
        <v>99</v>
      </c>
      <c r="D16" s="20" t="s">
        <v>95</v>
      </c>
      <c r="E16" s="69">
        <v>20.081409501612058</v>
      </c>
      <c r="F16" s="69">
        <v>31.806128523670274</v>
      </c>
      <c r="G16" s="78">
        <v>95.185000000000002</v>
      </c>
      <c r="H16" s="239">
        <v>373000</v>
      </c>
      <c r="I16" s="134">
        <v>1</v>
      </c>
      <c r="J16" s="69">
        <v>35.293877508916879</v>
      </c>
      <c r="K16" s="68">
        <v>35.293877508916879</v>
      </c>
      <c r="L16" s="51">
        <v>145</v>
      </c>
      <c r="M16" s="32">
        <v>45075</v>
      </c>
      <c r="N16" s="16"/>
      <c r="O16" s="65"/>
    </row>
    <row r="17" spans="1:15" ht="15.6" customHeight="1">
      <c r="A17" s="11">
        <v>5</v>
      </c>
      <c r="B17" s="19"/>
      <c r="C17" s="23" t="s">
        <v>125</v>
      </c>
      <c r="D17" s="20" t="s">
        <v>123</v>
      </c>
      <c r="E17" s="69">
        <v>24.555</v>
      </c>
      <c r="F17" s="69"/>
      <c r="G17" s="68"/>
      <c r="H17" s="239"/>
      <c r="I17" s="74"/>
      <c r="J17" s="69"/>
      <c r="K17" s="68"/>
      <c r="L17" s="51">
        <v>229</v>
      </c>
      <c r="M17" s="32">
        <v>45159</v>
      </c>
      <c r="N17" s="16"/>
      <c r="O17" s="65"/>
    </row>
    <row r="18" spans="1:15" ht="16.95" customHeight="1">
      <c r="A18" s="11">
        <v>6</v>
      </c>
      <c r="B18" s="19"/>
      <c r="C18" s="23" t="s">
        <v>126</v>
      </c>
      <c r="D18" s="20" t="s">
        <v>124</v>
      </c>
      <c r="E18" s="69">
        <v>19.917668814667518</v>
      </c>
      <c r="F18" s="69"/>
      <c r="G18" s="78"/>
      <c r="H18" s="241"/>
      <c r="I18" s="242"/>
      <c r="J18" s="69"/>
      <c r="K18" s="68"/>
      <c r="L18" s="51">
        <v>247</v>
      </c>
      <c r="M18" s="32">
        <v>45177</v>
      </c>
      <c r="N18" s="16"/>
      <c r="O18" s="65"/>
    </row>
    <row r="19" spans="1:15" ht="13.95" customHeight="1">
      <c r="A19" s="11">
        <v>7</v>
      </c>
      <c r="B19" s="19"/>
      <c r="C19" s="23" t="s">
        <v>207</v>
      </c>
      <c r="D19" s="20" t="s">
        <v>107</v>
      </c>
      <c r="E19" s="69">
        <v>18.983162195293215</v>
      </c>
      <c r="F19" s="69">
        <v>32.102145272268125</v>
      </c>
      <c r="G19" s="83">
        <v>92.11</v>
      </c>
      <c r="H19" s="195">
        <v>178700</v>
      </c>
      <c r="I19" s="134">
        <v>3</v>
      </c>
      <c r="J19" s="69">
        <v>18.836157853289436</v>
      </c>
      <c r="K19" s="68">
        <v>36.234151394707432</v>
      </c>
      <c r="L19" s="51">
        <v>257</v>
      </c>
      <c r="M19" s="32">
        <v>45187</v>
      </c>
      <c r="N19" s="16"/>
      <c r="O19" s="65"/>
    </row>
    <row r="20" spans="1:15">
      <c r="A20" s="11">
        <v>8</v>
      </c>
      <c r="B20" s="19"/>
      <c r="C20" s="23" t="s">
        <v>208</v>
      </c>
      <c r="D20" s="20" t="s">
        <v>131</v>
      </c>
      <c r="E20" s="69">
        <v>19.071493520590543</v>
      </c>
      <c r="F20" s="69"/>
      <c r="G20" s="176"/>
      <c r="H20" s="195"/>
      <c r="I20" s="162"/>
      <c r="J20" s="69"/>
      <c r="K20" s="69"/>
      <c r="L20" s="51">
        <v>267</v>
      </c>
      <c r="M20" s="32">
        <v>45197</v>
      </c>
      <c r="N20" s="16"/>
      <c r="O20" s="65"/>
    </row>
    <row r="21" spans="1:15">
      <c r="A21" s="11">
        <v>9</v>
      </c>
      <c r="B21" s="19"/>
      <c r="C21" s="23" t="s">
        <v>146</v>
      </c>
      <c r="D21" s="20" t="s">
        <v>133</v>
      </c>
      <c r="E21" s="69">
        <v>4.1711991286756369</v>
      </c>
      <c r="F21" s="69"/>
      <c r="G21" s="176"/>
      <c r="H21" s="195"/>
      <c r="I21" s="134"/>
      <c r="J21" s="69"/>
      <c r="K21" s="69"/>
      <c r="L21" s="51">
        <v>313</v>
      </c>
      <c r="M21" s="32">
        <v>45243</v>
      </c>
      <c r="N21" s="16"/>
      <c r="O21" s="65"/>
    </row>
    <row r="22" spans="1:15">
      <c r="A22" s="11">
        <v>10</v>
      </c>
      <c r="B22" s="19"/>
      <c r="C22" s="23" t="s">
        <v>145</v>
      </c>
      <c r="D22" s="20" t="s">
        <v>132</v>
      </c>
      <c r="E22" s="69">
        <v>4.7456428171376999</v>
      </c>
      <c r="F22" s="69"/>
      <c r="G22" s="176"/>
      <c r="H22" s="194"/>
      <c r="I22" s="192"/>
      <c r="J22" s="69"/>
      <c r="K22" s="69"/>
      <c r="L22" s="51">
        <v>313</v>
      </c>
      <c r="M22" s="32">
        <v>45243</v>
      </c>
      <c r="N22" s="16"/>
      <c r="O22" s="65"/>
    </row>
    <row r="23" spans="1:15">
      <c r="A23" s="11">
        <v>11</v>
      </c>
      <c r="B23" s="19"/>
      <c r="C23" s="23" t="s">
        <v>209</v>
      </c>
      <c r="D23" s="20" t="s">
        <v>136</v>
      </c>
      <c r="E23" s="69">
        <v>36.143807061310859</v>
      </c>
      <c r="F23" s="69">
        <v>34.121804602729256</v>
      </c>
      <c r="G23" s="176">
        <v>89.158950000000004</v>
      </c>
      <c r="H23" s="195">
        <v>900115</v>
      </c>
      <c r="I23" s="134">
        <v>2</v>
      </c>
      <c r="J23" s="69">
        <v>21.754390881554585</v>
      </c>
      <c r="K23" s="68">
        <v>35.934142973007646</v>
      </c>
      <c r="L23" s="51">
        <v>327</v>
      </c>
      <c r="M23" s="32">
        <v>45257</v>
      </c>
      <c r="N23" s="16"/>
      <c r="O23" s="65"/>
    </row>
    <row r="24" spans="1:15">
      <c r="A24" s="11">
        <v>12</v>
      </c>
      <c r="B24" s="19"/>
      <c r="C24" s="23" t="s">
        <v>139</v>
      </c>
      <c r="D24" s="80" t="s">
        <v>137</v>
      </c>
      <c r="E24" s="69">
        <v>44.876222342955948</v>
      </c>
      <c r="F24" s="69">
        <v>31.293291155379364</v>
      </c>
      <c r="G24" s="176">
        <v>90.625</v>
      </c>
      <c r="H24" s="195">
        <v>145000</v>
      </c>
      <c r="I24" s="134">
        <v>2</v>
      </c>
      <c r="J24" s="69">
        <v>21.001916863755813</v>
      </c>
      <c r="K24" s="68">
        <v>36.16682652300716</v>
      </c>
      <c r="L24" s="51">
        <v>348</v>
      </c>
      <c r="M24" s="32">
        <v>45278</v>
      </c>
      <c r="N24" s="16"/>
      <c r="O24" s="65"/>
    </row>
    <row r="25" spans="1:15" ht="13.95" customHeight="1">
      <c r="A25" s="11">
        <v>13</v>
      </c>
      <c r="B25" s="19"/>
      <c r="C25" s="23" t="s">
        <v>210</v>
      </c>
      <c r="D25" s="162" t="s">
        <v>164</v>
      </c>
      <c r="E25" s="69">
        <v>44.876222342955948</v>
      </c>
      <c r="F25" s="69">
        <v>52.84453270562048</v>
      </c>
      <c r="G25" s="176">
        <v>71.055599999999998</v>
      </c>
      <c r="H25" s="239">
        <v>13316276</v>
      </c>
      <c r="I25" s="135">
        <v>4</v>
      </c>
      <c r="J25" s="69">
        <v>17.613391164316077</v>
      </c>
      <c r="K25" s="68">
        <v>85.109765369619652</v>
      </c>
      <c r="L25" s="51">
        <v>439</v>
      </c>
      <c r="M25" s="32">
        <v>45369</v>
      </c>
      <c r="N25" s="16"/>
      <c r="O25" s="65"/>
    </row>
    <row r="26" spans="1:15">
      <c r="A26" s="11">
        <v>14</v>
      </c>
      <c r="B26" s="19"/>
      <c r="C26" s="23" t="s">
        <v>211</v>
      </c>
      <c r="D26" s="162" t="s">
        <v>191</v>
      </c>
      <c r="E26" s="69">
        <v>30.908699238837549</v>
      </c>
      <c r="F26" s="69">
        <v>26.324179140545784</v>
      </c>
      <c r="G26" s="176">
        <v>89.968150000000009</v>
      </c>
      <c r="H26" s="241">
        <v>8176517</v>
      </c>
      <c r="I26" s="134">
        <v>54</v>
      </c>
      <c r="J26" s="69">
        <v>24.740084326744725</v>
      </c>
      <c r="K26" s="68">
        <v>24.740161248679993</v>
      </c>
      <c r="L26" s="51">
        <v>649</v>
      </c>
      <c r="M26" s="32">
        <v>45579</v>
      </c>
      <c r="N26" s="16"/>
      <c r="O26" s="65"/>
    </row>
    <row r="27" spans="1:15">
      <c r="A27" s="11">
        <v>15</v>
      </c>
      <c r="B27" s="19"/>
      <c r="C27" s="23" t="s">
        <v>226</v>
      </c>
      <c r="D27" s="162" t="s">
        <v>225</v>
      </c>
      <c r="E27" s="69">
        <v>37.873666581350953</v>
      </c>
      <c r="F27" s="69">
        <v>24.574284497575636</v>
      </c>
      <c r="G27" s="83">
        <v>93.867349999999988</v>
      </c>
      <c r="H27" s="241">
        <v>977720</v>
      </c>
      <c r="I27" s="134">
        <v>4</v>
      </c>
      <c r="J27" s="69">
        <v>20.491633675726241</v>
      </c>
      <c r="K27" s="68">
        <v>21.461383925974822</v>
      </c>
      <c r="L27" s="51">
        <v>726</v>
      </c>
      <c r="M27" s="32">
        <v>45656</v>
      </c>
      <c r="N27" s="16"/>
      <c r="O27" s="65"/>
    </row>
    <row r="28" spans="1:15">
      <c r="A28" s="11">
        <v>16</v>
      </c>
      <c r="B28" s="19"/>
      <c r="C28" s="23" t="s">
        <v>258</v>
      </c>
      <c r="D28" s="162" t="s">
        <v>256</v>
      </c>
      <c r="E28" s="69">
        <v>37.873666581350953</v>
      </c>
      <c r="F28" s="69">
        <v>34.46326433471674</v>
      </c>
      <c r="G28" s="83">
        <v>79.569999999999993</v>
      </c>
      <c r="H28" s="241">
        <v>320787</v>
      </c>
      <c r="I28" s="134">
        <v>5</v>
      </c>
      <c r="J28" s="69">
        <v>18.424788057109346</v>
      </c>
      <c r="K28" s="68">
        <v>29.995473116165357</v>
      </c>
      <c r="L28" s="51">
        <v>824</v>
      </c>
      <c r="M28" s="32">
        <v>45754</v>
      </c>
      <c r="N28" s="16"/>
      <c r="O28" s="65"/>
    </row>
    <row r="29" spans="1:15">
      <c r="A29" s="11">
        <v>16</v>
      </c>
      <c r="B29" s="19"/>
      <c r="C29" s="23" t="s">
        <v>286</v>
      </c>
      <c r="D29" s="162" t="s">
        <v>287</v>
      </c>
      <c r="E29" s="69">
        <v>37.641174928292017</v>
      </c>
      <c r="F29" s="69">
        <v>28.869864387092679</v>
      </c>
      <c r="G29" s="83">
        <v>93.50515</v>
      </c>
      <c r="H29" s="241">
        <v>4506841</v>
      </c>
      <c r="I29" s="134">
        <v>11</v>
      </c>
      <c r="J29" s="69">
        <v>26.70025181356031</v>
      </c>
      <c r="K29" s="68">
        <v>34.65024366492451</v>
      </c>
      <c r="L29" s="186">
        <v>866</v>
      </c>
      <c r="M29" s="32">
        <v>45796</v>
      </c>
      <c r="N29" s="16"/>
      <c r="O29" s="65"/>
    </row>
    <row r="30" spans="1:15">
      <c r="A30" s="11">
        <v>17</v>
      </c>
      <c r="B30" s="19"/>
      <c r="C30" s="23" t="s">
        <v>307</v>
      </c>
      <c r="D30" s="162" t="s">
        <v>308</v>
      </c>
      <c r="E30" s="69">
        <v>41.758541469826248</v>
      </c>
      <c r="F30" s="69">
        <v>31.957722626282692</v>
      </c>
      <c r="G30" s="83">
        <v>96.420600000000007</v>
      </c>
      <c r="H30" s="241">
        <v>4190000</v>
      </c>
      <c r="I30" s="134">
        <v>4</v>
      </c>
      <c r="J30" s="69">
        <v>29.859745609864923</v>
      </c>
      <c r="K30" s="68">
        <v>29.859745609864923</v>
      </c>
      <c r="L30" s="27">
        <v>929</v>
      </c>
      <c r="M30" s="32">
        <v>45859</v>
      </c>
      <c r="N30" s="16"/>
      <c r="O30" s="65"/>
    </row>
    <row r="31" spans="1:15">
      <c r="A31" s="11"/>
      <c r="B31" s="19"/>
      <c r="C31" s="23"/>
      <c r="D31" s="162"/>
      <c r="E31" s="69"/>
      <c r="F31" s="69"/>
      <c r="G31" s="83"/>
      <c r="H31" s="241"/>
      <c r="I31" s="134"/>
      <c r="J31" s="69"/>
      <c r="K31" s="68"/>
      <c r="M31" s="32"/>
      <c r="N31" s="16"/>
      <c r="O31" s="65"/>
    </row>
    <row r="32" spans="1:15">
      <c r="A32" s="11">
        <v>1</v>
      </c>
      <c r="B32" s="19" t="s">
        <v>182</v>
      </c>
      <c r="C32" s="23" t="s">
        <v>183</v>
      </c>
      <c r="D32" s="162" t="s">
        <v>184</v>
      </c>
      <c r="E32" s="69"/>
      <c r="F32" s="69"/>
      <c r="G32" s="83"/>
      <c r="H32" s="241"/>
      <c r="I32" s="134"/>
      <c r="J32" s="69"/>
      <c r="K32" s="68"/>
      <c r="L32" s="51">
        <v>966</v>
      </c>
      <c r="M32" s="32">
        <v>45896</v>
      </c>
      <c r="N32" s="16"/>
      <c r="O32" s="65"/>
    </row>
    <row r="33" spans="1:15">
      <c r="A33" s="11"/>
      <c r="B33" s="19"/>
      <c r="C33" s="19"/>
      <c r="D33" s="62"/>
      <c r="E33" s="69"/>
      <c r="F33" s="69"/>
      <c r="G33" s="68"/>
      <c r="H33" s="241"/>
      <c r="I33" s="66"/>
      <c r="J33" s="69"/>
      <c r="K33" s="68"/>
      <c r="L33" s="51"/>
      <c r="M33" s="32"/>
      <c r="N33" s="16"/>
      <c r="O33" s="65"/>
    </row>
    <row r="34" spans="1:15">
      <c r="A34" s="11">
        <v>1</v>
      </c>
      <c r="B34" s="19" t="s">
        <v>14</v>
      </c>
      <c r="C34" s="23" t="s">
        <v>15</v>
      </c>
      <c r="D34" s="20" t="s">
        <v>16</v>
      </c>
      <c r="E34" s="69">
        <v>-26.558200638748325</v>
      </c>
      <c r="F34" s="69"/>
      <c r="G34" s="176"/>
      <c r="H34" s="195"/>
      <c r="I34" s="134"/>
      <c r="J34" s="69"/>
      <c r="K34" s="68"/>
      <c r="L34" s="51">
        <v>33</v>
      </c>
      <c r="M34" s="87">
        <v>44963</v>
      </c>
      <c r="N34" s="16">
        <v>43811</v>
      </c>
      <c r="O34" s="65"/>
    </row>
    <row r="35" spans="1:15">
      <c r="A35" s="11">
        <v>2</v>
      </c>
      <c r="B35" s="19"/>
      <c r="C35" s="23" t="s">
        <v>17</v>
      </c>
      <c r="D35" s="20" t="s">
        <v>18</v>
      </c>
      <c r="E35" s="69">
        <v>16.343862841166974</v>
      </c>
      <c r="F35" s="69">
        <v>35.400129849076045</v>
      </c>
      <c r="G35" s="176">
        <v>84.74</v>
      </c>
      <c r="H35" s="195">
        <v>293911</v>
      </c>
      <c r="I35" s="134">
        <v>3</v>
      </c>
      <c r="J35" s="69">
        <v>17.887641244937775</v>
      </c>
      <c r="K35" s="68">
        <v>21.659192623869654</v>
      </c>
      <c r="L35" s="51">
        <v>467</v>
      </c>
      <c r="M35" s="87">
        <v>45397</v>
      </c>
      <c r="N35" s="16">
        <v>43811</v>
      </c>
      <c r="O35" s="65"/>
    </row>
    <row r="36" spans="1:15">
      <c r="A36" s="11">
        <v>3</v>
      </c>
      <c r="B36" s="19"/>
      <c r="C36" s="36" t="s">
        <v>19</v>
      </c>
      <c r="D36" s="37" t="s">
        <v>20</v>
      </c>
      <c r="E36" s="69">
        <v>24.118216385159595</v>
      </c>
      <c r="F36" s="69">
        <v>35.127272897747915</v>
      </c>
      <c r="G36" s="176">
        <v>82.82</v>
      </c>
      <c r="H36" s="239">
        <v>31037</v>
      </c>
      <c r="I36" s="134">
        <v>3</v>
      </c>
      <c r="J36" s="69">
        <v>18.040235853159945</v>
      </c>
      <c r="K36" s="68">
        <v>21.646391807481091</v>
      </c>
      <c r="L36" s="51">
        <v>551</v>
      </c>
      <c r="M36" s="88">
        <v>45481</v>
      </c>
      <c r="N36" s="17">
        <v>43811</v>
      </c>
      <c r="O36" s="65"/>
    </row>
    <row r="37" spans="1:15">
      <c r="A37" s="11">
        <v>4</v>
      </c>
      <c r="B37" s="19"/>
      <c r="C37" s="36" t="s">
        <v>88</v>
      </c>
      <c r="D37" s="37" t="s">
        <v>21</v>
      </c>
      <c r="E37" s="69">
        <v>41.441246609256176</v>
      </c>
      <c r="F37" s="69">
        <v>34.246369589042381</v>
      </c>
      <c r="G37" s="176">
        <v>81.424999999999997</v>
      </c>
      <c r="H37" s="195">
        <v>242925</v>
      </c>
      <c r="I37" s="134">
        <v>6</v>
      </c>
      <c r="J37" s="69">
        <v>21.620105057059096</v>
      </c>
      <c r="K37" s="68">
        <v>29.992152972589253</v>
      </c>
      <c r="L37" s="51">
        <v>803</v>
      </c>
      <c r="M37" s="88">
        <v>45733</v>
      </c>
      <c r="N37" s="17"/>
      <c r="O37" s="65"/>
    </row>
    <row r="38" spans="1:15">
      <c r="A38" s="11">
        <v>5</v>
      </c>
      <c r="B38" s="19"/>
      <c r="C38" s="36" t="s">
        <v>100</v>
      </c>
      <c r="D38" s="37" t="s">
        <v>97</v>
      </c>
      <c r="E38" s="68">
        <v>29.979222721621944</v>
      </c>
      <c r="F38" s="69">
        <v>33.089664775452086</v>
      </c>
      <c r="G38" s="176">
        <v>77.78</v>
      </c>
      <c r="H38" s="195">
        <v>600</v>
      </c>
      <c r="I38" s="134">
        <v>1</v>
      </c>
      <c r="J38" s="69">
        <v>19.235858493510733</v>
      </c>
      <c r="K38" s="68">
        <v>19.235858493510733</v>
      </c>
      <c r="L38" s="51">
        <v>901</v>
      </c>
      <c r="M38" s="88">
        <v>45831</v>
      </c>
      <c r="N38" s="17"/>
      <c r="O38" s="65"/>
    </row>
    <row r="39" spans="1:15">
      <c r="A39" s="11">
        <v>6</v>
      </c>
      <c r="B39" s="19"/>
      <c r="C39" s="36" t="s">
        <v>144</v>
      </c>
      <c r="D39" s="37" t="s">
        <v>143</v>
      </c>
      <c r="E39" s="69">
        <v>19.928459364130692</v>
      </c>
      <c r="F39" s="68"/>
      <c r="G39" s="176"/>
      <c r="H39" s="195"/>
      <c r="I39" s="134"/>
      <c r="J39" s="69"/>
      <c r="K39" s="68"/>
      <c r="L39" s="51">
        <v>1013</v>
      </c>
      <c r="M39" s="88">
        <v>45943</v>
      </c>
      <c r="N39" s="17"/>
      <c r="O39" s="65"/>
    </row>
    <row r="40" spans="1:15">
      <c r="A40" s="11">
        <v>7</v>
      </c>
      <c r="B40" s="19"/>
      <c r="C40" s="36" t="s">
        <v>217</v>
      </c>
      <c r="D40" s="37" t="s">
        <v>130</v>
      </c>
      <c r="E40" s="72">
        <v>12.716604131499068</v>
      </c>
      <c r="F40" s="72"/>
      <c r="G40" s="72"/>
      <c r="H40" s="194"/>
      <c r="I40" s="192"/>
      <c r="J40" s="72"/>
      <c r="K40" s="72"/>
      <c r="L40" s="51">
        <v>1062</v>
      </c>
      <c r="M40" s="88">
        <v>45992</v>
      </c>
      <c r="N40" s="17"/>
      <c r="O40" s="65"/>
    </row>
    <row r="41" spans="1:15">
      <c r="A41" s="11">
        <v>8</v>
      </c>
      <c r="B41" s="19"/>
      <c r="C41" s="36" t="s">
        <v>218</v>
      </c>
      <c r="D41" s="20" t="s">
        <v>163</v>
      </c>
      <c r="E41" s="69">
        <v>18.344104468416806</v>
      </c>
      <c r="F41" s="69">
        <v>32.961431886199108</v>
      </c>
      <c r="G41" s="176">
        <v>72.325424999999996</v>
      </c>
      <c r="H41" s="240">
        <v>14179575</v>
      </c>
      <c r="I41" s="134">
        <v>5</v>
      </c>
      <c r="J41" s="69">
        <v>18.158246680182224</v>
      </c>
      <c r="K41" s="68">
        <v>58.573873322690737</v>
      </c>
      <c r="L41" s="51">
        <v>1153</v>
      </c>
      <c r="M41" s="88">
        <v>46083</v>
      </c>
      <c r="N41" s="16"/>
      <c r="O41" s="65"/>
    </row>
    <row r="42" spans="1:15">
      <c r="A42" s="11">
        <v>9</v>
      </c>
      <c r="B42" s="19"/>
      <c r="C42" s="36" t="s">
        <v>219</v>
      </c>
      <c r="D42" s="20" t="s">
        <v>172</v>
      </c>
      <c r="E42" s="69">
        <v>21.340051785900936</v>
      </c>
      <c r="F42" s="69">
        <v>44.566201798853683</v>
      </c>
      <c r="G42" s="176">
        <v>56.998550000000002</v>
      </c>
      <c r="H42" s="195">
        <v>10489085</v>
      </c>
      <c r="I42" s="134">
        <v>10</v>
      </c>
      <c r="J42" s="69">
        <v>18.763762691031758</v>
      </c>
      <c r="K42" s="68">
        <v>58.452632732653761</v>
      </c>
      <c r="L42" s="51">
        <v>1223</v>
      </c>
      <c r="M42" s="88">
        <v>46153</v>
      </c>
      <c r="N42" s="16"/>
      <c r="O42" s="65"/>
    </row>
    <row r="43" spans="1:15">
      <c r="A43" s="11">
        <v>10</v>
      </c>
      <c r="B43" s="19"/>
      <c r="C43" s="36" t="s">
        <v>185</v>
      </c>
      <c r="D43" s="20" t="s">
        <v>186</v>
      </c>
      <c r="E43" s="69">
        <v>-2.8236038710853086</v>
      </c>
      <c r="F43" s="69">
        <v>31.204988500135865</v>
      </c>
      <c r="G43" s="83">
        <v>73.313000000000002</v>
      </c>
      <c r="H43" s="195">
        <v>24773361</v>
      </c>
      <c r="I43" s="134">
        <v>4</v>
      </c>
      <c r="J43" s="69">
        <v>20.167058450369392</v>
      </c>
      <c r="K43" s="68">
        <v>58.105581199722288</v>
      </c>
      <c r="L43" s="51">
        <v>1330</v>
      </c>
      <c r="M43" s="88">
        <v>46260</v>
      </c>
      <c r="N43" s="16"/>
      <c r="O43" s="65"/>
    </row>
    <row r="44" spans="1:15">
      <c r="A44" s="11">
        <v>11</v>
      </c>
      <c r="B44" s="19"/>
      <c r="C44" s="36" t="s">
        <v>220</v>
      </c>
      <c r="D44" s="20" t="s">
        <v>222</v>
      </c>
      <c r="E44" s="69">
        <v>8.5018011326513925</v>
      </c>
      <c r="F44" s="69"/>
      <c r="G44" s="68"/>
      <c r="H44" s="241"/>
      <c r="I44" s="243"/>
      <c r="J44" s="69"/>
      <c r="K44" s="68"/>
      <c r="L44" s="51">
        <v>1415</v>
      </c>
      <c r="M44" s="88">
        <v>46345</v>
      </c>
      <c r="N44" s="16"/>
      <c r="O44" s="65"/>
    </row>
    <row r="45" spans="1:15">
      <c r="A45" s="11">
        <v>12</v>
      </c>
      <c r="B45" s="19"/>
      <c r="C45" s="36" t="s">
        <v>221</v>
      </c>
      <c r="D45" s="20" t="s">
        <v>194</v>
      </c>
      <c r="E45" s="69">
        <v>9.0065080522814345</v>
      </c>
      <c r="F45" s="69"/>
      <c r="G45" s="72"/>
      <c r="H45" s="194"/>
      <c r="I45" s="192"/>
      <c r="J45" s="69"/>
      <c r="K45" s="68"/>
      <c r="L45" s="51">
        <v>1415</v>
      </c>
      <c r="M45" s="88">
        <v>46345</v>
      </c>
      <c r="N45" s="16"/>
      <c r="O45" s="65"/>
    </row>
    <row r="46" spans="1:15">
      <c r="A46" s="11">
        <v>13</v>
      </c>
      <c r="B46" s="19"/>
      <c r="C46" s="36" t="s">
        <v>224</v>
      </c>
      <c r="D46" s="20" t="s">
        <v>223</v>
      </c>
      <c r="E46" s="69">
        <v>19.718418461608177</v>
      </c>
      <c r="F46" s="69">
        <v>38.115426240786036</v>
      </c>
      <c r="G46" s="72">
        <v>65.375200000000007</v>
      </c>
      <c r="H46" s="221">
        <v>11204000</v>
      </c>
      <c r="I46" s="243">
        <v>2</v>
      </c>
      <c r="J46" s="69">
        <v>20.496648697206716</v>
      </c>
      <c r="K46" s="68">
        <v>56.128726035361765</v>
      </c>
      <c r="L46" s="51">
        <v>1440</v>
      </c>
      <c r="M46" s="88">
        <v>46370</v>
      </c>
      <c r="N46" s="16"/>
      <c r="O46" s="65"/>
    </row>
    <row r="47" spans="1:15">
      <c r="A47" s="11">
        <v>14</v>
      </c>
      <c r="B47" s="19"/>
      <c r="C47" s="23" t="s">
        <v>249</v>
      </c>
      <c r="D47" s="20" t="s">
        <v>250</v>
      </c>
      <c r="E47" s="69">
        <v>31.775665753219968</v>
      </c>
      <c r="F47" s="69">
        <v>38.856377940316122</v>
      </c>
      <c r="G47" s="72">
        <v>63.764200000000002</v>
      </c>
      <c r="H47" s="221">
        <v>8617678</v>
      </c>
      <c r="I47" s="243">
        <v>4</v>
      </c>
      <c r="J47" s="69">
        <v>22.370409276092111</v>
      </c>
      <c r="K47" s="68">
        <v>56.555877126566635</v>
      </c>
      <c r="L47" s="51">
        <v>1524</v>
      </c>
      <c r="M47" s="87">
        <v>46454</v>
      </c>
      <c r="N47" s="16"/>
      <c r="O47" s="65"/>
    </row>
    <row r="48" spans="1:15">
      <c r="A48" s="11">
        <v>15</v>
      </c>
      <c r="B48" s="19"/>
      <c r="C48" s="23" t="s">
        <v>278</v>
      </c>
      <c r="D48" s="20" t="s">
        <v>279</v>
      </c>
      <c r="E48" s="69">
        <v>22.365632500030333</v>
      </c>
      <c r="F48" s="69">
        <v>32.282012715415831</v>
      </c>
      <c r="G48" s="72">
        <v>77.355000000000004</v>
      </c>
      <c r="H48" s="221">
        <v>375000</v>
      </c>
      <c r="I48" s="243">
        <v>1</v>
      </c>
      <c r="J48" s="69">
        <v>22.366688143213668</v>
      </c>
      <c r="K48" s="68">
        <v>22.366688143213668</v>
      </c>
      <c r="L48" s="51">
        <v>1580</v>
      </c>
      <c r="M48" s="87">
        <v>46510</v>
      </c>
      <c r="N48" s="16"/>
      <c r="O48" s="65"/>
    </row>
    <row r="49" spans="1:15">
      <c r="A49" s="11"/>
      <c r="B49" s="19"/>
      <c r="C49" s="23"/>
      <c r="D49" s="20"/>
      <c r="E49" s="69"/>
      <c r="F49" s="69"/>
      <c r="G49" s="72"/>
      <c r="H49" s="221"/>
      <c r="I49" s="243"/>
      <c r="J49" s="69"/>
      <c r="K49" s="68"/>
      <c r="L49" s="51"/>
      <c r="M49" s="87"/>
      <c r="N49" s="16"/>
      <c r="O49" s="65"/>
    </row>
    <row r="50" spans="1:15">
      <c r="A50" s="11">
        <v>1</v>
      </c>
      <c r="B50" s="19" t="s">
        <v>22</v>
      </c>
      <c r="C50" s="23" t="s">
        <v>23</v>
      </c>
      <c r="D50" s="20" t="s">
        <v>24</v>
      </c>
      <c r="E50" s="68">
        <v>20.956912364559997</v>
      </c>
      <c r="F50" s="68"/>
      <c r="G50" s="176"/>
      <c r="H50" s="194"/>
      <c r="I50" s="192"/>
      <c r="J50" s="69"/>
      <c r="K50" s="68"/>
      <c r="L50" s="51">
        <v>754</v>
      </c>
      <c r="M50" s="87">
        <v>45684</v>
      </c>
      <c r="N50" s="16">
        <v>43811</v>
      </c>
      <c r="O50" s="65"/>
    </row>
    <row r="51" spans="1:15">
      <c r="A51" s="11">
        <v>2</v>
      </c>
      <c r="B51" s="19"/>
      <c r="C51" s="23" t="s">
        <v>215</v>
      </c>
      <c r="D51" s="20" t="s">
        <v>102</v>
      </c>
      <c r="E51" s="68">
        <v>15.520651590790498</v>
      </c>
      <c r="F51" s="68">
        <v>25.645565387423964</v>
      </c>
      <c r="G51" s="176">
        <v>86.260449999999992</v>
      </c>
      <c r="H51" s="194">
        <v>1584206</v>
      </c>
      <c r="I51" s="192">
        <v>10</v>
      </c>
      <c r="J51" s="69">
        <v>19.492648712117941</v>
      </c>
      <c r="K51" s="69">
        <v>22.176008269408939</v>
      </c>
      <c r="L51" s="51">
        <v>1286</v>
      </c>
      <c r="M51" s="87">
        <v>46216</v>
      </c>
      <c r="N51" s="16"/>
      <c r="O51" s="65"/>
    </row>
    <row r="52" spans="1:15">
      <c r="A52" s="11">
        <v>3</v>
      </c>
      <c r="B52" s="19"/>
      <c r="C52" s="23" t="s">
        <v>141</v>
      </c>
      <c r="D52" s="20" t="s">
        <v>140</v>
      </c>
      <c r="E52" s="126">
        <v>22.379927827961673</v>
      </c>
      <c r="F52" s="126">
        <v>26.348296906955404</v>
      </c>
      <c r="G52" s="176">
        <v>82.946349999999995</v>
      </c>
      <c r="H52" s="194">
        <v>750984</v>
      </c>
      <c r="I52" s="192">
        <v>3</v>
      </c>
      <c r="J52" s="69">
        <v>19.239496998328089</v>
      </c>
      <c r="K52" s="69">
        <v>22.380618363543675</v>
      </c>
      <c r="L52" s="51">
        <v>1475</v>
      </c>
      <c r="M52" s="87">
        <v>46405</v>
      </c>
      <c r="N52" s="16"/>
      <c r="O52" s="65"/>
    </row>
    <row r="53" spans="1:15">
      <c r="A53" s="11">
        <v>4</v>
      </c>
      <c r="B53" s="19"/>
      <c r="C53" s="23" t="s">
        <v>216</v>
      </c>
      <c r="D53" s="20" t="s">
        <v>181</v>
      </c>
      <c r="E53" s="126">
        <v>22.367609744362323</v>
      </c>
      <c r="F53" s="126">
        <v>41.226177523132087</v>
      </c>
      <c r="G53" s="83">
        <v>54.845950000000002</v>
      </c>
      <c r="H53" s="195">
        <v>10292172</v>
      </c>
      <c r="I53" s="135">
        <v>5</v>
      </c>
      <c r="J53" s="69">
        <v>18.768456606854382</v>
      </c>
      <c r="K53" s="69">
        <v>54.774524487442555</v>
      </c>
      <c r="L53" s="51">
        <v>1706</v>
      </c>
      <c r="M53" s="87">
        <v>46636</v>
      </c>
      <c r="N53" s="16"/>
      <c r="O53" s="65"/>
    </row>
    <row r="54" spans="1:15">
      <c r="A54" s="11">
        <v>5</v>
      </c>
      <c r="B54" s="19"/>
      <c r="C54" s="189" t="s">
        <v>235</v>
      </c>
      <c r="D54" s="27" t="s">
        <v>236</v>
      </c>
      <c r="E54" s="126">
        <v>21.816323302464781</v>
      </c>
      <c r="F54" s="126">
        <v>32.032381614945876</v>
      </c>
      <c r="G54" s="83">
        <v>75.05</v>
      </c>
      <c r="H54" s="195">
        <v>131000</v>
      </c>
      <c r="I54" s="135">
        <v>2</v>
      </c>
      <c r="J54" s="69">
        <v>21.738684856004202</v>
      </c>
      <c r="K54" s="69">
        <v>21.817001103731563</v>
      </c>
      <c r="L54" s="51">
        <v>1839</v>
      </c>
      <c r="M54" s="190">
        <v>46769</v>
      </c>
      <c r="N54" s="16"/>
      <c r="O54" s="65"/>
    </row>
    <row r="55" spans="1:15">
      <c r="A55" s="11"/>
      <c r="B55" s="19"/>
      <c r="E55" s="69"/>
      <c r="F55" s="69"/>
      <c r="G55" s="68"/>
      <c r="H55" s="239"/>
      <c r="I55" s="66"/>
      <c r="J55" s="69"/>
      <c r="K55" s="69"/>
      <c r="L55" s="51"/>
      <c r="N55" s="16"/>
      <c r="O55" s="65"/>
    </row>
    <row r="56" spans="1:15">
      <c r="A56" s="11">
        <v>1</v>
      </c>
      <c r="B56" s="19" t="s">
        <v>25</v>
      </c>
      <c r="C56" s="23" t="s">
        <v>26</v>
      </c>
      <c r="D56" s="20" t="s">
        <v>27</v>
      </c>
      <c r="E56" s="68">
        <v>19.642116846981008</v>
      </c>
      <c r="F56" s="69">
        <v>35.140709929843467</v>
      </c>
      <c r="G56" s="83">
        <v>85.48</v>
      </c>
      <c r="H56" s="195">
        <v>45700</v>
      </c>
      <c r="I56" s="244">
        <v>1</v>
      </c>
      <c r="J56" s="69">
        <v>19.640223558800979</v>
      </c>
      <c r="K56" s="69">
        <v>19.640223558800979</v>
      </c>
      <c r="L56" s="51">
        <v>446</v>
      </c>
      <c r="M56" s="88">
        <v>45376</v>
      </c>
      <c r="N56" s="16">
        <v>43811</v>
      </c>
    </row>
    <row r="57" spans="1:15">
      <c r="A57" s="11">
        <v>2</v>
      </c>
      <c r="B57" s="19"/>
      <c r="C57" s="25" t="s">
        <v>28</v>
      </c>
      <c r="D57" s="26" t="s">
        <v>29</v>
      </c>
      <c r="E57" s="69">
        <v>25.57720884031891</v>
      </c>
      <c r="F57" s="69"/>
      <c r="G57" s="176"/>
      <c r="H57" s="195"/>
      <c r="I57" s="134"/>
      <c r="J57" s="69"/>
      <c r="K57" s="69"/>
      <c r="L57" s="51">
        <v>824</v>
      </c>
      <c r="M57" s="86">
        <v>45754</v>
      </c>
      <c r="N57" s="16">
        <v>43811</v>
      </c>
      <c r="O57" s="65"/>
    </row>
    <row r="58" spans="1:15">
      <c r="A58" s="11">
        <v>3</v>
      </c>
      <c r="B58" s="19"/>
      <c r="C58" s="23" t="s">
        <v>212</v>
      </c>
      <c r="D58" s="20" t="s">
        <v>106</v>
      </c>
      <c r="E58" s="69">
        <v>24.983198099329741</v>
      </c>
      <c r="F58" s="69">
        <v>28.331379357863245</v>
      </c>
      <c r="G58" s="176">
        <v>79.194850000000002</v>
      </c>
      <c r="H58" s="195">
        <v>62921500</v>
      </c>
      <c r="I58" s="134">
        <v>6</v>
      </c>
      <c r="J58" s="69">
        <v>22.370338242222353</v>
      </c>
      <c r="K58" s="69">
        <v>55.086964231583515</v>
      </c>
      <c r="L58" s="51">
        <v>1678</v>
      </c>
      <c r="M58" s="87">
        <v>46608</v>
      </c>
      <c r="N58" s="16"/>
      <c r="O58" s="65"/>
    </row>
    <row r="59" spans="1:15">
      <c r="A59" s="11">
        <v>4</v>
      </c>
      <c r="B59" s="19"/>
      <c r="C59" s="23" t="s">
        <v>213</v>
      </c>
      <c r="D59" s="20" t="s">
        <v>134</v>
      </c>
      <c r="E59" s="69">
        <v>21.249002838640749</v>
      </c>
      <c r="F59" s="69">
        <v>32.054982445385377</v>
      </c>
      <c r="G59" s="176">
        <v>72.33</v>
      </c>
      <c r="H59" s="195">
        <v>155819</v>
      </c>
      <c r="I59" s="134">
        <v>2</v>
      </c>
      <c r="J59" s="69">
        <v>20.464299782784259</v>
      </c>
      <c r="K59" s="69">
        <v>22.073495513944899</v>
      </c>
      <c r="L59" s="51">
        <v>1769</v>
      </c>
      <c r="M59" s="87">
        <v>46699</v>
      </c>
      <c r="N59" s="16"/>
      <c r="O59" s="65"/>
    </row>
    <row r="60" spans="1:15">
      <c r="A60" s="11">
        <v>5</v>
      </c>
      <c r="B60" s="19"/>
      <c r="C60" s="23" t="s">
        <v>214</v>
      </c>
      <c r="D60" s="20" t="s">
        <v>173</v>
      </c>
      <c r="E60" s="69">
        <v>43.03115728656612</v>
      </c>
      <c r="F60" s="69">
        <v>32.754228422660113</v>
      </c>
      <c r="G60" s="176">
        <v>63.784999999999997</v>
      </c>
      <c r="H60" s="195">
        <v>273563</v>
      </c>
      <c r="I60" s="135">
        <v>2</v>
      </c>
      <c r="J60" s="69">
        <v>18.446925168083865</v>
      </c>
      <c r="K60" s="69">
        <v>21.805043965593999</v>
      </c>
      <c r="L60" s="51">
        <v>1986</v>
      </c>
      <c r="M60" s="87">
        <v>46916</v>
      </c>
      <c r="N60" s="16"/>
      <c r="O60" s="65"/>
    </row>
    <row r="61" spans="1:15">
      <c r="A61" s="11"/>
      <c r="B61" s="19"/>
      <c r="C61" s="23"/>
      <c r="D61" s="20"/>
      <c r="E61" s="69"/>
      <c r="F61" s="69"/>
      <c r="G61" s="68"/>
      <c r="H61" s="241"/>
      <c r="I61" s="66"/>
      <c r="J61" s="69"/>
      <c r="K61" s="69"/>
      <c r="L61" s="51"/>
      <c r="M61" s="87"/>
      <c r="N61" s="16"/>
      <c r="O61" s="65"/>
    </row>
    <row r="62" spans="1:15">
      <c r="A62" s="11">
        <v>1</v>
      </c>
      <c r="B62" s="19" t="s">
        <v>30</v>
      </c>
      <c r="C62" s="25" t="s">
        <v>31</v>
      </c>
      <c r="D62" s="26" t="s">
        <v>32</v>
      </c>
      <c r="E62" s="126">
        <v>49.829644931154569</v>
      </c>
      <c r="F62" s="126">
        <v>42.872047898381524</v>
      </c>
      <c r="G62" s="83">
        <v>56.702400000000004</v>
      </c>
      <c r="H62" s="239">
        <v>101100684</v>
      </c>
      <c r="I62" s="134">
        <v>3</v>
      </c>
      <c r="J62" s="126">
        <v>19.607874270059828</v>
      </c>
      <c r="K62" s="69">
        <v>58.238166461882393</v>
      </c>
      <c r="L62" s="51">
        <v>1398</v>
      </c>
      <c r="M62" s="86">
        <v>46328</v>
      </c>
      <c r="N62" s="16">
        <v>28</v>
      </c>
      <c r="O62" s="65"/>
    </row>
    <row r="63" spans="1:15" ht="15" customHeight="1">
      <c r="A63" s="11">
        <v>2</v>
      </c>
      <c r="B63" s="19"/>
      <c r="C63" s="23" t="s">
        <v>33</v>
      </c>
      <c r="D63" s="20" t="s">
        <v>34</v>
      </c>
      <c r="E63" s="69">
        <v>43.034846784954446</v>
      </c>
      <c r="F63" s="69">
        <v>31.045403478431016</v>
      </c>
      <c r="G63" s="83">
        <v>65.45</v>
      </c>
      <c r="H63" s="239">
        <v>41769</v>
      </c>
      <c r="I63" s="134">
        <v>1</v>
      </c>
      <c r="J63" s="69">
        <v>19.330176687205995</v>
      </c>
      <c r="K63" s="69">
        <v>19.330176687205995</v>
      </c>
      <c r="L63" s="51">
        <v>1972</v>
      </c>
      <c r="M63" s="87">
        <v>46902</v>
      </c>
      <c r="N63" s="16">
        <v>1</v>
      </c>
      <c r="O63" s="65"/>
    </row>
    <row r="64" spans="1:15">
      <c r="A64" s="11">
        <v>3</v>
      </c>
      <c r="B64" s="19"/>
      <c r="C64" s="36" t="s">
        <v>35</v>
      </c>
      <c r="D64" s="37" t="s">
        <v>36</v>
      </c>
      <c r="E64" s="72">
        <v>19.788476661083283</v>
      </c>
      <c r="F64" s="72">
        <v>19.109300000000001</v>
      </c>
      <c r="G64" s="72">
        <v>102.4465</v>
      </c>
      <c r="H64" s="194">
        <v>125565</v>
      </c>
      <c r="I64" s="192">
        <v>1</v>
      </c>
      <c r="J64" s="72">
        <v>19.10928793604073</v>
      </c>
      <c r="K64" s="72">
        <v>19.10928793604073</v>
      </c>
      <c r="L64" s="51">
        <v>2350</v>
      </c>
      <c r="M64" s="88">
        <v>47280</v>
      </c>
      <c r="N64" s="17">
        <v>2</v>
      </c>
      <c r="O64" s="65"/>
    </row>
    <row r="65" spans="1:15">
      <c r="A65" s="11">
        <v>4</v>
      </c>
      <c r="B65" s="19"/>
      <c r="C65" s="36" t="s">
        <v>196</v>
      </c>
      <c r="D65" s="37" t="s">
        <v>121</v>
      </c>
      <c r="E65" s="69"/>
      <c r="F65" s="69"/>
      <c r="G65" s="67"/>
      <c r="H65" s="240"/>
      <c r="I65" s="242"/>
      <c r="J65" s="69"/>
      <c r="K65" s="69"/>
      <c r="L65" s="51">
        <v>2770</v>
      </c>
      <c r="M65" s="88">
        <v>47700</v>
      </c>
      <c r="N65" s="17"/>
      <c r="O65" s="65"/>
    </row>
    <row r="66" spans="1:15">
      <c r="A66" s="11">
        <v>5</v>
      </c>
      <c r="B66" s="19"/>
      <c r="C66" s="36" t="s">
        <v>197</v>
      </c>
      <c r="D66" s="37" t="s">
        <v>122</v>
      </c>
      <c r="E66" s="69"/>
      <c r="F66" s="69"/>
      <c r="G66" s="67"/>
      <c r="H66" s="240"/>
      <c r="I66" s="242"/>
      <c r="J66" s="68"/>
      <c r="K66" s="69"/>
      <c r="L66" s="51">
        <v>2770</v>
      </c>
      <c r="M66" s="88">
        <v>47700</v>
      </c>
      <c r="N66" s="17"/>
      <c r="O66" s="65"/>
    </row>
    <row r="67" spans="1:15">
      <c r="A67" s="11">
        <v>6</v>
      </c>
      <c r="B67" s="19"/>
      <c r="C67" s="36" t="s">
        <v>198</v>
      </c>
      <c r="D67" s="37" t="s">
        <v>176</v>
      </c>
      <c r="E67" s="72">
        <v>19.742033973561835</v>
      </c>
      <c r="F67" s="72">
        <v>30.7913453334758</v>
      </c>
      <c r="G67" s="72">
        <v>67.275000000000006</v>
      </c>
      <c r="H67" s="194">
        <v>593726</v>
      </c>
      <c r="I67" s="192">
        <v>4</v>
      </c>
      <c r="J67" s="72">
        <v>19.749048049757949</v>
      </c>
      <c r="K67" s="72">
        <v>21.056285144123805</v>
      </c>
      <c r="L67" s="51">
        <v>3106</v>
      </c>
      <c r="M67" s="88">
        <v>48036</v>
      </c>
      <c r="N67" s="17"/>
      <c r="O67" s="65"/>
    </row>
    <row r="68" spans="1:15">
      <c r="A68" s="11"/>
      <c r="B68" s="19"/>
      <c r="C68" s="36"/>
      <c r="D68" s="37"/>
      <c r="E68" s="69"/>
      <c r="F68" s="69"/>
      <c r="G68" s="67"/>
      <c r="H68" s="241"/>
      <c r="I68" s="242"/>
      <c r="J68" s="68"/>
      <c r="K68" s="69"/>
      <c r="L68" s="51"/>
      <c r="M68" s="88"/>
      <c r="N68" s="17"/>
      <c r="O68" s="65"/>
    </row>
    <row r="69" spans="1:15">
      <c r="A69" s="11">
        <v>1</v>
      </c>
      <c r="B69" s="19" t="s">
        <v>37</v>
      </c>
      <c r="C69" s="191" t="s">
        <v>38</v>
      </c>
      <c r="D69" s="99" t="s">
        <v>39</v>
      </c>
      <c r="E69" s="125">
        <v>50.015629149235188</v>
      </c>
      <c r="F69" s="125">
        <v>36.10935297502138</v>
      </c>
      <c r="G69" s="176">
        <v>56.638599999999997</v>
      </c>
      <c r="H69" s="195">
        <v>13011422</v>
      </c>
      <c r="I69" s="134">
        <v>2</v>
      </c>
      <c r="J69" s="125">
        <v>23.027942114518687</v>
      </c>
      <c r="K69" s="125">
        <v>52.927487816466844</v>
      </c>
      <c r="L69" s="51">
        <v>3358</v>
      </c>
      <c r="M69" s="102">
        <v>48288</v>
      </c>
      <c r="N69" s="17">
        <v>43811</v>
      </c>
      <c r="O69" s="65"/>
    </row>
    <row r="70" spans="1:15">
      <c r="A70" s="11">
        <v>2</v>
      </c>
      <c r="B70" s="19"/>
      <c r="C70" s="182" t="s">
        <v>199</v>
      </c>
      <c r="D70" s="2" t="s">
        <v>103</v>
      </c>
      <c r="E70" s="69">
        <v>11.643538145626085</v>
      </c>
      <c r="F70" s="69"/>
      <c r="G70" s="68"/>
      <c r="H70" s="241"/>
      <c r="I70" s="66"/>
      <c r="J70" s="68"/>
      <c r="K70" s="69"/>
      <c r="L70" s="51">
        <v>3861</v>
      </c>
      <c r="M70" s="103">
        <v>48791</v>
      </c>
      <c r="O70" s="65"/>
    </row>
    <row r="71" spans="1:15">
      <c r="A71" s="11">
        <v>3</v>
      </c>
      <c r="B71" s="19"/>
      <c r="C71" s="182" t="s">
        <v>200</v>
      </c>
      <c r="D71" s="100" t="s">
        <v>104</v>
      </c>
      <c r="E71" s="68">
        <v>16.982741069597566</v>
      </c>
      <c r="F71" s="132"/>
      <c r="G71" s="68"/>
      <c r="H71" s="241"/>
      <c r="I71" s="66"/>
      <c r="J71" s="101"/>
      <c r="K71" s="101"/>
      <c r="L71" s="51">
        <v>3861</v>
      </c>
      <c r="M71" s="103">
        <v>48791</v>
      </c>
      <c r="N71" s="16"/>
      <c r="O71" s="65"/>
    </row>
    <row r="72" spans="1:15">
      <c r="A72" s="11">
        <v>4</v>
      </c>
      <c r="B72" s="19"/>
      <c r="C72" s="182" t="s">
        <v>201</v>
      </c>
      <c r="D72" s="20" t="s">
        <v>105</v>
      </c>
      <c r="E72" s="72">
        <v>15.985342099459984</v>
      </c>
      <c r="F72" s="69"/>
      <c r="G72" s="68"/>
      <c r="H72" s="241"/>
      <c r="I72" s="27"/>
      <c r="J72" s="68"/>
      <c r="K72" s="69"/>
      <c r="L72" s="51">
        <v>4017</v>
      </c>
      <c r="M72" s="103">
        <v>48947</v>
      </c>
      <c r="N72" s="16"/>
      <c r="O72" s="65"/>
    </row>
    <row r="73" spans="1:15">
      <c r="A73" s="11">
        <v>5</v>
      </c>
      <c r="B73" s="19"/>
      <c r="C73" s="182" t="s">
        <v>40</v>
      </c>
      <c r="D73" s="20" t="s">
        <v>41</v>
      </c>
      <c r="E73" s="69">
        <v>25.72895826223316</v>
      </c>
      <c r="F73" s="69"/>
      <c r="G73" s="176"/>
      <c r="H73" s="195"/>
      <c r="I73" s="66"/>
      <c r="J73" s="69"/>
      <c r="K73" s="69"/>
      <c r="L73" s="51">
        <v>4205</v>
      </c>
      <c r="M73" s="87">
        <v>49135</v>
      </c>
      <c r="N73" s="16">
        <v>43811</v>
      </c>
      <c r="O73" s="65"/>
    </row>
    <row r="74" spans="1:15">
      <c r="A74" s="11"/>
      <c r="B74" s="19"/>
      <c r="C74" s="23"/>
      <c r="D74" s="20"/>
      <c r="E74" s="72"/>
      <c r="F74" s="69"/>
      <c r="G74" s="68"/>
      <c r="H74" s="241"/>
      <c r="I74" s="66"/>
      <c r="J74" s="68"/>
      <c r="K74" s="69"/>
      <c r="L74" s="27"/>
      <c r="M74" s="87"/>
      <c r="N74" s="16"/>
      <c r="O74" s="65"/>
    </row>
    <row r="75" spans="1:15">
      <c r="A75" s="11">
        <v>1</v>
      </c>
      <c r="B75" s="19" t="s">
        <v>42</v>
      </c>
      <c r="C75" s="23" t="s">
        <v>43</v>
      </c>
      <c r="D75" s="20" t="s">
        <v>44</v>
      </c>
      <c r="E75" s="72">
        <v>20.00512217694866</v>
      </c>
      <c r="F75" s="72"/>
      <c r="G75" s="72"/>
      <c r="H75" s="194"/>
      <c r="I75" s="192"/>
      <c r="J75" s="72"/>
      <c r="K75" s="72"/>
      <c r="L75" s="27">
        <v>6053</v>
      </c>
      <c r="M75" s="87">
        <v>50983</v>
      </c>
      <c r="N75" s="16">
        <v>43811</v>
      </c>
      <c r="O75" s="65"/>
    </row>
    <row r="76" spans="1:15" ht="15" thickBot="1">
      <c r="A76" s="90"/>
      <c r="B76" s="91"/>
      <c r="C76" s="91"/>
      <c r="D76" s="91"/>
      <c r="E76" s="128"/>
      <c r="G76" s="89"/>
      <c r="H76" s="241"/>
      <c r="I76" s="66"/>
      <c r="J76" s="73"/>
      <c r="K76" s="73"/>
      <c r="M76" s="33"/>
      <c r="N76" s="14"/>
    </row>
    <row r="77" spans="1:15" ht="15.75" customHeight="1" thickBot="1">
      <c r="A77" s="43"/>
      <c r="B77" s="44"/>
      <c r="C77" s="49" t="s">
        <v>45</v>
      </c>
      <c r="D77" s="92"/>
      <c r="E77" s="95"/>
      <c r="F77" s="94"/>
      <c r="G77" s="52"/>
      <c r="H77" s="129">
        <f>SUM(H5:H76)</f>
        <v>306800219</v>
      </c>
      <c r="I77" s="129">
        <f>SUM(I5:I76)</f>
        <v>287</v>
      </c>
      <c r="J77" s="96"/>
      <c r="K77" s="93"/>
    </row>
    <row r="78" spans="1:15">
      <c r="H78" s="75"/>
      <c r="I78" s="84"/>
    </row>
    <row r="79" spans="1:15">
      <c r="A79" s="59" t="s">
        <v>46</v>
      </c>
      <c r="B79" s="59"/>
      <c r="C79" s="59"/>
      <c r="D79" s="59"/>
      <c r="E79" s="59"/>
      <c r="G79" s="62"/>
      <c r="H79" s="118"/>
      <c r="I79" s="118"/>
      <c r="L79" s="62"/>
      <c r="M79" s="63"/>
      <c r="N79" s="64"/>
    </row>
    <row r="80" spans="1:15">
      <c r="A80" s="31" t="s">
        <v>47</v>
      </c>
      <c r="B80" s="31"/>
      <c r="C80" s="31"/>
      <c r="D80" s="31"/>
      <c r="F80" s="63"/>
      <c r="G80" s="75"/>
      <c r="H80" s="84"/>
      <c r="I80" s="143"/>
      <c r="J80" s="144"/>
      <c r="K80" s="62"/>
      <c r="L80" s="62"/>
      <c r="M80" s="65"/>
      <c r="N80" s="64"/>
    </row>
    <row r="81" spans="1:13">
      <c r="A81" s="31" t="s">
        <v>101</v>
      </c>
      <c r="B81" s="31"/>
      <c r="C81" s="31"/>
      <c r="D81" s="31"/>
      <c r="F81" s="63"/>
      <c r="G81" s="75"/>
      <c r="H81" s="84"/>
      <c r="J81" s="62"/>
      <c r="K81" s="62"/>
      <c r="L81" s="62"/>
      <c r="M81" s="65"/>
    </row>
    <row r="82" spans="1:13">
      <c r="A82" s="31" t="s">
        <v>48</v>
      </c>
      <c r="B82" s="31"/>
      <c r="C82" s="31"/>
      <c r="D82" s="31"/>
      <c r="F82" s="63"/>
      <c r="G82" s="75"/>
      <c r="H82" s="84"/>
      <c r="J82" s="62"/>
      <c r="K82" s="62"/>
      <c r="L82" s="62"/>
      <c r="M82" s="65"/>
    </row>
    <row r="83" spans="1:13">
      <c r="A83" s="249" t="s">
        <v>432</v>
      </c>
      <c r="B83" s="249"/>
      <c r="C83" s="249"/>
      <c r="D83" s="249"/>
      <c r="E83" s="249"/>
      <c r="F83" s="249"/>
      <c r="G83" s="75"/>
      <c r="H83" s="84"/>
      <c r="J83" s="62"/>
      <c r="K83" s="62"/>
      <c r="L83" s="62"/>
      <c r="M83" s="65"/>
    </row>
    <row r="84" spans="1:13">
      <c r="A84" s="31"/>
      <c r="B84" s="31"/>
      <c r="C84" s="31"/>
      <c r="D84" s="31"/>
      <c r="H84" s="84"/>
    </row>
    <row r="85" spans="1:13">
      <c r="A85" s="31"/>
      <c r="B85" s="31"/>
      <c r="C85" s="31"/>
      <c r="D85" s="31"/>
      <c r="H85" s="84"/>
    </row>
    <row r="86" spans="1:13">
      <c r="H86" s="84"/>
    </row>
    <row r="87" spans="1:13">
      <c r="H87" s="84"/>
    </row>
    <row r="88" spans="1:13">
      <c r="H88" s="84"/>
    </row>
    <row r="89" spans="1:13">
      <c r="H89" s="84"/>
    </row>
    <row r="90" spans="1:13">
      <c r="H90" s="84"/>
    </row>
    <row r="91" spans="1:13">
      <c r="H91" s="84"/>
    </row>
    <row r="92" spans="1:13">
      <c r="H92" s="84"/>
    </row>
    <row r="93" spans="1:13">
      <c r="H93" s="84"/>
    </row>
    <row r="94" spans="1:13">
      <c r="H94" s="84"/>
    </row>
    <row r="95" spans="1:13">
      <c r="H95" s="84"/>
    </row>
    <row r="96" spans="1:13">
      <c r="H96" s="84"/>
    </row>
    <row r="97" spans="8:8">
      <c r="H97" s="84"/>
    </row>
    <row r="98" spans="8:8">
      <c r="H98" s="84"/>
    </row>
    <row r="99" spans="8:8">
      <c r="H99" s="84"/>
    </row>
    <row r="100" spans="8:8">
      <c r="H100" s="84"/>
    </row>
    <row r="101" spans="8:8">
      <c r="H101" s="84"/>
    </row>
    <row r="102" spans="8:8">
      <c r="H102" s="84"/>
    </row>
    <row r="103" spans="8:8">
      <c r="H103" s="84"/>
    </row>
    <row r="104" spans="8:8">
      <c r="H104" s="84"/>
    </row>
    <row r="105" spans="8:8">
      <c r="H105" s="84"/>
    </row>
    <row r="106" spans="8:8">
      <c r="H106" s="84"/>
    </row>
    <row r="107" spans="8:8">
      <c r="H107" s="84"/>
    </row>
    <row r="108" spans="8:8">
      <c r="H108" s="84"/>
    </row>
    <row r="109" spans="8:8">
      <c r="H109" s="84"/>
    </row>
    <row r="110" spans="8:8">
      <c r="H110" s="84"/>
    </row>
    <row r="111" spans="8:8">
      <c r="H111" s="84"/>
    </row>
    <row r="112" spans="8:8">
      <c r="H112" s="84"/>
    </row>
    <row r="113" spans="8:8">
      <c r="H113" s="84"/>
    </row>
    <row r="114" spans="8:8">
      <c r="H114" s="84"/>
    </row>
    <row r="115" spans="8:8">
      <c r="H115" s="84"/>
    </row>
    <row r="116" spans="8:8">
      <c r="H116" s="84"/>
    </row>
    <row r="117" spans="8:8">
      <c r="H117" s="84"/>
    </row>
    <row r="118" spans="8:8">
      <c r="H118" s="84"/>
    </row>
    <row r="119" spans="8:8">
      <c r="H119" s="84"/>
    </row>
    <row r="120" spans="8:8">
      <c r="H120" s="84"/>
    </row>
    <row r="121" spans="8:8">
      <c r="H121" s="84"/>
    </row>
    <row r="122" spans="8:8">
      <c r="H122" s="84"/>
    </row>
    <row r="123" spans="8:8">
      <c r="H123" s="84"/>
    </row>
    <row r="124" spans="8:8">
      <c r="H124" s="84"/>
    </row>
    <row r="125" spans="8:8">
      <c r="H125" s="84"/>
    </row>
    <row r="126" spans="8:8">
      <c r="H126" s="84"/>
    </row>
    <row r="127" spans="8:8">
      <c r="H127" s="84"/>
    </row>
    <row r="128" spans="8:8">
      <c r="H128" s="84"/>
    </row>
    <row r="129" spans="8:8">
      <c r="H129" s="84"/>
    </row>
    <row r="130" spans="8:8">
      <c r="H130" s="84"/>
    </row>
    <row r="131" spans="8:8">
      <c r="H131" s="84"/>
    </row>
    <row r="132" spans="8:8">
      <c r="H132" s="84"/>
    </row>
    <row r="133" spans="8:8">
      <c r="H133" s="84"/>
    </row>
    <row r="134" spans="8:8">
      <c r="H134" s="84"/>
    </row>
    <row r="135" spans="8:8">
      <c r="H135" s="84"/>
    </row>
    <row r="136" spans="8:8">
      <c r="H136" s="84"/>
    </row>
    <row r="137" spans="8:8">
      <c r="H137" s="84"/>
    </row>
    <row r="138" spans="8:8">
      <c r="H138" s="84"/>
    </row>
    <row r="139" spans="8:8">
      <c r="H139" s="84"/>
    </row>
    <row r="140" spans="8:8">
      <c r="H140" s="84"/>
    </row>
    <row r="141" spans="8:8">
      <c r="H141" s="84"/>
    </row>
    <row r="142" spans="8:8">
      <c r="H142" s="84"/>
    </row>
    <row r="143" spans="8:8">
      <c r="H143" s="84"/>
    </row>
    <row r="144" spans="8:8">
      <c r="H144" s="84"/>
    </row>
    <row r="145" spans="8:8">
      <c r="H145" s="84"/>
    </row>
    <row r="146" spans="8:8">
      <c r="H146" s="84"/>
    </row>
    <row r="147" spans="8:8">
      <c r="H147" s="84"/>
    </row>
    <row r="148" spans="8:8">
      <c r="H148" s="84"/>
    </row>
    <row r="149" spans="8:8">
      <c r="H149" s="84"/>
    </row>
    <row r="150" spans="8:8">
      <c r="H150" s="84"/>
    </row>
    <row r="151" spans="8:8">
      <c r="H151" s="84"/>
    </row>
    <row r="152" spans="8:8">
      <c r="H152" s="84"/>
    </row>
    <row r="153" spans="8:8">
      <c r="H153" s="84"/>
    </row>
    <row r="154" spans="8:8">
      <c r="H154" s="84"/>
    </row>
    <row r="155" spans="8:8">
      <c r="H155" s="84"/>
    </row>
    <row r="156" spans="8:8">
      <c r="H156" s="84"/>
    </row>
    <row r="157" spans="8:8">
      <c r="H157" s="84"/>
    </row>
    <row r="158" spans="8:8">
      <c r="H158" s="84"/>
    </row>
    <row r="159" spans="8:8">
      <c r="H159" s="84"/>
    </row>
  </sheetData>
  <sortState xmlns:xlrd2="http://schemas.microsoft.com/office/spreadsheetml/2017/richdata2" ref="A4:N129">
    <sortCondition descending="1" ref="L4:L129"/>
  </sortState>
  <mergeCells count="2">
    <mergeCell ref="C1:H1"/>
    <mergeCell ref="A2:M2"/>
  </mergeCells>
  <phoneticPr fontId="40" type="noConversion"/>
  <pageMargins left="0.7" right="0.7" top="0.75" bottom="0.75" header="0.3" footer="0.3"/>
  <pageSetup scale="49" fitToHeight="0" orientation="landscape" r:id="rId1"/>
  <rowBreaks count="1" manualBreakCount="1">
    <brk id="40" max="16383" man="1"/>
  </rowBreaks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7"/>
  <sheetViews>
    <sheetView zoomScaleNormal="100" workbookViewId="0">
      <pane xSplit="2" ySplit="4" topLeftCell="F53" activePane="bottomRight" state="frozen"/>
      <selection sqref="A1:XFD1048576"/>
      <selection pane="topRight" sqref="A1:XFD1048576"/>
      <selection pane="bottomLeft" sqref="A1:XFD1048576"/>
      <selection pane="bottomRight" activeCell="J5" sqref="J5:J57"/>
    </sheetView>
  </sheetViews>
  <sheetFormatPr defaultRowHeight="14.4"/>
  <cols>
    <col min="1" max="1" width="7.33203125" customWidth="1"/>
    <col min="2" max="2" width="33.6640625" customWidth="1"/>
    <col min="3" max="3" width="19.5546875" customWidth="1"/>
    <col min="4" max="4" width="13.6640625" customWidth="1"/>
    <col min="5" max="5" width="12.33203125" customWidth="1"/>
    <col min="6" max="6" width="19.6640625" style="50" customWidth="1"/>
    <col min="7" max="7" width="11.33203125" style="52" customWidth="1"/>
    <col min="8" max="8" width="16.6640625" style="204" customWidth="1"/>
    <col min="9" max="9" width="15.33203125" style="204" customWidth="1"/>
    <col min="10" max="10" width="13.33203125" style="27" customWidth="1"/>
    <col min="11" max="11" width="11.5546875" style="34" customWidth="1"/>
    <col min="12" max="12" width="2.88671875" hidden="1" customWidth="1"/>
    <col min="13" max="13" width="9.5546875" bestFit="1" customWidth="1"/>
  </cols>
  <sheetData>
    <row r="1" spans="1:12" ht="70.2" customHeight="1">
      <c r="A1" s="76"/>
      <c r="B1" s="76"/>
      <c r="C1" s="76"/>
      <c r="D1" s="76"/>
      <c r="E1" s="76"/>
      <c r="F1" s="76"/>
      <c r="G1" s="76"/>
      <c r="H1" s="196"/>
      <c r="I1" s="196"/>
      <c r="J1" s="76"/>
      <c r="K1" s="76"/>
      <c r="L1" s="76"/>
    </row>
    <row r="2" spans="1:12" ht="32.4" customHeight="1">
      <c r="A2" s="252" t="s">
        <v>233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76"/>
    </row>
    <row r="3" spans="1:12" ht="15.75" customHeight="1" thickBot="1">
      <c r="A3" s="158" t="s">
        <v>437</v>
      </c>
      <c r="B3" s="123"/>
      <c r="C3" s="123"/>
      <c r="D3" s="85"/>
      <c r="E3" s="85"/>
      <c r="F3" s="85"/>
      <c r="G3" s="85"/>
      <c r="H3" s="196"/>
      <c r="I3" s="196"/>
      <c r="J3" s="85"/>
      <c r="K3" s="85"/>
      <c r="L3" s="85"/>
    </row>
    <row r="4" spans="1:12" ht="73.5" customHeight="1">
      <c r="A4" s="3" t="s">
        <v>1</v>
      </c>
      <c r="B4" s="4" t="s">
        <v>3</v>
      </c>
      <c r="C4" s="82" t="s">
        <v>4</v>
      </c>
      <c r="D4" s="7" t="s">
        <v>49</v>
      </c>
      <c r="E4" s="56" t="s">
        <v>50</v>
      </c>
      <c r="F4" s="8" t="s">
        <v>6</v>
      </c>
      <c r="G4" s="9" t="s">
        <v>7</v>
      </c>
      <c r="H4" s="197" t="s">
        <v>433</v>
      </c>
      <c r="I4" s="198" t="s">
        <v>434</v>
      </c>
      <c r="J4" s="28" t="s">
        <v>51</v>
      </c>
      <c r="K4" s="28" t="s">
        <v>9</v>
      </c>
      <c r="L4" s="29" t="s">
        <v>10</v>
      </c>
    </row>
    <row r="5" spans="1:12">
      <c r="A5" s="3">
        <v>1</v>
      </c>
      <c r="B5" s="1" t="s">
        <v>52</v>
      </c>
      <c r="C5" s="2" t="s">
        <v>53</v>
      </c>
      <c r="D5" s="173"/>
      <c r="E5" s="173"/>
      <c r="F5" s="70"/>
      <c r="G5" s="223"/>
      <c r="H5" s="199">
        <v>100</v>
      </c>
      <c r="I5" s="199">
        <v>100</v>
      </c>
      <c r="J5" s="51">
        <v>138</v>
      </c>
      <c r="K5" s="35">
        <v>45068</v>
      </c>
      <c r="L5" s="5">
        <v>43811</v>
      </c>
    </row>
    <row r="6" spans="1:12">
      <c r="A6" s="3">
        <v>2</v>
      </c>
      <c r="B6" s="1" t="s">
        <v>229</v>
      </c>
      <c r="C6" s="2" t="s">
        <v>228</v>
      </c>
      <c r="D6" s="173">
        <v>100</v>
      </c>
      <c r="E6" s="173">
        <v>99.884</v>
      </c>
      <c r="F6" s="70"/>
      <c r="G6" s="223"/>
      <c r="H6" s="199">
        <v>100</v>
      </c>
      <c r="I6" s="199">
        <v>99.884</v>
      </c>
      <c r="J6" s="51">
        <v>180</v>
      </c>
      <c r="K6" s="35">
        <v>45110</v>
      </c>
      <c r="L6" s="5"/>
    </row>
    <row r="7" spans="1:12">
      <c r="A7" s="3">
        <v>3</v>
      </c>
      <c r="B7" s="1" t="s">
        <v>54</v>
      </c>
      <c r="C7" s="2" t="s">
        <v>55</v>
      </c>
      <c r="D7" s="173"/>
      <c r="E7" s="173"/>
      <c r="F7" s="70"/>
      <c r="G7" s="223"/>
      <c r="H7" s="199"/>
      <c r="I7" s="199"/>
      <c r="J7" s="51">
        <v>263</v>
      </c>
      <c r="K7" s="35">
        <v>45193</v>
      </c>
      <c r="L7" s="5">
        <v>43811</v>
      </c>
    </row>
    <row r="8" spans="1:12">
      <c r="A8" s="3">
        <v>4</v>
      </c>
      <c r="B8" s="1" t="s">
        <v>56</v>
      </c>
      <c r="C8" s="2" t="s">
        <v>57</v>
      </c>
      <c r="D8" s="178">
        <v>87.824600000000004</v>
      </c>
      <c r="E8" s="178">
        <v>100</v>
      </c>
      <c r="F8" s="70"/>
      <c r="G8" s="223"/>
      <c r="H8" s="199">
        <v>100</v>
      </c>
      <c r="I8" s="199">
        <v>87.824600000000004</v>
      </c>
      <c r="J8" s="51">
        <v>285</v>
      </c>
      <c r="K8" s="35">
        <v>45215</v>
      </c>
      <c r="L8" s="5">
        <v>43811</v>
      </c>
    </row>
    <row r="9" spans="1:12">
      <c r="A9" s="3">
        <v>5</v>
      </c>
      <c r="B9" s="1" t="s">
        <v>230</v>
      </c>
      <c r="C9" s="2" t="s">
        <v>58</v>
      </c>
      <c r="D9" s="177"/>
      <c r="E9" s="173"/>
      <c r="F9" s="142"/>
      <c r="G9" s="3"/>
      <c r="H9" s="199"/>
      <c r="I9" s="199"/>
      <c r="J9" s="51">
        <v>391</v>
      </c>
      <c r="K9" s="35">
        <v>45321</v>
      </c>
      <c r="L9" s="5">
        <v>43811</v>
      </c>
    </row>
    <row r="10" spans="1:12">
      <c r="A10" s="3">
        <v>6</v>
      </c>
      <c r="B10" s="1" t="s">
        <v>59</v>
      </c>
      <c r="C10" s="2" t="s">
        <v>60</v>
      </c>
      <c r="D10" s="177"/>
      <c r="E10" s="173"/>
      <c r="F10" s="142"/>
      <c r="G10" s="3"/>
      <c r="H10" s="199"/>
      <c r="I10" s="199"/>
      <c r="J10" s="51">
        <v>425</v>
      </c>
      <c r="K10" s="35">
        <v>45355</v>
      </c>
      <c r="L10" s="5">
        <v>43811</v>
      </c>
    </row>
    <row r="11" spans="1:12">
      <c r="A11" s="3">
        <v>7</v>
      </c>
      <c r="B11" s="1" t="s">
        <v>61</v>
      </c>
      <c r="C11" s="2" t="s">
        <v>62</v>
      </c>
      <c r="D11" s="173">
        <v>100</v>
      </c>
      <c r="E11" s="173">
        <v>100</v>
      </c>
      <c r="F11" s="70"/>
      <c r="G11" s="61"/>
      <c r="H11" s="199">
        <v>100</v>
      </c>
      <c r="I11" s="199">
        <v>100</v>
      </c>
      <c r="J11" s="51">
        <v>441</v>
      </c>
      <c r="K11" s="35">
        <v>45371</v>
      </c>
      <c r="L11" s="5">
        <v>43811</v>
      </c>
    </row>
    <row r="12" spans="1:12">
      <c r="A12" s="3">
        <v>8</v>
      </c>
      <c r="B12" s="1" t="s">
        <v>63</v>
      </c>
      <c r="C12" s="2" t="s">
        <v>64</v>
      </c>
      <c r="D12" s="178">
        <v>100</v>
      </c>
      <c r="E12" s="178">
        <v>100</v>
      </c>
      <c r="F12" s="224">
        <v>65700</v>
      </c>
      <c r="G12" s="61">
        <v>1</v>
      </c>
      <c r="H12" s="199">
        <v>100</v>
      </c>
      <c r="I12" s="199">
        <v>100</v>
      </c>
      <c r="J12" s="51">
        <v>504</v>
      </c>
      <c r="K12" s="35">
        <v>45434</v>
      </c>
      <c r="L12" s="5">
        <v>43811</v>
      </c>
    </row>
    <row r="13" spans="1:12">
      <c r="A13" s="3">
        <v>9</v>
      </c>
      <c r="B13" s="1" t="s">
        <v>65</v>
      </c>
      <c r="C13" s="2" t="s">
        <v>66</v>
      </c>
      <c r="D13" s="179"/>
      <c r="E13" s="178"/>
      <c r="F13" s="142"/>
      <c r="G13" s="3"/>
      <c r="H13" s="199"/>
      <c r="I13" s="199"/>
      <c r="J13" s="51">
        <v>517</v>
      </c>
      <c r="K13" s="35">
        <v>45447</v>
      </c>
      <c r="L13" s="5">
        <v>43811</v>
      </c>
    </row>
    <row r="14" spans="1:12">
      <c r="A14" s="3">
        <v>10</v>
      </c>
      <c r="B14" s="1" t="s">
        <v>231</v>
      </c>
      <c r="C14" s="2" t="s">
        <v>189</v>
      </c>
      <c r="D14" s="179">
        <v>100</v>
      </c>
      <c r="E14" s="178">
        <v>100</v>
      </c>
      <c r="F14" s="212"/>
      <c r="G14" s="3"/>
      <c r="H14" s="199">
        <v>100</v>
      </c>
      <c r="I14" s="199">
        <v>82.632199999999997</v>
      </c>
      <c r="J14" s="51">
        <v>620</v>
      </c>
      <c r="K14" s="35">
        <v>45550</v>
      </c>
      <c r="L14" s="5"/>
    </row>
    <row r="15" spans="1:12">
      <c r="A15" s="3">
        <v>11</v>
      </c>
      <c r="B15" s="1" t="s">
        <v>67</v>
      </c>
      <c r="C15" s="2" t="s">
        <v>68</v>
      </c>
      <c r="D15" s="178">
        <v>100</v>
      </c>
      <c r="E15" s="178">
        <v>100</v>
      </c>
      <c r="F15" s="79"/>
      <c r="G15" s="61"/>
      <c r="H15" s="199">
        <v>100</v>
      </c>
      <c r="I15" s="199">
        <v>90</v>
      </c>
      <c r="J15" s="51">
        <v>636</v>
      </c>
      <c r="K15" s="35">
        <v>45566</v>
      </c>
      <c r="L15" s="5">
        <v>43811</v>
      </c>
    </row>
    <row r="16" spans="1:12">
      <c r="A16" s="3">
        <v>12</v>
      </c>
      <c r="B16" s="1" t="s">
        <v>69</v>
      </c>
      <c r="C16" s="2" t="s">
        <v>70</v>
      </c>
      <c r="D16" s="178">
        <v>81.419600000000003</v>
      </c>
      <c r="E16" s="178">
        <v>100</v>
      </c>
      <c r="F16" s="70"/>
      <c r="G16" s="61"/>
      <c r="H16" s="199">
        <v>100</v>
      </c>
      <c r="I16" s="199">
        <v>81.419600000000003</v>
      </c>
      <c r="J16" s="51">
        <v>651</v>
      </c>
      <c r="K16" s="35">
        <v>45581</v>
      </c>
      <c r="L16" s="5">
        <v>43811</v>
      </c>
    </row>
    <row r="17" spans="1:12">
      <c r="A17" s="3">
        <v>13</v>
      </c>
      <c r="B17" s="1" t="s">
        <v>71</v>
      </c>
      <c r="C17" s="2" t="s">
        <v>72</v>
      </c>
      <c r="D17" s="179"/>
      <c r="E17" s="178"/>
      <c r="F17" s="142"/>
      <c r="G17" s="3"/>
      <c r="H17" s="199"/>
      <c r="I17" s="199"/>
      <c r="J17" s="51">
        <v>863</v>
      </c>
      <c r="K17" s="35">
        <v>45793</v>
      </c>
      <c r="L17" s="5">
        <v>43811</v>
      </c>
    </row>
    <row r="18" spans="1:12">
      <c r="A18" s="3">
        <v>14</v>
      </c>
      <c r="B18" s="1" t="s">
        <v>73</v>
      </c>
      <c r="C18" s="2" t="s">
        <v>74</v>
      </c>
      <c r="D18" s="179"/>
      <c r="E18" s="178"/>
      <c r="F18" s="142"/>
      <c r="G18" s="3"/>
      <c r="H18" s="199"/>
      <c r="I18" s="199"/>
      <c r="J18" s="51">
        <v>882</v>
      </c>
      <c r="K18" s="35">
        <v>45812</v>
      </c>
      <c r="L18" s="5">
        <v>43811</v>
      </c>
    </row>
    <row r="19" spans="1:12">
      <c r="A19" s="3">
        <v>15</v>
      </c>
      <c r="B19" s="1" t="s">
        <v>232</v>
      </c>
      <c r="C19" s="2" t="s">
        <v>227</v>
      </c>
      <c r="D19" s="177"/>
      <c r="E19" s="173"/>
      <c r="F19" s="212"/>
      <c r="G19" s="3"/>
      <c r="H19" s="200">
        <v>100</v>
      </c>
      <c r="I19" s="200">
        <v>94.56</v>
      </c>
      <c r="J19" s="51">
        <v>1350</v>
      </c>
      <c r="K19" s="35">
        <v>46280</v>
      </c>
      <c r="L19" s="5"/>
    </row>
    <row r="20" spans="1:12">
      <c r="A20" s="3"/>
      <c r="B20" s="1"/>
      <c r="C20" s="2"/>
      <c r="D20" s="177"/>
      <c r="E20" s="173"/>
      <c r="F20" s="142"/>
      <c r="G20" s="3"/>
      <c r="H20" s="201"/>
      <c r="I20" s="201"/>
      <c r="K20" s="35"/>
      <c r="L20" s="1"/>
    </row>
    <row r="21" spans="1:12">
      <c r="A21" s="3">
        <v>1</v>
      </c>
      <c r="B21" s="1" t="s">
        <v>264</v>
      </c>
      <c r="C21" s="2" t="s">
        <v>138</v>
      </c>
      <c r="D21" s="173">
        <v>100</v>
      </c>
      <c r="E21" s="173">
        <v>100</v>
      </c>
      <c r="F21" s="70"/>
      <c r="G21" s="61"/>
      <c r="H21" s="199">
        <v>100</v>
      </c>
      <c r="I21" s="201">
        <v>91.677800000000005</v>
      </c>
      <c r="J21" s="51">
        <v>269</v>
      </c>
      <c r="K21" s="35">
        <v>45199</v>
      </c>
      <c r="L21" s="1"/>
    </row>
    <row r="22" spans="1:12">
      <c r="A22" s="3">
        <v>2</v>
      </c>
      <c r="B22" s="1" t="s">
        <v>265</v>
      </c>
      <c r="C22" s="2" t="s">
        <v>175</v>
      </c>
      <c r="D22" s="173">
        <v>95</v>
      </c>
      <c r="E22" s="173">
        <v>100</v>
      </c>
      <c r="F22" s="70"/>
      <c r="G22" s="61"/>
      <c r="H22" s="199">
        <v>100.6541</v>
      </c>
      <c r="I22" s="201">
        <v>95</v>
      </c>
      <c r="J22" s="51">
        <v>538</v>
      </c>
      <c r="K22" s="35">
        <v>45468</v>
      </c>
      <c r="L22" s="1"/>
    </row>
    <row r="23" spans="1:12">
      <c r="A23" s="3">
        <v>3</v>
      </c>
      <c r="B23" s="1" t="s">
        <v>266</v>
      </c>
      <c r="C23" s="2" t="s">
        <v>174</v>
      </c>
      <c r="D23" s="173">
        <v>100</v>
      </c>
      <c r="E23" s="173">
        <v>79.192338709677401</v>
      </c>
      <c r="F23" s="70"/>
      <c r="G23" s="61"/>
      <c r="H23" s="199">
        <v>100</v>
      </c>
      <c r="I23" s="201">
        <v>79.192338709677401</v>
      </c>
      <c r="J23" s="51">
        <v>1269</v>
      </c>
      <c r="K23" s="35">
        <v>46199</v>
      </c>
      <c r="L23" s="1"/>
    </row>
    <row r="24" spans="1:12">
      <c r="A24" s="3"/>
      <c r="B24" s="1"/>
      <c r="C24" s="2"/>
      <c r="D24" s="177"/>
      <c r="E24" s="173"/>
      <c r="F24" s="142"/>
      <c r="G24" s="3"/>
      <c r="H24" s="201"/>
      <c r="I24" s="201"/>
      <c r="K24" s="35"/>
      <c r="L24" s="1"/>
    </row>
    <row r="25" spans="1:12">
      <c r="A25" s="3">
        <v>1</v>
      </c>
      <c r="B25" s="1" t="s">
        <v>267</v>
      </c>
      <c r="C25" s="2" t="s">
        <v>93</v>
      </c>
      <c r="D25" s="177"/>
      <c r="E25" s="173"/>
      <c r="F25" s="142"/>
      <c r="G25" s="3"/>
      <c r="H25" s="201"/>
      <c r="I25" s="201"/>
      <c r="J25" s="51">
        <v>89</v>
      </c>
      <c r="K25" s="35">
        <v>45019</v>
      </c>
      <c r="L25" s="5"/>
    </row>
    <row r="26" spans="1:12">
      <c r="A26" s="3">
        <v>2</v>
      </c>
      <c r="B26" s="1" t="s">
        <v>268</v>
      </c>
      <c r="C26" s="2" t="s">
        <v>94</v>
      </c>
      <c r="D26" s="177"/>
      <c r="E26" s="173"/>
      <c r="F26" s="142"/>
      <c r="G26" s="3"/>
      <c r="H26" s="201"/>
      <c r="I26" s="201"/>
      <c r="J26" s="27">
        <v>89</v>
      </c>
      <c r="K26" s="35">
        <v>45019</v>
      </c>
      <c r="L26" s="5"/>
    </row>
    <row r="27" spans="1:12">
      <c r="A27" s="3"/>
      <c r="B27" s="1"/>
      <c r="C27" s="2"/>
      <c r="D27" s="208"/>
      <c r="E27" s="209"/>
      <c r="F27" s="225"/>
      <c r="G27" s="38"/>
      <c r="H27" s="203"/>
      <c r="I27" s="203"/>
      <c r="K27" s="35"/>
      <c r="L27" s="5"/>
    </row>
    <row r="28" spans="1:12">
      <c r="A28" s="3">
        <v>1</v>
      </c>
      <c r="B28" s="1" t="s">
        <v>294</v>
      </c>
      <c r="C28" s="2" t="s">
        <v>295</v>
      </c>
      <c r="D28" s="214">
        <v>99.142001418710095</v>
      </c>
      <c r="E28" s="214">
        <v>99.323135391388405</v>
      </c>
      <c r="F28" s="210"/>
      <c r="G28" s="217"/>
      <c r="H28" s="218">
        <v>99.323135391388405</v>
      </c>
      <c r="I28" s="218">
        <v>99.323135391388405</v>
      </c>
      <c r="J28" s="27">
        <v>1</v>
      </c>
      <c r="K28" s="5">
        <v>44931</v>
      </c>
      <c r="L28" s="5"/>
    </row>
    <row r="29" spans="1:12">
      <c r="A29" s="3">
        <v>2</v>
      </c>
      <c r="B29" s="1" t="s">
        <v>300</v>
      </c>
      <c r="C29" s="2" t="s">
        <v>301</v>
      </c>
      <c r="D29" s="214">
        <v>98.183303077458007</v>
      </c>
      <c r="E29" s="214">
        <v>98.298925925491204</v>
      </c>
      <c r="F29" s="210"/>
      <c r="G29" s="217"/>
      <c r="H29" s="218">
        <v>100</v>
      </c>
      <c r="I29" s="218">
        <v>87.098504633497598</v>
      </c>
      <c r="J29" s="27">
        <v>8</v>
      </c>
      <c r="K29" s="5">
        <v>44938</v>
      </c>
      <c r="L29" s="5"/>
    </row>
    <row r="30" spans="1:12">
      <c r="A30" s="3">
        <v>3</v>
      </c>
      <c r="B30" s="1" t="s">
        <v>304</v>
      </c>
      <c r="C30" s="2" t="s">
        <v>305</v>
      </c>
      <c r="D30" s="214">
        <v>98.102599999999995</v>
      </c>
      <c r="E30" s="214">
        <v>98.800055179615597</v>
      </c>
      <c r="F30" s="210">
        <v>568826</v>
      </c>
      <c r="G30" s="217">
        <v>4</v>
      </c>
      <c r="H30" s="218">
        <v>98.800055179615597</v>
      </c>
      <c r="I30" s="218">
        <v>98.102599999999995</v>
      </c>
      <c r="J30" s="27">
        <v>15</v>
      </c>
      <c r="K30" s="5">
        <v>44945</v>
      </c>
      <c r="L30" s="5"/>
    </row>
    <row r="31" spans="1:12">
      <c r="A31" s="3">
        <v>4</v>
      </c>
      <c r="B31" s="1" t="s">
        <v>316</v>
      </c>
      <c r="C31" s="2" t="s">
        <v>317</v>
      </c>
      <c r="D31" s="214">
        <v>96.228538747997902</v>
      </c>
      <c r="E31" s="214">
        <v>95.138499999999993</v>
      </c>
      <c r="F31" s="210">
        <v>46460</v>
      </c>
      <c r="G31" s="217">
        <v>3</v>
      </c>
      <c r="H31" s="218">
        <v>96.228538747997902</v>
      </c>
      <c r="I31" s="218">
        <v>95.138499999999993</v>
      </c>
      <c r="J31" s="27">
        <v>30</v>
      </c>
      <c r="K31" s="5">
        <v>44960</v>
      </c>
      <c r="L31" s="5"/>
    </row>
    <row r="32" spans="1:12">
      <c r="A32" s="3">
        <v>5</v>
      </c>
      <c r="B32" s="1" t="s">
        <v>320</v>
      </c>
      <c r="C32" s="2" t="s">
        <v>321</v>
      </c>
      <c r="D32" s="214">
        <v>95.400313731704998</v>
      </c>
      <c r="E32" s="214">
        <v>94.550978597127596</v>
      </c>
      <c r="F32" s="210">
        <v>342426</v>
      </c>
      <c r="G32" s="217">
        <v>7</v>
      </c>
      <c r="H32" s="218">
        <v>95.400313731704998</v>
      </c>
      <c r="I32" s="218">
        <v>94.550978597127596</v>
      </c>
      <c r="J32" s="27">
        <v>34</v>
      </c>
      <c r="K32" s="5">
        <v>44964</v>
      </c>
      <c r="L32" s="5"/>
    </row>
    <row r="33" spans="1:12">
      <c r="A33" s="3">
        <v>6</v>
      </c>
      <c r="B33" s="1" t="s">
        <v>337</v>
      </c>
      <c r="C33" s="2" t="s">
        <v>338</v>
      </c>
      <c r="D33" s="214">
        <v>91.819687347923605</v>
      </c>
      <c r="E33" s="214">
        <v>90.537016615766802</v>
      </c>
      <c r="F33" s="210">
        <v>203668</v>
      </c>
      <c r="G33" s="217">
        <v>11</v>
      </c>
      <c r="H33" s="218">
        <v>91.819687347923605</v>
      </c>
      <c r="I33" s="218">
        <v>90.537016615766802</v>
      </c>
      <c r="J33" s="27">
        <v>69</v>
      </c>
      <c r="K33" s="5">
        <v>44999</v>
      </c>
      <c r="L33" s="5"/>
    </row>
    <row r="34" spans="1:12">
      <c r="A34" s="3">
        <v>7</v>
      </c>
      <c r="B34" s="1" t="s">
        <v>353</v>
      </c>
      <c r="C34" s="2" t="s">
        <v>354</v>
      </c>
      <c r="D34" s="214">
        <v>91.2115688621803</v>
      </c>
      <c r="E34" s="214">
        <v>91.259915376974206</v>
      </c>
      <c r="F34" s="210">
        <v>309053</v>
      </c>
      <c r="G34" s="217">
        <v>9</v>
      </c>
      <c r="H34" s="218">
        <v>91.259915376974206</v>
      </c>
      <c r="I34" s="218">
        <v>91.2115688621803</v>
      </c>
      <c r="J34" s="27">
        <v>97</v>
      </c>
      <c r="K34" s="5">
        <v>45027</v>
      </c>
      <c r="L34" s="5"/>
    </row>
    <row r="35" spans="1:12">
      <c r="A35" s="3">
        <v>8</v>
      </c>
      <c r="B35" s="1" t="s">
        <v>391</v>
      </c>
      <c r="C35" s="2" t="s">
        <v>392</v>
      </c>
      <c r="D35" s="214">
        <v>89.004358720487403</v>
      </c>
      <c r="E35" s="214">
        <v>85.250440365310595</v>
      </c>
      <c r="F35" s="210">
        <v>26498</v>
      </c>
      <c r="G35" s="217">
        <v>3</v>
      </c>
      <c r="H35" s="218">
        <v>89.004358720487403</v>
      </c>
      <c r="I35" s="218">
        <v>85.250440365310595</v>
      </c>
      <c r="J35" s="27">
        <v>128</v>
      </c>
      <c r="K35" s="5">
        <v>45058</v>
      </c>
      <c r="L35" s="5"/>
    </row>
    <row r="36" spans="1:12">
      <c r="A36" s="3">
        <v>9</v>
      </c>
      <c r="B36" s="1" t="s">
        <v>379</v>
      </c>
      <c r="C36" s="2" t="s">
        <v>380</v>
      </c>
      <c r="D36" s="214">
        <v>88.472783064409299</v>
      </c>
      <c r="E36" s="214">
        <v>89.061878172851706</v>
      </c>
      <c r="F36" s="210">
        <v>1407866</v>
      </c>
      <c r="G36" s="217">
        <v>15</v>
      </c>
      <c r="H36" s="218">
        <v>89.061878172851706</v>
      </c>
      <c r="I36" s="218">
        <v>88.472783064409299</v>
      </c>
      <c r="J36" s="27">
        <v>132</v>
      </c>
      <c r="K36" s="5">
        <v>45062</v>
      </c>
      <c r="L36" s="5"/>
    </row>
    <row r="37" spans="1:12">
      <c r="A37" s="3">
        <v>10</v>
      </c>
      <c r="B37" s="1" t="s">
        <v>399</v>
      </c>
      <c r="C37" s="2" t="s">
        <v>400</v>
      </c>
      <c r="D37" s="214">
        <v>88.467600000000004</v>
      </c>
      <c r="E37" s="214">
        <v>87.416428867891895</v>
      </c>
      <c r="F37" s="210">
        <v>606435</v>
      </c>
      <c r="G37" s="217">
        <v>5</v>
      </c>
      <c r="H37" s="218">
        <v>88.467600000000004</v>
      </c>
      <c r="I37" s="218">
        <v>87.416428867891895</v>
      </c>
      <c r="J37" s="27">
        <v>141</v>
      </c>
      <c r="K37" s="5">
        <v>45071</v>
      </c>
      <c r="L37" s="5"/>
    </row>
    <row r="38" spans="1:12">
      <c r="A38" s="3"/>
      <c r="B38" s="1"/>
      <c r="C38" s="2"/>
      <c r="D38" s="214"/>
      <c r="E38" s="214"/>
      <c r="F38" s="210"/>
      <c r="G38" s="217"/>
      <c r="H38" s="218"/>
      <c r="I38" s="218"/>
      <c r="K38" s="5"/>
      <c r="L38" s="5"/>
    </row>
    <row r="39" spans="1:12">
      <c r="A39" s="3">
        <v>1</v>
      </c>
      <c r="B39" s="1" t="s">
        <v>75</v>
      </c>
      <c r="C39" s="2" t="s">
        <v>76</v>
      </c>
      <c r="D39" s="173">
        <v>100</v>
      </c>
      <c r="E39" s="173">
        <v>100</v>
      </c>
      <c r="F39" s="70"/>
      <c r="G39" s="61"/>
      <c r="H39" s="201">
        <v>100</v>
      </c>
      <c r="I39" s="201">
        <v>100</v>
      </c>
      <c r="J39" s="27">
        <v>147</v>
      </c>
      <c r="K39" s="35">
        <v>45077</v>
      </c>
      <c r="L39" s="5">
        <v>43811</v>
      </c>
    </row>
    <row r="40" spans="1:12">
      <c r="A40" s="3"/>
      <c r="B40" s="1"/>
      <c r="C40" s="2"/>
      <c r="D40" s="177"/>
      <c r="F40" s="226"/>
      <c r="G40" s="59"/>
      <c r="L40" s="5"/>
    </row>
    <row r="41" spans="1:12">
      <c r="A41" s="3">
        <v>1</v>
      </c>
      <c r="B41" s="1" t="s">
        <v>269</v>
      </c>
      <c r="C41" s="2" t="s">
        <v>135</v>
      </c>
      <c r="D41" s="72">
        <v>99.933199999999999</v>
      </c>
      <c r="E41" s="72">
        <v>101.78919999999999</v>
      </c>
      <c r="F41" s="193">
        <v>797836</v>
      </c>
      <c r="G41" s="192">
        <v>1</v>
      </c>
      <c r="H41" s="72">
        <v>101.78919999999999</v>
      </c>
      <c r="I41" s="72">
        <v>101.78919999999999</v>
      </c>
      <c r="J41" s="27">
        <v>1748</v>
      </c>
      <c r="K41" s="35">
        <v>46678</v>
      </c>
      <c r="L41" s="5"/>
    </row>
    <row r="42" spans="1:12">
      <c r="A42" s="3">
        <v>2</v>
      </c>
      <c r="B42" s="1" t="s">
        <v>270</v>
      </c>
      <c r="C42" s="2" t="s">
        <v>170</v>
      </c>
      <c r="D42" s="133">
        <v>100</v>
      </c>
      <c r="E42" s="181">
        <v>100.182989322165</v>
      </c>
      <c r="F42" s="180">
        <v>113656</v>
      </c>
      <c r="G42" s="162">
        <v>2</v>
      </c>
      <c r="H42" s="201">
        <v>100.182989322165</v>
      </c>
      <c r="I42" s="201">
        <v>100.182989322165</v>
      </c>
      <c r="J42" s="51">
        <v>3024</v>
      </c>
      <c r="K42" s="35">
        <v>47954</v>
      </c>
      <c r="L42" s="5"/>
    </row>
    <row r="43" spans="1:12">
      <c r="A43" s="3"/>
      <c r="B43" s="1"/>
      <c r="C43" s="2"/>
      <c r="D43" s="133"/>
      <c r="E43" s="181"/>
      <c r="F43" s="180"/>
      <c r="G43" s="162"/>
      <c r="K43" s="213"/>
      <c r="L43" s="5"/>
    </row>
    <row r="44" spans="1:12">
      <c r="A44" s="3">
        <v>1</v>
      </c>
      <c r="B44" s="1" t="s">
        <v>271</v>
      </c>
      <c r="C44" s="2" t="s">
        <v>272</v>
      </c>
      <c r="D44" s="179">
        <v>100</v>
      </c>
      <c r="E44">
        <v>99.977099999999993</v>
      </c>
      <c r="F44" s="180">
        <v>60972</v>
      </c>
      <c r="G44" s="162">
        <v>1</v>
      </c>
      <c r="H44" s="204">
        <v>99.977099999999993</v>
      </c>
      <c r="I44" s="204">
        <v>99.977099999999993</v>
      </c>
      <c r="J44" s="27">
        <v>847</v>
      </c>
      <c r="K44" s="213">
        <v>45777</v>
      </c>
      <c r="L44" s="5"/>
    </row>
    <row r="45" spans="1:12">
      <c r="A45" s="3"/>
      <c r="B45" s="1"/>
      <c r="C45" s="2"/>
      <c r="F45" s="226"/>
      <c r="G45" s="59"/>
      <c r="L45" s="1"/>
    </row>
    <row r="46" spans="1:12">
      <c r="A46" s="3">
        <v>1</v>
      </c>
      <c r="B46" s="1" t="s">
        <v>77</v>
      </c>
      <c r="C46" s="2" t="s">
        <v>78</v>
      </c>
      <c r="D46" s="78">
        <v>100</v>
      </c>
      <c r="E46" s="178">
        <v>101.9063</v>
      </c>
      <c r="F46" s="212">
        <v>113960</v>
      </c>
      <c r="G46" s="3">
        <v>1</v>
      </c>
      <c r="H46" s="205">
        <v>101.9063</v>
      </c>
      <c r="I46" s="205">
        <v>101.9063</v>
      </c>
      <c r="J46" s="27">
        <v>658</v>
      </c>
      <c r="K46" s="35">
        <v>45588</v>
      </c>
      <c r="L46" s="5">
        <v>43811</v>
      </c>
    </row>
    <row r="47" spans="1:12">
      <c r="A47" s="3">
        <v>2</v>
      </c>
      <c r="B47" s="1" t="s">
        <v>79</v>
      </c>
      <c r="C47" s="2" t="s">
        <v>82</v>
      </c>
      <c r="D47" s="78">
        <v>99.910300000000007</v>
      </c>
      <c r="E47" s="83">
        <v>101.9188</v>
      </c>
      <c r="F47" s="227">
        <v>348432</v>
      </c>
      <c r="G47" s="134">
        <v>1</v>
      </c>
      <c r="H47" s="201">
        <v>101.9188</v>
      </c>
      <c r="I47" s="201">
        <v>101.9188</v>
      </c>
      <c r="J47" s="27">
        <v>1757</v>
      </c>
      <c r="K47" s="35">
        <v>46687</v>
      </c>
      <c r="L47" s="5">
        <v>43811</v>
      </c>
    </row>
    <row r="48" spans="1:12">
      <c r="A48" s="3">
        <v>3</v>
      </c>
      <c r="B48" s="1" t="s">
        <v>81</v>
      </c>
      <c r="C48" s="2" t="s">
        <v>80</v>
      </c>
      <c r="D48" s="164">
        <v>99.999191657626795</v>
      </c>
      <c r="E48" s="78">
        <v>102.34059999999999</v>
      </c>
      <c r="F48" s="227">
        <v>907903</v>
      </c>
      <c r="G48" s="66">
        <v>1</v>
      </c>
      <c r="H48" s="201">
        <v>102.34059999999999</v>
      </c>
      <c r="I48" s="201">
        <v>102.34059999999999</v>
      </c>
      <c r="J48" s="27">
        <v>2354</v>
      </c>
      <c r="K48" s="35">
        <v>47284</v>
      </c>
      <c r="L48" s="5">
        <v>43811</v>
      </c>
    </row>
    <row r="49" spans="1:12">
      <c r="A49" s="3">
        <v>4</v>
      </c>
      <c r="B49" s="1" t="s">
        <v>273</v>
      </c>
      <c r="C49" s="2" t="s">
        <v>83</v>
      </c>
      <c r="D49" s="83">
        <v>61.513246947590801</v>
      </c>
      <c r="E49" s="83">
        <v>99.948300000000003</v>
      </c>
      <c r="F49" s="227"/>
      <c r="G49" s="134"/>
      <c r="H49" s="201">
        <v>105.8793</v>
      </c>
      <c r="I49" s="201">
        <v>18.668418564100399</v>
      </c>
      <c r="J49" s="27">
        <v>3281</v>
      </c>
      <c r="K49" s="35">
        <v>48211</v>
      </c>
      <c r="L49" s="5"/>
    </row>
    <row r="50" spans="1:12">
      <c r="A50" s="3">
        <v>5</v>
      </c>
      <c r="B50" s="1" t="s">
        <v>274</v>
      </c>
      <c r="C50" s="2" t="s">
        <v>187</v>
      </c>
      <c r="D50" s="83">
        <v>68.700999999999993</v>
      </c>
      <c r="E50" s="176">
        <v>96.395499999999998</v>
      </c>
      <c r="F50" s="180">
        <v>215679</v>
      </c>
      <c r="G50" s="183">
        <v>1</v>
      </c>
      <c r="H50" s="201">
        <v>96.395499999999998</v>
      </c>
      <c r="I50" s="201">
        <v>96.395499999999998</v>
      </c>
      <c r="J50" s="51">
        <v>3901</v>
      </c>
      <c r="K50" s="35">
        <v>48831</v>
      </c>
      <c r="L50" s="5"/>
    </row>
    <row r="51" spans="1:12">
      <c r="A51" s="3">
        <v>6</v>
      </c>
      <c r="B51" s="1" t="s">
        <v>282</v>
      </c>
      <c r="C51" s="2" t="s">
        <v>283</v>
      </c>
      <c r="D51" s="177">
        <v>100</v>
      </c>
      <c r="E51" s="173">
        <v>96.315100000000001</v>
      </c>
      <c r="F51" s="142"/>
      <c r="G51" s="3"/>
      <c r="H51" s="201">
        <v>100</v>
      </c>
      <c r="I51" s="201">
        <v>63.879100000000001</v>
      </c>
      <c r="J51" s="51">
        <v>4123</v>
      </c>
      <c r="K51" s="216">
        <v>49053</v>
      </c>
      <c r="L51" s="1"/>
    </row>
    <row r="52" spans="1:12">
      <c r="A52" s="3"/>
      <c r="B52" s="1"/>
      <c r="C52" s="2"/>
      <c r="D52" s="177"/>
      <c r="E52" s="215"/>
      <c r="F52" s="142"/>
      <c r="G52" s="3"/>
      <c r="L52" s="1"/>
    </row>
    <row r="53" spans="1:12">
      <c r="A53" s="3">
        <v>2</v>
      </c>
      <c r="B53" s="1" t="s">
        <v>275</v>
      </c>
      <c r="C53" s="2" t="s">
        <v>253</v>
      </c>
      <c r="D53" s="173">
        <v>100</v>
      </c>
      <c r="E53" s="173">
        <v>100</v>
      </c>
      <c r="F53" s="70">
        <v>31000</v>
      </c>
      <c r="G53" s="61">
        <v>1</v>
      </c>
      <c r="H53" s="204">
        <v>100</v>
      </c>
      <c r="I53" s="204">
        <v>100</v>
      </c>
      <c r="J53" s="27">
        <v>84</v>
      </c>
      <c r="K53" s="35">
        <v>45014</v>
      </c>
      <c r="L53" s="5">
        <v>43811</v>
      </c>
    </row>
    <row r="54" spans="1:12">
      <c r="A54" s="3">
        <v>3</v>
      </c>
      <c r="B54" s="175" t="s">
        <v>179</v>
      </c>
      <c r="C54" s="2" t="s">
        <v>180</v>
      </c>
      <c r="D54" s="173"/>
      <c r="E54" s="173"/>
      <c r="F54" s="70"/>
      <c r="G54" s="61"/>
      <c r="H54" s="202"/>
      <c r="I54" s="202"/>
      <c r="J54" s="27">
        <v>834</v>
      </c>
      <c r="K54" s="35">
        <v>46456</v>
      </c>
      <c r="L54" s="5"/>
    </row>
    <row r="55" spans="1:12">
      <c r="A55" s="3">
        <v>4</v>
      </c>
      <c r="B55" s="219" t="s">
        <v>179</v>
      </c>
      <c r="C55" s="2" t="s">
        <v>180</v>
      </c>
      <c r="D55" s="173"/>
      <c r="E55" s="173"/>
      <c r="F55" s="70"/>
      <c r="G55" s="61"/>
      <c r="H55" s="202"/>
      <c r="I55" s="202"/>
      <c r="J55" s="27">
        <v>1526</v>
      </c>
      <c r="K55" s="35">
        <v>46456</v>
      </c>
      <c r="L55" s="5"/>
    </row>
    <row r="56" spans="1:12">
      <c r="A56" s="3"/>
      <c r="B56" s="1"/>
      <c r="C56" s="2"/>
      <c r="D56" s="177"/>
      <c r="E56" s="173"/>
      <c r="F56" s="142"/>
      <c r="G56" s="3"/>
      <c r="K56" s="35"/>
      <c r="L56" s="1"/>
    </row>
    <row r="57" spans="1:12" ht="15" thickBot="1">
      <c r="A57" s="38">
        <v>1</v>
      </c>
      <c r="B57" s="39" t="s">
        <v>84</v>
      </c>
      <c r="C57" s="40" t="s">
        <v>96</v>
      </c>
      <c r="D57" s="78"/>
      <c r="E57" s="78"/>
      <c r="F57" s="228"/>
      <c r="G57" s="135"/>
      <c r="H57" s="203">
        <v>100</v>
      </c>
      <c r="I57" s="203">
        <v>100</v>
      </c>
      <c r="J57" s="27">
        <v>1884</v>
      </c>
      <c r="K57" s="41">
        <v>46814</v>
      </c>
      <c r="L57" s="42">
        <v>43811</v>
      </c>
    </row>
    <row r="58" spans="1:12" ht="15.75" customHeight="1" thickBot="1">
      <c r="A58" s="43"/>
      <c r="B58" s="49" t="s">
        <v>45</v>
      </c>
      <c r="C58" s="44"/>
      <c r="D58" s="81"/>
      <c r="E58" s="46"/>
      <c r="F58" s="104">
        <f>SUM(F5:F57)</f>
        <v>6166370</v>
      </c>
      <c r="G58" s="104">
        <f>SUM(G5:G57)</f>
        <v>67</v>
      </c>
      <c r="H58" s="206"/>
      <c r="I58" s="206"/>
      <c r="J58" s="47"/>
      <c r="K58" s="48"/>
      <c r="L58" s="45"/>
    </row>
    <row r="59" spans="1:12">
      <c r="F59" s="58"/>
      <c r="H59" s="207"/>
      <c r="I59" s="207"/>
    </row>
    <row r="60" spans="1:12">
      <c r="F60" s="58"/>
      <c r="H60" s="207"/>
      <c r="I60" s="207"/>
    </row>
    <row r="61" spans="1:12">
      <c r="F61" s="58"/>
      <c r="H61" s="207"/>
      <c r="I61" s="207"/>
    </row>
    <row r="62" spans="1:12">
      <c r="F62" s="58"/>
      <c r="H62" s="207"/>
      <c r="I62" s="207"/>
    </row>
    <row r="63" spans="1:12">
      <c r="F63" s="58"/>
      <c r="H63" s="207"/>
      <c r="I63" s="207"/>
    </row>
    <row r="64" spans="1:12">
      <c r="F64" s="58"/>
      <c r="H64" s="207"/>
      <c r="I64" s="207"/>
    </row>
    <row r="65" spans="6:9">
      <c r="F65" s="58"/>
      <c r="H65" s="207"/>
      <c r="I65" s="207"/>
    </row>
    <row r="66" spans="6:9">
      <c r="F66" s="58"/>
      <c r="H66" s="207"/>
      <c r="I66" s="207"/>
    </row>
    <row r="67" spans="6:9">
      <c r="F67" s="58"/>
      <c r="H67" s="207"/>
      <c r="I67" s="207"/>
    </row>
    <row r="68" spans="6:9">
      <c r="F68" s="58"/>
      <c r="H68" s="207"/>
      <c r="I68" s="207"/>
    </row>
    <row r="69" spans="6:9">
      <c r="F69" s="58"/>
      <c r="H69" s="207"/>
      <c r="I69" s="207"/>
    </row>
    <row r="70" spans="6:9">
      <c r="F70" s="58"/>
      <c r="H70" s="207"/>
      <c r="I70" s="207"/>
    </row>
    <row r="71" spans="6:9">
      <c r="F71" s="58"/>
      <c r="H71" s="207"/>
      <c r="I71" s="207"/>
    </row>
    <row r="72" spans="6:9">
      <c r="F72" s="58"/>
      <c r="H72" s="207"/>
      <c r="I72" s="207"/>
    </row>
    <row r="73" spans="6:9">
      <c r="F73" s="58"/>
      <c r="H73" s="207"/>
      <c r="I73" s="207"/>
    </row>
    <row r="74" spans="6:9">
      <c r="F74" s="58"/>
      <c r="H74" s="207"/>
      <c r="I74" s="207"/>
    </row>
    <row r="75" spans="6:9">
      <c r="F75" s="58"/>
      <c r="H75" s="207"/>
      <c r="I75" s="207"/>
    </row>
    <row r="76" spans="6:9">
      <c r="F76" s="58"/>
      <c r="H76" s="207"/>
      <c r="I76" s="207"/>
    </row>
    <row r="77" spans="6:9">
      <c r="F77" s="58"/>
      <c r="H77" s="207"/>
      <c r="I77" s="207"/>
    </row>
    <row r="78" spans="6:9">
      <c r="F78" s="58"/>
      <c r="H78" s="207"/>
      <c r="I78" s="207"/>
    </row>
    <row r="79" spans="6:9">
      <c r="F79" s="58"/>
      <c r="H79" s="207"/>
      <c r="I79" s="207"/>
    </row>
    <row r="80" spans="6:9">
      <c r="F80" s="58"/>
      <c r="H80" s="207"/>
      <c r="I80" s="207"/>
    </row>
    <row r="81" spans="6:9">
      <c r="F81" s="58"/>
      <c r="H81" s="207"/>
      <c r="I81" s="207"/>
    </row>
    <row r="82" spans="6:9">
      <c r="F82" s="58"/>
      <c r="H82" s="207"/>
      <c r="I82" s="207"/>
    </row>
    <row r="83" spans="6:9">
      <c r="F83" s="58"/>
      <c r="H83" s="207"/>
      <c r="I83" s="207"/>
    </row>
    <row r="84" spans="6:9">
      <c r="F84" s="58"/>
      <c r="H84" s="207"/>
      <c r="I84" s="207"/>
    </row>
    <row r="85" spans="6:9">
      <c r="F85" s="58"/>
      <c r="H85" s="207"/>
      <c r="I85" s="207"/>
    </row>
    <row r="86" spans="6:9">
      <c r="F86" s="58"/>
      <c r="H86" s="207"/>
      <c r="I86" s="207"/>
    </row>
    <row r="87" spans="6:9">
      <c r="F87" s="58"/>
      <c r="H87" s="207"/>
      <c r="I87" s="207"/>
    </row>
    <row r="88" spans="6:9">
      <c r="F88" s="58"/>
      <c r="H88" s="207"/>
      <c r="I88" s="207"/>
    </row>
    <row r="89" spans="6:9">
      <c r="F89" s="58"/>
      <c r="H89" s="207"/>
      <c r="I89" s="207"/>
    </row>
    <row r="90" spans="6:9">
      <c r="F90" s="58"/>
      <c r="H90" s="207"/>
      <c r="I90" s="207"/>
    </row>
    <row r="91" spans="6:9">
      <c r="F91" s="58"/>
      <c r="H91" s="207"/>
      <c r="I91" s="207"/>
    </row>
    <row r="92" spans="6:9">
      <c r="F92" s="58"/>
      <c r="H92" s="207"/>
      <c r="I92" s="207"/>
    </row>
    <row r="93" spans="6:9">
      <c r="F93" s="58"/>
      <c r="H93" s="207"/>
      <c r="I93" s="207"/>
    </row>
    <row r="94" spans="6:9">
      <c r="F94" s="58"/>
      <c r="H94" s="207"/>
      <c r="I94" s="207"/>
    </row>
    <row r="95" spans="6:9">
      <c r="F95" s="58"/>
      <c r="H95" s="207"/>
      <c r="I95" s="207"/>
    </row>
    <row r="96" spans="6:9">
      <c r="F96" s="58"/>
      <c r="H96" s="207"/>
      <c r="I96" s="207"/>
    </row>
    <row r="97" spans="6:9">
      <c r="F97" s="58"/>
      <c r="H97" s="207"/>
      <c r="I97" s="207"/>
    </row>
    <row r="98" spans="6:9">
      <c r="F98" s="58"/>
      <c r="H98" s="207"/>
      <c r="I98" s="207"/>
    </row>
    <row r="99" spans="6:9">
      <c r="F99" s="58"/>
      <c r="H99" s="207"/>
      <c r="I99" s="207"/>
    </row>
    <row r="100" spans="6:9">
      <c r="F100" s="58"/>
      <c r="H100" s="207"/>
      <c r="I100" s="207"/>
    </row>
    <row r="101" spans="6:9">
      <c r="F101" s="58"/>
      <c r="H101" s="207"/>
      <c r="I101" s="207"/>
    </row>
    <row r="102" spans="6:9">
      <c r="F102" s="58"/>
      <c r="H102" s="207"/>
      <c r="I102" s="207"/>
    </row>
    <row r="103" spans="6:9">
      <c r="F103" s="58"/>
      <c r="H103" s="207"/>
      <c r="I103" s="207"/>
    </row>
    <row r="104" spans="6:9">
      <c r="F104" s="58"/>
      <c r="H104" s="207"/>
      <c r="I104" s="207"/>
    </row>
    <row r="105" spans="6:9">
      <c r="F105" s="58"/>
      <c r="H105" s="207"/>
      <c r="I105" s="207"/>
    </row>
    <row r="106" spans="6:9">
      <c r="F106" s="58"/>
      <c r="H106" s="207"/>
      <c r="I106" s="207"/>
    </row>
    <row r="107" spans="6:9">
      <c r="F107" s="58"/>
      <c r="H107" s="207"/>
      <c r="I107" s="207"/>
    </row>
    <row r="108" spans="6:9">
      <c r="F108" s="58"/>
      <c r="H108" s="207"/>
      <c r="I108" s="207"/>
    </row>
    <row r="109" spans="6:9">
      <c r="F109" s="58"/>
      <c r="H109" s="207"/>
      <c r="I109" s="207"/>
    </row>
    <row r="110" spans="6:9">
      <c r="F110" s="58"/>
      <c r="H110" s="207"/>
      <c r="I110" s="207"/>
    </row>
    <row r="111" spans="6:9">
      <c r="F111" s="58"/>
      <c r="H111" s="207"/>
      <c r="I111" s="207"/>
    </row>
    <row r="112" spans="6:9">
      <c r="F112" s="58"/>
      <c r="H112" s="207"/>
      <c r="I112" s="207"/>
    </row>
    <row r="113" spans="6:9">
      <c r="F113" s="58"/>
      <c r="H113" s="207"/>
      <c r="I113" s="207"/>
    </row>
    <row r="114" spans="6:9">
      <c r="F114" s="58"/>
      <c r="H114" s="207"/>
      <c r="I114" s="207"/>
    </row>
    <row r="115" spans="6:9">
      <c r="F115" s="58"/>
      <c r="H115" s="207"/>
      <c r="I115" s="207"/>
    </row>
    <row r="116" spans="6:9">
      <c r="F116" s="58"/>
      <c r="H116" s="207"/>
      <c r="I116" s="207"/>
    </row>
    <row r="117" spans="6:9">
      <c r="F117" s="58"/>
      <c r="H117" s="207"/>
      <c r="I117" s="207"/>
    </row>
    <row r="118" spans="6:9">
      <c r="F118" s="58"/>
      <c r="H118" s="207"/>
      <c r="I118" s="207"/>
    </row>
    <row r="119" spans="6:9">
      <c r="F119" s="58"/>
      <c r="H119" s="207"/>
      <c r="I119" s="207"/>
    </row>
    <row r="120" spans="6:9">
      <c r="F120" s="58"/>
      <c r="H120" s="207"/>
      <c r="I120" s="207"/>
    </row>
    <row r="121" spans="6:9">
      <c r="F121" s="58"/>
      <c r="H121" s="207"/>
      <c r="I121" s="207"/>
    </row>
    <row r="122" spans="6:9">
      <c r="F122" s="58"/>
      <c r="H122" s="207"/>
      <c r="I122" s="207"/>
    </row>
    <row r="123" spans="6:9">
      <c r="F123" s="58"/>
      <c r="H123" s="207"/>
      <c r="I123" s="207"/>
    </row>
    <row r="124" spans="6:9">
      <c r="F124" s="58"/>
      <c r="H124" s="207"/>
      <c r="I124" s="207"/>
    </row>
    <row r="125" spans="6:9">
      <c r="F125" s="58"/>
      <c r="H125" s="207"/>
      <c r="I125" s="207"/>
    </row>
    <row r="126" spans="6:9">
      <c r="F126" s="58"/>
      <c r="H126" s="207"/>
      <c r="I126" s="207"/>
    </row>
    <row r="127" spans="6:9">
      <c r="F127" s="58"/>
      <c r="H127" s="207"/>
      <c r="I127" s="207"/>
    </row>
    <row r="128" spans="6:9">
      <c r="F128" s="58"/>
      <c r="H128" s="207"/>
      <c r="I128" s="207"/>
    </row>
    <row r="129" spans="6:9">
      <c r="F129" s="58"/>
      <c r="H129" s="207"/>
      <c r="I129" s="207"/>
    </row>
    <row r="130" spans="6:9">
      <c r="F130" s="58"/>
      <c r="H130" s="207"/>
      <c r="I130" s="207"/>
    </row>
    <row r="131" spans="6:9">
      <c r="F131" s="58"/>
      <c r="H131" s="207"/>
      <c r="I131" s="207"/>
    </row>
    <row r="132" spans="6:9">
      <c r="F132" s="58"/>
      <c r="H132" s="207"/>
      <c r="I132" s="207"/>
    </row>
    <row r="133" spans="6:9">
      <c r="F133" s="58"/>
      <c r="H133" s="207"/>
      <c r="I133" s="207"/>
    </row>
    <row r="134" spans="6:9">
      <c r="F134" s="58"/>
      <c r="H134" s="207"/>
      <c r="I134" s="207"/>
    </row>
    <row r="135" spans="6:9">
      <c r="F135" s="58"/>
      <c r="H135" s="207"/>
      <c r="I135" s="207"/>
    </row>
    <row r="136" spans="6:9">
      <c r="F136" s="58"/>
      <c r="H136" s="207"/>
      <c r="I136" s="207"/>
    </row>
    <row r="137" spans="6:9">
      <c r="F137" s="58"/>
      <c r="H137" s="207"/>
      <c r="I137" s="207"/>
    </row>
    <row r="138" spans="6:9">
      <c r="F138" s="58"/>
      <c r="H138" s="207"/>
      <c r="I138" s="207"/>
    </row>
    <row r="139" spans="6:9">
      <c r="F139" s="58"/>
      <c r="H139" s="207"/>
      <c r="I139" s="207"/>
    </row>
    <row r="140" spans="6:9">
      <c r="F140" s="58"/>
      <c r="H140" s="207"/>
      <c r="I140" s="207"/>
    </row>
    <row r="141" spans="6:9">
      <c r="F141" s="58"/>
      <c r="H141" s="207"/>
      <c r="I141" s="207"/>
    </row>
    <row r="142" spans="6:9">
      <c r="F142" s="58"/>
      <c r="H142" s="207"/>
      <c r="I142" s="207"/>
    </row>
    <row r="143" spans="6:9">
      <c r="F143" s="58"/>
      <c r="H143" s="207"/>
      <c r="I143" s="207"/>
    </row>
    <row r="144" spans="6:9">
      <c r="F144" s="58"/>
      <c r="H144" s="207"/>
      <c r="I144" s="207"/>
    </row>
    <row r="145" spans="6:9">
      <c r="F145" s="58"/>
      <c r="H145" s="207"/>
      <c r="I145" s="207"/>
    </row>
    <row r="146" spans="6:9">
      <c r="F146" s="58"/>
      <c r="H146" s="207"/>
      <c r="I146" s="207"/>
    </row>
    <row r="147" spans="6:9">
      <c r="F147" s="58"/>
      <c r="H147" s="207"/>
      <c r="I147" s="207"/>
    </row>
  </sheetData>
  <mergeCells count="1">
    <mergeCell ref="A2:K2"/>
  </mergeCells>
  <phoneticPr fontId="4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8"/>
  <sheetViews>
    <sheetView topLeftCell="F2" zoomScaleNormal="100" workbookViewId="0">
      <selection activeCell="M5" sqref="M5:M76"/>
    </sheetView>
  </sheetViews>
  <sheetFormatPr defaultRowHeight="14.4"/>
  <cols>
    <col min="1" max="1" width="9.6640625" hidden="1" customWidth="1"/>
    <col min="2" max="2" width="15.6640625" hidden="1" customWidth="1"/>
    <col min="3" max="4" width="15.6640625" customWidth="1"/>
    <col min="5" max="5" width="33.44140625" customWidth="1"/>
    <col min="6" max="6" width="17.44140625" customWidth="1"/>
    <col min="7" max="7" width="13.5546875" style="171" customWidth="1"/>
    <col min="8" max="8" width="11.6640625" style="52" customWidth="1"/>
    <col min="9" max="9" width="16.5546875" style="50" customWidth="1"/>
    <col min="10" max="10" width="20.33203125" style="59" customWidth="1"/>
    <col min="11" max="11" width="12.6640625" customWidth="1"/>
    <col min="12" max="12" width="10.44140625" customWidth="1"/>
    <col min="13" max="13" width="13" customWidth="1"/>
    <col min="14" max="14" width="12.6640625" customWidth="1"/>
    <col min="15" max="15" width="13" hidden="1" customWidth="1"/>
    <col min="16" max="16" width="8.33203125" hidden="1" customWidth="1"/>
    <col min="17" max="17" width="9.5546875" bestFit="1" customWidth="1"/>
  </cols>
  <sheetData>
    <row r="1" spans="1:17" ht="64.5" customHeight="1">
      <c r="A1" s="85" t="s">
        <v>0</v>
      </c>
      <c r="B1" s="85"/>
      <c r="C1" s="85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85"/>
    </row>
    <row r="2" spans="1:17" ht="25.5" customHeight="1">
      <c r="A2" s="85"/>
      <c r="B2" s="85"/>
      <c r="C2" s="85"/>
      <c r="D2" s="85"/>
      <c r="G2" s="85"/>
      <c r="H2" s="85" t="s">
        <v>162</v>
      </c>
      <c r="I2" s="85"/>
      <c r="J2" s="85"/>
      <c r="K2" s="85"/>
      <c r="L2" s="85"/>
      <c r="M2" s="85"/>
      <c r="N2" s="85"/>
      <c r="O2" s="85"/>
    </row>
    <row r="3" spans="1:17" ht="14.25" customHeight="1" thickBot="1">
      <c r="A3" s="123" t="s">
        <v>171</v>
      </c>
      <c r="B3" s="123"/>
      <c r="C3" s="123"/>
      <c r="D3" s="158" t="s">
        <v>435</v>
      </c>
      <c r="E3" s="123"/>
      <c r="F3" s="85"/>
      <c r="G3" s="166"/>
      <c r="H3" s="85"/>
      <c r="I3" s="85"/>
      <c r="J3" s="85"/>
      <c r="K3" s="85"/>
      <c r="L3" s="85"/>
      <c r="M3" s="85"/>
      <c r="N3" s="85"/>
      <c r="O3" s="85"/>
    </row>
    <row r="4" spans="1:17" ht="73.5" customHeight="1">
      <c r="A4" s="21" t="s">
        <v>1</v>
      </c>
      <c r="B4" s="22" t="s">
        <v>2</v>
      </c>
      <c r="C4" s="22" t="s">
        <v>2</v>
      </c>
      <c r="D4" s="22"/>
      <c r="E4" s="22" t="s">
        <v>3</v>
      </c>
      <c r="F4" s="6" t="s">
        <v>4</v>
      </c>
      <c r="G4" s="167" t="s">
        <v>85</v>
      </c>
      <c r="H4" s="54" t="s">
        <v>86</v>
      </c>
      <c r="I4" s="8" t="s">
        <v>6</v>
      </c>
      <c r="J4" s="9" t="s">
        <v>7</v>
      </c>
      <c r="K4" s="30" t="s">
        <v>430</v>
      </c>
      <c r="L4" s="57" t="s">
        <v>431</v>
      </c>
      <c r="M4" s="9" t="s">
        <v>8</v>
      </c>
      <c r="N4" s="9" t="s">
        <v>9</v>
      </c>
      <c r="O4" s="24" t="s">
        <v>10</v>
      </c>
    </row>
    <row r="5" spans="1:17">
      <c r="A5" s="11"/>
      <c r="B5" s="59"/>
      <c r="C5" s="19" t="s">
        <v>169</v>
      </c>
      <c r="D5" s="19">
        <v>1</v>
      </c>
      <c r="E5" s="220" t="s">
        <v>349</v>
      </c>
      <c r="F5" s="27" t="s">
        <v>350</v>
      </c>
      <c r="G5" s="72">
        <v>99.022019933222893</v>
      </c>
      <c r="H5" s="72">
        <v>98.891403329073697</v>
      </c>
      <c r="I5" s="194">
        <v>1056420</v>
      </c>
      <c r="J5" s="192">
        <v>32</v>
      </c>
      <c r="K5" s="72">
        <v>99.022019933222893</v>
      </c>
      <c r="L5" s="72">
        <v>98.891403329073697</v>
      </c>
      <c r="M5" s="153">
        <v>5</v>
      </c>
      <c r="N5" s="98">
        <v>44935</v>
      </c>
      <c r="O5" s="65"/>
      <c r="P5" s="62"/>
      <c r="Q5" s="65"/>
    </row>
    <row r="6" spans="1:17">
      <c r="A6" s="11"/>
      <c r="B6" s="59"/>
      <c r="C6" s="59"/>
      <c r="D6" s="19">
        <v>2</v>
      </c>
      <c r="E6" s="220" t="s">
        <v>355</v>
      </c>
      <c r="F6" s="27" t="s">
        <v>356</v>
      </c>
      <c r="G6" s="72">
        <v>97.888063970470697</v>
      </c>
      <c r="H6" s="72">
        <v>98.762112599526603</v>
      </c>
      <c r="I6" s="194">
        <v>978005</v>
      </c>
      <c r="J6" s="192">
        <v>28</v>
      </c>
      <c r="K6" s="72">
        <v>98.762112599526603</v>
      </c>
      <c r="L6" s="72">
        <v>97.888063970470697</v>
      </c>
      <c r="M6" s="153">
        <v>12</v>
      </c>
      <c r="N6" s="98">
        <v>44942</v>
      </c>
      <c r="O6" s="65"/>
      <c r="P6" s="62"/>
      <c r="Q6" s="65"/>
    </row>
    <row r="7" spans="1:17">
      <c r="A7" s="11"/>
      <c r="B7" s="59"/>
      <c r="C7" s="59"/>
      <c r="D7" s="19">
        <v>3</v>
      </c>
      <c r="E7" s="220" t="s">
        <v>363</v>
      </c>
      <c r="F7" s="27" t="s">
        <v>364</v>
      </c>
      <c r="G7" s="72">
        <v>96.180573879508302</v>
      </c>
      <c r="H7" s="72">
        <v>97.565060144081698</v>
      </c>
      <c r="I7" s="194">
        <v>543164</v>
      </c>
      <c r="J7" s="192">
        <v>38</v>
      </c>
      <c r="K7" s="72">
        <v>97.565060144081698</v>
      </c>
      <c r="L7" s="72">
        <v>96.180573879508302</v>
      </c>
      <c r="M7" s="153">
        <v>19</v>
      </c>
      <c r="N7" s="98">
        <v>44949</v>
      </c>
      <c r="O7" s="65"/>
      <c r="P7" s="62"/>
      <c r="Q7" s="65"/>
    </row>
    <row r="8" spans="1:17">
      <c r="A8" s="11"/>
      <c r="B8" s="59"/>
      <c r="C8" s="59"/>
      <c r="D8" s="19">
        <v>4</v>
      </c>
      <c r="E8" s="220" t="s">
        <v>369</v>
      </c>
      <c r="F8" s="27" t="s">
        <v>370</v>
      </c>
      <c r="G8" s="72">
        <v>96.136087521124296</v>
      </c>
      <c r="H8" s="72">
        <v>97.208435901352601</v>
      </c>
      <c r="I8" s="194">
        <v>501463</v>
      </c>
      <c r="J8" s="192">
        <v>24</v>
      </c>
      <c r="K8" s="72">
        <v>97.208435901352601</v>
      </c>
      <c r="L8" s="72">
        <v>96.136087521124296</v>
      </c>
      <c r="M8" s="153">
        <v>26</v>
      </c>
      <c r="N8" s="98">
        <v>44956</v>
      </c>
      <c r="O8" s="65"/>
      <c r="P8" s="62"/>
      <c r="Q8" s="65"/>
    </row>
    <row r="9" spans="1:17">
      <c r="A9" s="11"/>
      <c r="B9" s="59"/>
      <c r="C9" s="59"/>
      <c r="D9" s="19">
        <v>5</v>
      </c>
      <c r="E9" s="220" t="s">
        <v>373</v>
      </c>
      <c r="F9" s="27" t="s">
        <v>374</v>
      </c>
      <c r="G9" s="72">
        <v>96.108954701143404</v>
      </c>
      <c r="H9" s="72">
        <v>97.117847797306894</v>
      </c>
      <c r="I9" s="194">
        <v>820768</v>
      </c>
      <c r="J9" s="192">
        <v>21</v>
      </c>
      <c r="K9" s="72">
        <v>97.117847797306894</v>
      </c>
      <c r="L9" s="72">
        <v>96.108954701143404</v>
      </c>
      <c r="M9" s="153">
        <v>33</v>
      </c>
      <c r="N9" s="98">
        <v>44963</v>
      </c>
      <c r="O9" s="65"/>
      <c r="P9" s="62"/>
      <c r="Q9" s="65"/>
    </row>
    <row r="10" spans="1:17">
      <c r="A10" s="11"/>
      <c r="B10" s="59"/>
      <c r="C10" s="59"/>
      <c r="D10" s="19">
        <v>6</v>
      </c>
      <c r="E10" s="220" t="s">
        <v>381</v>
      </c>
      <c r="F10" s="27" t="s">
        <v>382</v>
      </c>
      <c r="G10" s="72">
        <v>93.719954435846205</v>
      </c>
      <c r="H10" s="72">
        <v>96.058146661202798</v>
      </c>
      <c r="I10" s="194">
        <v>1442211</v>
      </c>
      <c r="J10" s="192">
        <v>26</v>
      </c>
      <c r="K10" s="72">
        <v>96.058146661202798</v>
      </c>
      <c r="L10" s="72">
        <v>93.719954435846205</v>
      </c>
      <c r="M10" s="153">
        <v>40</v>
      </c>
      <c r="N10" s="98">
        <v>44970</v>
      </c>
      <c r="O10" s="65"/>
      <c r="P10" s="62"/>
      <c r="Q10" s="65"/>
    </row>
    <row r="11" spans="1:17">
      <c r="A11" s="11"/>
      <c r="B11" s="59"/>
      <c r="C11" s="59"/>
      <c r="D11" s="19">
        <v>7</v>
      </c>
      <c r="E11" s="220" t="s">
        <v>387</v>
      </c>
      <c r="F11" s="27" t="s">
        <v>388</v>
      </c>
      <c r="G11" s="72">
        <v>93.193760831543003</v>
      </c>
      <c r="H11" s="72">
        <v>94.678006282409598</v>
      </c>
      <c r="I11" s="194">
        <v>1000476</v>
      </c>
      <c r="J11" s="192">
        <v>18</v>
      </c>
      <c r="K11" s="72">
        <v>94.678006282409598</v>
      </c>
      <c r="L11" s="72">
        <v>93.193760831543003</v>
      </c>
      <c r="M11" s="153">
        <v>47</v>
      </c>
      <c r="N11" s="98">
        <v>44977</v>
      </c>
      <c r="O11" s="65"/>
      <c r="P11" s="62"/>
      <c r="Q11" s="65"/>
    </row>
    <row r="12" spans="1:17">
      <c r="A12" s="11"/>
      <c r="B12" s="59"/>
      <c r="C12" s="59"/>
      <c r="D12" s="19">
        <v>8</v>
      </c>
      <c r="E12" s="220" t="s">
        <v>393</v>
      </c>
      <c r="F12" s="27" t="s">
        <v>394</v>
      </c>
      <c r="G12" s="72">
        <v>92.039355449946399</v>
      </c>
      <c r="H12" s="72">
        <v>97.126944572536303</v>
      </c>
      <c r="I12" s="194">
        <v>1348945</v>
      </c>
      <c r="J12" s="192">
        <v>42</v>
      </c>
      <c r="K12" s="72">
        <v>97.126944572536303</v>
      </c>
      <c r="L12" s="72">
        <v>92.039355449946399</v>
      </c>
      <c r="M12" s="153">
        <v>54</v>
      </c>
      <c r="N12" s="98">
        <v>44984</v>
      </c>
      <c r="O12" s="65"/>
      <c r="P12" s="62"/>
      <c r="Q12" s="65"/>
    </row>
    <row r="13" spans="1:17">
      <c r="A13" s="11"/>
      <c r="B13" s="59"/>
      <c r="C13" s="59"/>
      <c r="D13" s="19">
        <v>9</v>
      </c>
      <c r="E13" s="220" t="s">
        <v>401</v>
      </c>
      <c r="F13" s="27" t="s">
        <v>402</v>
      </c>
      <c r="G13" s="72">
        <v>93.9046201139072</v>
      </c>
      <c r="H13" s="72">
        <v>93.347877453064498</v>
      </c>
      <c r="I13" s="194">
        <v>413493</v>
      </c>
      <c r="J13" s="192">
        <v>30</v>
      </c>
      <c r="K13" s="72">
        <v>93.9046201139072</v>
      </c>
      <c r="L13" s="72">
        <v>93.347877453064498</v>
      </c>
      <c r="M13" s="153">
        <v>61</v>
      </c>
      <c r="N13" s="98">
        <v>44991</v>
      </c>
      <c r="O13" s="65"/>
      <c r="P13" s="62"/>
      <c r="Q13" s="65"/>
    </row>
    <row r="14" spans="1:17">
      <c r="A14" s="11"/>
      <c r="B14" s="59"/>
      <c r="C14" s="59"/>
      <c r="D14" s="19">
        <v>10</v>
      </c>
      <c r="E14" s="220" t="s">
        <v>407</v>
      </c>
      <c r="F14" s="27" t="s">
        <v>408</v>
      </c>
      <c r="G14" s="72">
        <v>93.160770974623901</v>
      </c>
      <c r="H14" s="72">
        <v>91.710207480822206</v>
      </c>
      <c r="I14" s="194">
        <v>302694</v>
      </c>
      <c r="J14" s="192">
        <v>22</v>
      </c>
      <c r="K14" s="72">
        <v>93.160770974623901</v>
      </c>
      <c r="L14" s="72">
        <v>91.710207480822206</v>
      </c>
      <c r="M14" s="153">
        <v>68</v>
      </c>
      <c r="N14" s="98">
        <v>44998</v>
      </c>
      <c r="O14" s="65"/>
      <c r="P14" s="62"/>
      <c r="Q14" s="65"/>
    </row>
    <row r="15" spans="1:17">
      <c r="A15" s="11"/>
      <c r="B15" s="59"/>
      <c r="C15" s="59"/>
      <c r="D15" s="19">
        <v>11</v>
      </c>
      <c r="E15" s="220" t="s">
        <v>412</v>
      </c>
      <c r="F15" s="27" t="s">
        <v>413</v>
      </c>
      <c r="G15" s="72">
        <v>92.835454035243202</v>
      </c>
      <c r="H15" s="72">
        <v>91.402859683177894</v>
      </c>
      <c r="I15" s="194">
        <v>2762497</v>
      </c>
      <c r="J15" s="192">
        <v>145</v>
      </c>
      <c r="K15" s="72">
        <v>92.835454035243202</v>
      </c>
      <c r="L15" s="72">
        <v>91.402859683177894</v>
      </c>
      <c r="M15" s="153">
        <v>75</v>
      </c>
      <c r="N15" s="98">
        <v>45005</v>
      </c>
      <c r="O15" s="65"/>
      <c r="P15" s="62"/>
      <c r="Q15" s="65"/>
    </row>
    <row r="16" spans="1:17">
      <c r="A16" s="11"/>
      <c r="B16" s="59"/>
      <c r="C16" s="59"/>
      <c r="D16" s="19">
        <v>12</v>
      </c>
      <c r="E16" s="220" t="s">
        <v>417</v>
      </c>
      <c r="F16" s="27" t="s">
        <v>418</v>
      </c>
      <c r="G16" s="72">
        <v>92.434827982912793</v>
      </c>
      <c r="H16" s="72">
        <v>93.895783693972405</v>
      </c>
      <c r="I16" s="194">
        <v>9473969</v>
      </c>
      <c r="J16" s="192">
        <v>272</v>
      </c>
      <c r="K16" s="72">
        <v>93.895783693972405</v>
      </c>
      <c r="L16" s="72">
        <v>92.434827982912793</v>
      </c>
      <c r="M16" s="153">
        <v>82</v>
      </c>
      <c r="N16" s="98">
        <v>45012</v>
      </c>
      <c r="O16" s="65"/>
      <c r="P16" s="62"/>
      <c r="Q16" s="65"/>
    </row>
    <row r="17" spans="1:17">
      <c r="A17" s="11"/>
      <c r="B17" s="59"/>
      <c r="C17" s="59"/>
      <c r="D17" s="19">
        <v>13</v>
      </c>
      <c r="E17" s="220" t="s">
        <v>421</v>
      </c>
      <c r="F17" s="27" t="s">
        <v>422</v>
      </c>
      <c r="G17" s="72">
        <v>91.873739576056195</v>
      </c>
      <c r="H17" s="72">
        <v>92.196353828840202</v>
      </c>
      <c r="I17" s="194">
        <v>21536323</v>
      </c>
      <c r="J17" s="192">
        <v>486</v>
      </c>
      <c r="K17" s="72">
        <v>92.196353828840202</v>
      </c>
      <c r="L17" s="72">
        <v>91.873739576056195</v>
      </c>
      <c r="M17" s="153">
        <v>89</v>
      </c>
      <c r="N17" s="98">
        <v>45019</v>
      </c>
      <c r="O17" s="65"/>
      <c r="P17" s="62"/>
      <c r="Q17" s="65"/>
    </row>
    <row r="18" spans="1:17">
      <c r="A18" s="11"/>
      <c r="B18" s="59"/>
      <c r="C18" s="59"/>
      <c r="D18" s="19"/>
      <c r="E18" s="220"/>
      <c r="F18" s="27"/>
      <c r="G18" s="72"/>
      <c r="H18" s="72"/>
      <c r="I18" s="194"/>
      <c r="J18" s="192"/>
      <c r="K18" s="72"/>
      <c r="L18" s="72"/>
      <c r="M18" s="153"/>
      <c r="N18" s="98"/>
      <c r="O18" s="65"/>
      <c r="P18" s="62"/>
      <c r="Q18" s="65"/>
    </row>
    <row r="19" spans="1:17" ht="13.95" customHeight="1">
      <c r="A19" s="11"/>
      <c r="C19" s="59" t="s">
        <v>165</v>
      </c>
      <c r="D19" s="19">
        <v>1</v>
      </c>
      <c r="E19" s="137" t="s">
        <v>298</v>
      </c>
      <c r="F19" s="27" t="s">
        <v>299</v>
      </c>
      <c r="G19" s="165">
        <v>98.446183507542102</v>
      </c>
      <c r="H19" s="106">
        <v>99.997238131311306</v>
      </c>
      <c r="I19" s="221">
        <v>566836</v>
      </c>
      <c r="J19" s="134">
        <v>3</v>
      </c>
      <c r="K19" s="211">
        <v>99.997238131311306</v>
      </c>
      <c r="L19" s="211">
        <v>99.997238131311306</v>
      </c>
      <c r="M19" s="153">
        <v>5</v>
      </c>
      <c r="N19" s="98">
        <v>44935</v>
      </c>
      <c r="O19" s="65"/>
      <c r="Q19" s="65"/>
    </row>
    <row r="20" spans="1:17" ht="13.95" customHeight="1">
      <c r="A20" s="11"/>
      <c r="D20" s="19">
        <v>2</v>
      </c>
      <c r="E20" s="137" t="s">
        <v>302</v>
      </c>
      <c r="F20" s="27" t="s">
        <v>303</v>
      </c>
      <c r="G20" s="165">
        <v>98.4529</v>
      </c>
      <c r="H20" s="106">
        <v>88.302571428571397</v>
      </c>
      <c r="I20" s="221">
        <v>210000</v>
      </c>
      <c r="J20" s="134">
        <v>2</v>
      </c>
      <c r="K20" s="211">
        <v>98.4529</v>
      </c>
      <c r="L20" s="211">
        <v>88.302571428571397</v>
      </c>
      <c r="M20" s="153">
        <v>12</v>
      </c>
      <c r="N20" s="98">
        <v>44942</v>
      </c>
      <c r="O20" s="65"/>
      <c r="Q20" s="65"/>
    </row>
    <row r="21" spans="1:17" ht="13.95" customHeight="1">
      <c r="A21" s="11"/>
      <c r="D21" s="19">
        <v>3</v>
      </c>
      <c r="E21" s="137" t="s">
        <v>310</v>
      </c>
      <c r="F21" s="27" t="s">
        <v>311</v>
      </c>
      <c r="G21" s="165">
        <v>96.8522771017699</v>
      </c>
      <c r="H21" s="106">
        <v>98.419724102255003</v>
      </c>
      <c r="I21" s="221">
        <v>39822</v>
      </c>
      <c r="J21" s="134">
        <v>6</v>
      </c>
      <c r="K21" s="211">
        <v>98.419724102255003</v>
      </c>
      <c r="L21" s="211">
        <v>96.8522771017699</v>
      </c>
      <c r="M21" s="153">
        <v>19</v>
      </c>
      <c r="N21" s="98">
        <v>44949</v>
      </c>
      <c r="O21" s="65"/>
      <c r="Q21" s="65"/>
    </row>
    <row r="22" spans="1:17" ht="13.95" customHeight="1">
      <c r="A22" s="11"/>
      <c r="D22" s="19">
        <v>4</v>
      </c>
      <c r="E22" s="137" t="s">
        <v>312</v>
      </c>
      <c r="F22" s="27" t="s">
        <v>313</v>
      </c>
      <c r="G22" s="165">
        <v>96.839399999999998</v>
      </c>
      <c r="H22" s="106">
        <v>88.735780154244694</v>
      </c>
      <c r="I22" s="221">
        <v>82985</v>
      </c>
      <c r="J22" s="134">
        <v>3</v>
      </c>
      <c r="K22" s="211">
        <v>96.839399999999998</v>
      </c>
      <c r="L22" s="211">
        <v>88.735780154244694</v>
      </c>
      <c r="M22" s="153">
        <v>26</v>
      </c>
      <c r="N22" s="98">
        <v>44956</v>
      </c>
      <c r="O22" s="65"/>
      <c r="Q22" s="65"/>
    </row>
    <row r="23" spans="1:17" ht="13.95" customHeight="1">
      <c r="A23" s="11"/>
      <c r="D23" s="19">
        <v>5</v>
      </c>
      <c r="E23" s="137" t="s">
        <v>318</v>
      </c>
      <c r="F23" s="27" t="s">
        <v>319</v>
      </c>
      <c r="G23" s="165">
        <v>93.288733407771304</v>
      </c>
      <c r="H23" s="106">
        <v>97.036900000000003</v>
      </c>
      <c r="I23" s="221"/>
      <c r="J23" s="134"/>
      <c r="K23" s="211">
        <v>100</v>
      </c>
      <c r="L23" s="211">
        <v>86.653311646942498</v>
      </c>
      <c r="M23" s="153">
        <v>33</v>
      </c>
      <c r="N23" s="98">
        <v>44963</v>
      </c>
      <c r="O23" s="65"/>
      <c r="Q23" s="65"/>
    </row>
    <row r="24" spans="1:17" ht="13.95" customHeight="1">
      <c r="A24" s="11"/>
      <c r="D24" s="19">
        <v>6</v>
      </c>
      <c r="E24" s="137" t="s">
        <v>322</v>
      </c>
      <c r="F24" s="27" t="s">
        <v>323</v>
      </c>
      <c r="G24" s="165">
        <v>93.804900000000004</v>
      </c>
      <c r="H24" s="106">
        <v>87.434743153511604</v>
      </c>
      <c r="I24" s="221">
        <v>324210</v>
      </c>
      <c r="J24" s="134">
        <v>7</v>
      </c>
      <c r="K24" s="211">
        <v>93.804900000000004</v>
      </c>
      <c r="L24" s="211">
        <v>87.434743153511604</v>
      </c>
      <c r="M24" s="153">
        <v>40</v>
      </c>
      <c r="N24" s="98">
        <v>44970</v>
      </c>
      <c r="O24" s="65"/>
      <c r="Q24" s="65"/>
    </row>
    <row r="25" spans="1:17" ht="13.95" customHeight="1">
      <c r="A25" s="11"/>
      <c r="D25" s="19">
        <v>7</v>
      </c>
      <c r="E25" s="137" t="s">
        <v>326</v>
      </c>
      <c r="F25" s="27" t="s">
        <v>327</v>
      </c>
      <c r="G25" s="165">
        <v>91.3</v>
      </c>
      <c r="H25" s="106">
        <v>95.396012747562096</v>
      </c>
      <c r="I25" s="221">
        <v>109417</v>
      </c>
      <c r="J25" s="134">
        <v>3</v>
      </c>
      <c r="K25" s="211">
        <v>95.396012747562096</v>
      </c>
      <c r="L25" s="211">
        <v>95.396012747562096</v>
      </c>
      <c r="M25" s="153">
        <v>47</v>
      </c>
      <c r="N25" s="98">
        <v>44977</v>
      </c>
      <c r="O25" s="65"/>
      <c r="Q25" s="65"/>
    </row>
    <row r="26" spans="1:17" ht="13.95" customHeight="1">
      <c r="A26" s="11"/>
      <c r="D26" s="19">
        <v>8</v>
      </c>
      <c r="E26" s="137" t="s">
        <v>329</v>
      </c>
      <c r="F26" s="27" t="s">
        <v>330</v>
      </c>
      <c r="G26" s="165">
        <v>91.444337864928002</v>
      </c>
      <c r="H26" s="106">
        <v>95.409700000000001</v>
      </c>
      <c r="I26" s="221">
        <v>2299</v>
      </c>
      <c r="J26" s="134">
        <v>1</v>
      </c>
      <c r="K26" s="211">
        <v>95.409700000000001</v>
      </c>
      <c r="L26" s="211">
        <v>91.444337864928002</v>
      </c>
      <c r="M26" s="153">
        <v>54</v>
      </c>
      <c r="N26" s="98">
        <v>44984</v>
      </c>
      <c r="O26" s="65"/>
      <c r="Q26" s="65"/>
    </row>
    <row r="27" spans="1:17" ht="13.95" customHeight="1">
      <c r="A27" s="11"/>
      <c r="D27" s="19">
        <v>9</v>
      </c>
      <c r="E27" s="137" t="s">
        <v>331</v>
      </c>
      <c r="F27" s="27" t="s">
        <v>332</v>
      </c>
      <c r="G27" s="165">
        <v>90.188299999999998</v>
      </c>
      <c r="H27" s="106">
        <v>86.295539164182998</v>
      </c>
      <c r="I27" s="221">
        <v>30533</v>
      </c>
      <c r="J27" s="134">
        <v>2</v>
      </c>
      <c r="K27" s="211">
        <v>90.188299999999998</v>
      </c>
      <c r="L27" s="211">
        <v>86.295539164182998</v>
      </c>
      <c r="M27" s="153">
        <v>61</v>
      </c>
      <c r="N27" s="98">
        <v>44991</v>
      </c>
      <c r="O27" s="65"/>
      <c r="Q27" s="65"/>
    </row>
    <row r="28" spans="1:17" ht="13.95" customHeight="1">
      <c r="A28" s="11"/>
      <c r="D28" s="19">
        <v>10</v>
      </c>
      <c r="E28" s="137" t="s">
        <v>335</v>
      </c>
      <c r="F28" s="27" t="s">
        <v>336</v>
      </c>
      <c r="G28" s="165">
        <v>94.580979546293094</v>
      </c>
      <c r="H28" s="106">
        <v>94.678801924219499</v>
      </c>
      <c r="I28" s="221">
        <v>4485559</v>
      </c>
      <c r="J28" s="134">
        <v>25</v>
      </c>
      <c r="K28" s="211">
        <v>94.678801924219499</v>
      </c>
      <c r="L28" s="211">
        <v>94.580979546293094</v>
      </c>
      <c r="M28" s="153">
        <v>68</v>
      </c>
      <c r="N28" s="98">
        <v>44998</v>
      </c>
      <c r="O28" s="65"/>
      <c r="Q28" s="65"/>
    </row>
    <row r="29" spans="1:17" ht="13.95" customHeight="1">
      <c r="A29" s="11"/>
      <c r="D29" s="19">
        <v>11</v>
      </c>
      <c r="E29" s="137" t="s">
        <v>339</v>
      </c>
      <c r="F29" s="27" t="s">
        <v>340</v>
      </c>
      <c r="G29" s="165">
        <v>90.761383017766306</v>
      </c>
      <c r="H29" s="106">
        <v>95.724385071784297</v>
      </c>
      <c r="I29" s="163">
        <v>27304</v>
      </c>
      <c r="J29" s="134">
        <v>6</v>
      </c>
      <c r="K29" s="211">
        <v>95.724385071784297</v>
      </c>
      <c r="L29" s="211">
        <v>90.761383017766306</v>
      </c>
      <c r="M29" s="153">
        <v>75</v>
      </c>
      <c r="N29" s="98">
        <v>45005</v>
      </c>
      <c r="O29" s="65"/>
      <c r="Q29" s="65"/>
    </row>
    <row r="30" spans="1:17" ht="13.95" customHeight="1">
      <c r="A30" s="11"/>
      <c r="D30" s="19">
        <v>12</v>
      </c>
      <c r="E30" s="137" t="s">
        <v>343</v>
      </c>
      <c r="F30" s="27" t="s">
        <v>344</v>
      </c>
      <c r="G30" s="165">
        <v>92.929665469076198</v>
      </c>
      <c r="H30" s="106">
        <v>90.377403411575997</v>
      </c>
      <c r="I30" s="163">
        <v>20577</v>
      </c>
      <c r="J30" s="134">
        <v>2</v>
      </c>
      <c r="K30" s="211">
        <v>92.929665469076198</v>
      </c>
      <c r="L30" s="211">
        <v>90.377403411575997</v>
      </c>
      <c r="M30" s="153">
        <v>82</v>
      </c>
      <c r="N30" s="98">
        <v>45012</v>
      </c>
      <c r="O30" s="65"/>
      <c r="Q30" s="65"/>
    </row>
    <row r="31" spans="1:17" ht="13.95" customHeight="1">
      <c r="A31" s="11"/>
      <c r="D31" s="19">
        <v>13</v>
      </c>
      <c r="E31" s="137" t="s">
        <v>345</v>
      </c>
      <c r="F31" s="27" t="s">
        <v>346</v>
      </c>
      <c r="G31" s="165">
        <v>91.087305967827504</v>
      </c>
      <c r="H31" s="106">
        <v>88.119235455023698</v>
      </c>
      <c r="I31" s="163">
        <v>5703</v>
      </c>
      <c r="J31" s="134">
        <v>2</v>
      </c>
      <c r="K31" s="211">
        <v>91.087305967827504</v>
      </c>
      <c r="L31" s="211">
        <v>88.119235455023698</v>
      </c>
      <c r="M31" s="153">
        <v>89</v>
      </c>
      <c r="N31" s="98">
        <v>45019</v>
      </c>
      <c r="O31" s="65"/>
      <c r="Q31" s="65"/>
    </row>
    <row r="32" spans="1:17" ht="13.95" customHeight="1">
      <c r="A32" s="11"/>
      <c r="D32" s="19">
        <v>14</v>
      </c>
      <c r="E32" s="137" t="s">
        <v>351</v>
      </c>
      <c r="F32" s="27" t="s">
        <v>352</v>
      </c>
      <c r="G32" s="165">
        <v>88.4404032708008</v>
      </c>
      <c r="H32" s="106">
        <v>92.597268749999998</v>
      </c>
      <c r="I32" s="163">
        <v>17280</v>
      </c>
      <c r="J32" s="134">
        <v>2</v>
      </c>
      <c r="K32" s="211">
        <v>92.597268749999998</v>
      </c>
      <c r="L32" s="211">
        <v>88.4404032708008</v>
      </c>
      <c r="M32" s="153">
        <v>96</v>
      </c>
      <c r="N32" s="98">
        <v>45026</v>
      </c>
      <c r="O32" s="65"/>
      <c r="Q32" s="65"/>
    </row>
    <row r="33" spans="1:17" ht="13.95" customHeight="1">
      <c r="A33" s="11"/>
      <c r="D33" s="19">
        <v>15</v>
      </c>
      <c r="E33" s="137" t="s">
        <v>357</v>
      </c>
      <c r="F33" s="27" t="s">
        <v>358</v>
      </c>
      <c r="G33" s="165">
        <v>87.205799999999996</v>
      </c>
      <c r="H33" s="106">
        <v>87.822500000000005</v>
      </c>
      <c r="I33" s="163">
        <v>462</v>
      </c>
      <c r="J33" s="134">
        <v>1</v>
      </c>
      <c r="K33" s="211">
        <v>87.822500000000005</v>
      </c>
      <c r="L33" s="211">
        <v>87.822500000000005</v>
      </c>
      <c r="M33" s="153">
        <v>103</v>
      </c>
      <c r="N33" s="98">
        <v>45033</v>
      </c>
      <c r="O33" s="65"/>
      <c r="Q33" s="65"/>
    </row>
    <row r="34" spans="1:17" ht="13.95" customHeight="1">
      <c r="A34" s="11"/>
      <c r="D34" s="19">
        <v>16</v>
      </c>
      <c r="E34" s="137" t="s">
        <v>365</v>
      </c>
      <c r="F34" s="27" t="s">
        <v>366</v>
      </c>
      <c r="G34" s="165">
        <v>86.5946</v>
      </c>
      <c r="H34" s="106">
        <v>88.396054237914896</v>
      </c>
      <c r="I34" s="163">
        <v>100061</v>
      </c>
      <c r="J34" s="134">
        <v>3</v>
      </c>
      <c r="K34" s="211">
        <v>88.396054237914896</v>
      </c>
      <c r="L34" s="211">
        <v>88.396054237914896</v>
      </c>
      <c r="M34" s="153">
        <v>110</v>
      </c>
      <c r="N34" s="98">
        <v>45040</v>
      </c>
      <c r="O34" s="65"/>
      <c r="Q34" s="65"/>
    </row>
    <row r="35" spans="1:17" ht="13.95" customHeight="1">
      <c r="A35" s="11"/>
      <c r="D35" s="19">
        <v>17</v>
      </c>
      <c r="E35" s="137" t="s">
        <v>367</v>
      </c>
      <c r="F35" s="27" t="s">
        <v>368</v>
      </c>
      <c r="G35" s="165">
        <v>85.7363</v>
      </c>
      <c r="H35" s="106">
        <v>94.228934310160099</v>
      </c>
      <c r="I35" s="163">
        <v>70944</v>
      </c>
      <c r="J35" s="134">
        <v>10</v>
      </c>
      <c r="K35" s="211">
        <v>94.228934310160099</v>
      </c>
      <c r="L35" s="211">
        <v>85.7363</v>
      </c>
      <c r="M35" s="153">
        <v>117</v>
      </c>
      <c r="N35" s="98">
        <v>45047</v>
      </c>
      <c r="O35" s="65"/>
      <c r="Q35" s="65"/>
    </row>
    <row r="36" spans="1:17" ht="13.95" customHeight="1">
      <c r="A36" s="11"/>
      <c r="D36" s="19">
        <v>18</v>
      </c>
      <c r="E36" s="137" t="s">
        <v>375</v>
      </c>
      <c r="F36" s="27" t="s">
        <v>376</v>
      </c>
      <c r="G36" s="165">
        <v>85.596699999999998</v>
      </c>
      <c r="H36" s="106">
        <v>94.429008915612698</v>
      </c>
      <c r="I36" s="163">
        <v>33761</v>
      </c>
      <c r="J36" s="134">
        <v>3</v>
      </c>
      <c r="K36" s="211">
        <v>94.429008915612698</v>
      </c>
      <c r="L36" s="211">
        <v>85.596699999999998</v>
      </c>
      <c r="M36" s="153">
        <v>124</v>
      </c>
      <c r="N36" s="98">
        <v>45054</v>
      </c>
      <c r="O36" s="65"/>
      <c r="Q36" s="65"/>
    </row>
    <row r="37" spans="1:17" ht="13.95" customHeight="1">
      <c r="A37" s="11"/>
      <c r="D37" s="19">
        <v>19</v>
      </c>
      <c r="E37" s="137" t="s">
        <v>383</v>
      </c>
      <c r="F37" s="27" t="s">
        <v>384</v>
      </c>
      <c r="G37" s="165">
        <v>86.450500000000005</v>
      </c>
      <c r="H37" s="106">
        <v>95.280016914081799</v>
      </c>
      <c r="I37" s="163">
        <v>26339</v>
      </c>
      <c r="J37" s="134">
        <v>3</v>
      </c>
      <c r="K37" s="211">
        <v>95.280016914081799</v>
      </c>
      <c r="L37" s="211">
        <v>95.280016914081799</v>
      </c>
      <c r="M37" s="153">
        <v>131</v>
      </c>
      <c r="N37" s="98">
        <v>45061</v>
      </c>
      <c r="O37" s="65"/>
      <c r="Q37" s="65"/>
    </row>
    <row r="38" spans="1:17" ht="13.95" customHeight="1">
      <c r="A38" s="11"/>
      <c r="D38" s="19">
        <v>20</v>
      </c>
      <c r="E38" s="137" t="s">
        <v>389</v>
      </c>
      <c r="F38" s="27" t="s">
        <v>390</v>
      </c>
      <c r="G38" s="165">
        <v>84.237799999999993</v>
      </c>
      <c r="H38" s="106">
        <v>96.1647876696601</v>
      </c>
      <c r="I38" s="163">
        <v>48774</v>
      </c>
      <c r="J38" s="134">
        <v>2</v>
      </c>
      <c r="K38" s="211">
        <v>96.1647876696601</v>
      </c>
      <c r="L38" s="211">
        <v>84.237799999999993</v>
      </c>
      <c r="M38" s="153">
        <v>138</v>
      </c>
      <c r="N38" s="98">
        <v>45068</v>
      </c>
      <c r="O38" s="65"/>
      <c r="Q38" s="65"/>
    </row>
    <row r="39" spans="1:17" ht="13.95" customHeight="1">
      <c r="A39" s="11"/>
      <c r="D39" s="19">
        <v>21</v>
      </c>
      <c r="E39" s="137" t="s">
        <v>395</v>
      </c>
      <c r="F39" s="27" t="s">
        <v>396</v>
      </c>
      <c r="G39" s="165">
        <v>88.101357241238105</v>
      </c>
      <c r="H39" s="106">
        <v>89.187934572171997</v>
      </c>
      <c r="I39" s="163">
        <v>541152</v>
      </c>
      <c r="J39" s="134">
        <v>10</v>
      </c>
      <c r="K39" s="211">
        <v>89.187934572171997</v>
      </c>
      <c r="L39" s="211">
        <v>88.101357241238105</v>
      </c>
      <c r="M39" s="153">
        <v>145</v>
      </c>
      <c r="N39" s="98">
        <v>45075</v>
      </c>
      <c r="O39" s="65"/>
      <c r="Q39" s="65"/>
    </row>
    <row r="40" spans="1:17" ht="13.95" customHeight="1">
      <c r="A40" s="11"/>
      <c r="D40" s="19">
        <v>22</v>
      </c>
      <c r="E40" s="137" t="s">
        <v>403</v>
      </c>
      <c r="F40" s="27" t="s">
        <v>404</v>
      </c>
      <c r="G40" s="165">
        <v>87.046747361769107</v>
      </c>
      <c r="H40" s="106">
        <v>75.5578</v>
      </c>
      <c r="I40" s="163"/>
      <c r="J40" s="134"/>
      <c r="K40" s="211">
        <v>75.5578</v>
      </c>
      <c r="L40" s="211">
        <v>75.5578</v>
      </c>
      <c r="M40" s="153">
        <v>152</v>
      </c>
      <c r="N40" s="98">
        <v>45082</v>
      </c>
      <c r="O40" s="65"/>
      <c r="Q40" s="65"/>
    </row>
    <row r="41" spans="1:17" ht="13.95" customHeight="1">
      <c r="A41" s="11"/>
      <c r="D41" s="19">
        <v>23</v>
      </c>
      <c r="E41" s="137" t="s">
        <v>405</v>
      </c>
      <c r="F41" s="27" t="s">
        <v>406</v>
      </c>
      <c r="G41" s="165">
        <v>80.650754374394694</v>
      </c>
      <c r="H41" s="106">
        <v>92.978968046176504</v>
      </c>
      <c r="I41" s="163">
        <v>26507</v>
      </c>
      <c r="J41" s="134">
        <v>4</v>
      </c>
      <c r="K41" s="211">
        <v>92.978968046176504</v>
      </c>
      <c r="L41" s="211">
        <v>80.650754374394694</v>
      </c>
      <c r="M41" s="153">
        <v>159</v>
      </c>
      <c r="N41" s="98">
        <v>45089</v>
      </c>
      <c r="O41" s="65"/>
      <c r="Q41" s="65"/>
    </row>
    <row r="42" spans="1:17" ht="13.95" customHeight="1">
      <c r="A42" s="11"/>
      <c r="D42" s="19">
        <v>24</v>
      </c>
      <c r="E42" s="137" t="s">
        <v>411</v>
      </c>
      <c r="F42" s="27" t="s">
        <v>414</v>
      </c>
      <c r="G42" s="165">
        <v>87.024737416053696</v>
      </c>
      <c r="H42" s="106">
        <v>74.271775527269298</v>
      </c>
      <c r="I42" s="163">
        <v>10763</v>
      </c>
      <c r="J42" s="134">
        <v>2</v>
      </c>
      <c r="K42" s="211">
        <v>74.271775527269298</v>
      </c>
      <c r="L42" s="211">
        <v>74.271775527269298</v>
      </c>
      <c r="M42" s="153">
        <v>166</v>
      </c>
      <c r="N42" s="98">
        <v>45096</v>
      </c>
      <c r="O42" s="65"/>
      <c r="Q42" s="65"/>
    </row>
    <row r="43" spans="1:17" ht="13.95" customHeight="1">
      <c r="A43" s="11"/>
      <c r="D43" s="19">
        <v>25</v>
      </c>
      <c r="E43" s="137" t="s">
        <v>419</v>
      </c>
      <c r="F43" s="27" t="s">
        <v>420</v>
      </c>
      <c r="G43" s="165">
        <v>87.332887880117894</v>
      </c>
      <c r="H43" s="106">
        <v>94.368904764102396</v>
      </c>
      <c r="I43" s="163">
        <v>1219936</v>
      </c>
      <c r="J43" s="134">
        <v>18</v>
      </c>
      <c r="K43" s="211">
        <v>94.368904764102396</v>
      </c>
      <c r="L43" s="211">
        <v>87.332887880117894</v>
      </c>
      <c r="M43" s="153">
        <v>173</v>
      </c>
      <c r="N43" s="98">
        <v>45103</v>
      </c>
      <c r="O43" s="65"/>
      <c r="Q43" s="65"/>
    </row>
    <row r="44" spans="1:17" ht="13.95" customHeight="1">
      <c r="A44" s="11"/>
      <c r="D44" s="19">
        <v>26</v>
      </c>
      <c r="E44" s="137" t="s">
        <v>423</v>
      </c>
      <c r="F44" s="27" t="s">
        <v>424</v>
      </c>
      <c r="G44" s="165">
        <v>84.65</v>
      </c>
      <c r="H44" s="106">
        <v>85.109375396895899</v>
      </c>
      <c r="I44" s="163">
        <v>3299543</v>
      </c>
      <c r="J44" s="134">
        <v>51</v>
      </c>
      <c r="K44" s="211">
        <v>85.109375396895899</v>
      </c>
      <c r="L44" s="211">
        <v>84.65</v>
      </c>
      <c r="M44" s="153">
        <v>180</v>
      </c>
      <c r="N44" s="98">
        <v>45110</v>
      </c>
      <c r="O44" s="65"/>
      <c r="Q44" s="65"/>
    </row>
    <row r="45" spans="1:17" ht="13.95" customHeight="1">
      <c r="A45" s="11"/>
      <c r="D45" s="19"/>
      <c r="E45" s="137"/>
      <c r="F45" s="27"/>
      <c r="G45" s="165"/>
      <c r="H45" s="106"/>
      <c r="I45" s="163"/>
      <c r="J45" s="134"/>
      <c r="K45" s="211"/>
      <c r="L45" s="211"/>
      <c r="M45" s="153"/>
      <c r="N45" s="98"/>
      <c r="O45" s="65"/>
      <c r="Q45" s="65"/>
    </row>
    <row r="46" spans="1:17">
      <c r="A46" s="11"/>
      <c r="B46" s="97"/>
      <c r="C46" s="97" t="s">
        <v>166</v>
      </c>
      <c r="D46" s="19">
        <v>1</v>
      </c>
      <c r="E46" s="145" t="s">
        <v>239</v>
      </c>
      <c r="F46" s="159" t="s">
        <v>240</v>
      </c>
      <c r="G46" s="72">
        <v>96.113200000000006</v>
      </c>
      <c r="H46" s="72">
        <v>95.739099999999993</v>
      </c>
      <c r="I46" s="194">
        <v>49850</v>
      </c>
      <c r="J46" s="192">
        <v>1</v>
      </c>
      <c r="K46" s="72">
        <v>95.739099999999993</v>
      </c>
      <c r="L46" s="72">
        <v>95.739099999999993</v>
      </c>
      <c r="M46" s="51">
        <v>26</v>
      </c>
      <c r="N46" s="15">
        <v>44956</v>
      </c>
      <c r="O46" s="65"/>
    </row>
    <row r="47" spans="1:17">
      <c r="A47" s="11"/>
      <c r="B47" s="97"/>
      <c r="C47" s="97"/>
      <c r="D47" s="19">
        <v>2</v>
      </c>
      <c r="E47" s="145" t="s">
        <v>244</v>
      </c>
      <c r="F47" s="159" t="s">
        <v>241</v>
      </c>
      <c r="G47" s="72">
        <v>93.241799999999998</v>
      </c>
      <c r="H47" s="72">
        <v>96.296300000000002</v>
      </c>
      <c r="I47" s="194">
        <v>28038500</v>
      </c>
      <c r="J47" s="192">
        <v>1</v>
      </c>
      <c r="K47" s="72">
        <v>96.296300000000002</v>
      </c>
      <c r="L47" s="72">
        <v>93.241799999999998</v>
      </c>
      <c r="M47" s="51">
        <v>40</v>
      </c>
      <c r="N47" s="15">
        <v>44970</v>
      </c>
      <c r="O47" s="65"/>
    </row>
    <row r="48" spans="1:17">
      <c r="A48" s="11"/>
      <c r="B48" s="97"/>
      <c r="C48" s="97"/>
      <c r="D48" s="19">
        <v>3</v>
      </c>
      <c r="E48" s="145" t="s">
        <v>245</v>
      </c>
      <c r="F48" s="159" t="s">
        <v>246</v>
      </c>
      <c r="G48" s="72">
        <v>92.837900000000005</v>
      </c>
      <c r="H48" s="72">
        <v>93.886863824614693</v>
      </c>
      <c r="I48" s="193"/>
      <c r="J48" s="192"/>
      <c r="K48" s="72">
        <v>124.203846366463</v>
      </c>
      <c r="L48" s="72">
        <v>81.057500000000005</v>
      </c>
      <c r="M48" s="51">
        <v>54</v>
      </c>
      <c r="N48" s="15">
        <v>44984</v>
      </c>
      <c r="O48" s="65"/>
    </row>
    <row r="49" spans="1:17">
      <c r="A49" s="11"/>
      <c r="B49" s="97"/>
      <c r="C49" s="97"/>
      <c r="D49" s="19">
        <v>4</v>
      </c>
      <c r="E49" s="145" t="s">
        <v>247</v>
      </c>
      <c r="F49" s="159" t="s">
        <v>248</v>
      </c>
      <c r="G49" s="160">
        <v>94.182092992492898</v>
      </c>
      <c r="H49" s="176">
        <v>91.204061052631602</v>
      </c>
      <c r="I49" s="180">
        <v>4180</v>
      </c>
      <c r="J49" s="183">
        <v>2</v>
      </c>
      <c r="K49" s="161">
        <v>91.204061052631602</v>
      </c>
      <c r="L49" s="160">
        <v>91.204061052631602</v>
      </c>
      <c r="M49" s="51">
        <v>61</v>
      </c>
      <c r="N49" s="15">
        <v>44991</v>
      </c>
      <c r="O49" s="65"/>
    </row>
    <row r="50" spans="1:17">
      <c r="A50" s="11"/>
      <c r="B50" s="97"/>
      <c r="C50" s="97"/>
      <c r="D50" s="19">
        <v>5</v>
      </c>
      <c r="E50" s="137" t="s">
        <v>251</v>
      </c>
      <c r="F50" s="159" t="s">
        <v>252</v>
      </c>
      <c r="G50" s="160">
        <v>89.325100000000006</v>
      </c>
      <c r="H50" s="176">
        <v>83.37</v>
      </c>
      <c r="I50" s="180"/>
      <c r="J50" s="183"/>
      <c r="K50" s="161">
        <v>100</v>
      </c>
      <c r="L50" s="160">
        <v>81.130399999999995</v>
      </c>
      <c r="M50" s="51">
        <v>68</v>
      </c>
      <c r="N50" s="187">
        <v>44998</v>
      </c>
      <c r="O50" s="65"/>
    </row>
    <row r="51" spans="1:17">
      <c r="A51" s="11"/>
      <c r="B51" s="97"/>
      <c r="C51" s="97"/>
      <c r="D51" s="19">
        <v>6</v>
      </c>
      <c r="E51" s="137" t="s">
        <v>234</v>
      </c>
      <c r="F51" s="159" t="s">
        <v>237</v>
      </c>
      <c r="G51" s="160">
        <v>89.347692307692299</v>
      </c>
      <c r="H51" s="176">
        <v>98.752241225675803</v>
      </c>
      <c r="I51" s="195">
        <v>11357</v>
      </c>
      <c r="J51" s="183">
        <v>4</v>
      </c>
      <c r="K51" s="161">
        <v>98.752241225675803</v>
      </c>
      <c r="L51" s="160">
        <v>98.752241225675803</v>
      </c>
      <c r="M51" s="51">
        <v>78</v>
      </c>
      <c r="N51" s="187">
        <v>45008</v>
      </c>
      <c r="O51" s="65"/>
    </row>
    <row r="52" spans="1:17">
      <c r="A52" s="11"/>
      <c r="B52" s="97"/>
      <c r="C52" s="97"/>
      <c r="D52" s="19">
        <v>7</v>
      </c>
      <c r="E52" s="137" t="s">
        <v>254</v>
      </c>
      <c r="F52" s="159" t="s">
        <v>255</v>
      </c>
      <c r="G52" s="72">
        <v>92.776223461370606</v>
      </c>
      <c r="H52" s="72">
        <v>98.219043812854096</v>
      </c>
      <c r="I52" s="194"/>
      <c r="J52" s="192"/>
      <c r="K52" s="72">
        <v>100</v>
      </c>
      <c r="L52" s="72">
        <v>80.635099999999994</v>
      </c>
      <c r="M52" s="186">
        <v>82</v>
      </c>
      <c r="N52" s="187">
        <v>45012</v>
      </c>
      <c r="O52" s="65"/>
    </row>
    <row r="53" spans="1:17">
      <c r="A53" s="11"/>
      <c r="B53" s="97"/>
      <c r="C53" s="97"/>
      <c r="D53" s="19">
        <v>8</v>
      </c>
      <c r="E53" s="137" t="s">
        <v>259</v>
      </c>
      <c r="F53" s="159" t="s">
        <v>257</v>
      </c>
      <c r="G53" s="160">
        <v>85.288423357086401</v>
      </c>
      <c r="H53" s="176">
        <v>89.682466292670696</v>
      </c>
      <c r="I53" s="180"/>
      <c r="J53" s="183"/>
      <c r="K53" s="161">
        <v>100</v>
      </c>
      <c r="L53" s="160">
        <v>80.173900000000003</v>
      </c>
      <c r="M53" s="186">
        <v>96</v>
      </c>
      <c r="N53" s="187">
        <v>45026</v>
      </c>
      <c r="O53" s="65"/>
      <c r="Q53" s="65"/>
    </row>
    <row r="54" spans="1:17">
      <c r="A54" s="11"/>
      <c r="B54" s="97"/>
      <c r="C54" s="97"/>
      <c r="D54" s="19">
        <v>9</v>
      </c>
      <c r="E54" s="137" t="s">
        <v>260</v>
      </c>
      <c r="F54" s="159" t="s">
        <v>261</v>
      </c>
      <c r="G54" s="160">
        <v>80.681200000000004</v>
      </c>
      <c r="H54" s="176">
        <v>87.807491380613897</v>
      </c>
      <c r="I54" s="180"/>
      <c r="J54" s="183"/>
      <c r="K54" s="161">
        <v>100</v>
      </c>
      <c r="L54" s="160">
        <v>80.681200000000004</v>
      </c>
      <c r="M54" s="186">
        <v>103</v>
      </c>
      <c r="N54" s="187">
        <v>45033</v>
      </c>
      <c r="O54" s="65"/>
      <c r="Q54" s="65"/>
    </row>
    <row r="55" spans="1:17">
      <c r="A55" s="11"/>
      <c r="B55" s="97"/>
      <c r="C55" s="97"/>
      <c r="D55" s="19">
        <v>10</v>
      </c>
      <c r="E55" s="137" t="s">
        <v>262</v>
      </c>
      <c r="F55" s="159" t="s">
        <v>263</v>
      </c>
      <c r="G55" s="160">
        <v>157.91543778801801</v>
      </c>
      <c r="H55" s="176">
        <v>84</v>
      </c>
      <c r="I55" s="180"/>
      <c r="J55" s="183"/>
      <c r="K55" s="161">
        <v>157.91543778801801</v>
      </c>
      <c r="L55" s="160">
        <v>79.398399999999995</v>
      </c>
      <c r="M55" s="186">
        <v>110</v>
      </c>
      <c r="N55" s="187">
        <v>45040</v>
      </c>
      <c r="O55" s="65"/>
      <c r="Q55" s="65"/>
    </row>
    <row r="56" spans="1:17">
      <c r="A56" s="11"/>
      <c r="B56" s="97"/>
      <c r="C56" s="97"/>
      <c r="D56" s="19">
        <v>11</v>
      </c>
      <c r="E56" s="137" t="s">
        <v>280</v>
      </c>
      <c r="F56" s="159" t="s">
        <v>281</v>
      </c>
      <c r="G56" s="160">
        <v>88.380200000000002</v>
      </c>
      <c r="H56" s="176">
        <v>86.022991019480003</v>
      </c>
      <c r="I56" s="180"/>
      <c r="J56" s="183"/>
      <c r="K56" s="161">
        <v>100</v>
      </c>
      <c r="L56" s="160">
        <v>79.043700000000001</v>
      </c>
      <c r="M56" s="186">
        <v>124</v>
      </c>
      <c r="N56" s="187">
        <v>45054</v>
      </c>
      <c r="O56" s="65"/>
      <c r="Q56" s="65"/>
    </row>
    <row r="57" spans="1:17">
      <c r="A57" s="11"/>
      <c r="B57" s="97"/>
      <c r="C57" s="97"/>
      <c r="D57" s="19">
        <v>12</v>
      </c>
      <c r="E57" s="137" t="s">
        <v>284</v>
      </c>
      <c r="F57" s="159" t="s">
        <v>285</v>
      </c>
      <c r="G57" s="160">
        <v>82.85</v>
      </c>
      <c r="H57" s="176">
        <v>79.145899999999997</v>
      </c>
      <c r="I57" s="180">
        <v>180000</v>
      </c>
      <c r="J57" s="183">
        <v>1</v>
      </c>
      <c r="K57" s="161">
        <v>79.145899999999997</v>
      </c>
      <c r="L57" s="160">
        <v>79.145899999999997</v>
      </c>
      <c r="M57" s="186">
        <v>131</v>
      </c>
      <c r="N57" s="187">
        <v>45061</v>
      </c>
      <c r="O57" s="65"/>
      <c r="Q57" s="65"/>
    </row>
    <row r="58" spans="1:17">
      <c r="A58" s="11"/>
      <c r="B58" s="97"/>
      <c r="C58" s="97"/>
      <c r="D58" s="19">
        <v>13</v>
      </c>
      <c r="E58" s="137" t="s">
        <v>288</v>
      </c>
      <c r="F58" s="159" t="s">
        <v>289</v>
      </c>
      <c r="G58" s="160">
        <v>84.565836607346895</v>
      </c>
      <c r="H58" s="176">
        <v>87.520278543556998</v>
      </c>
      <c r="I58" s="180">
        <v>128395</v>
      </c>
      <c r="J58" s="183">
        <v>2</v>
      </c>
      <c r="K58" s="161">
        <v>87.520278543556998</v>
      </c>
      <c r="L58" s="160">
        <v>84.565836607346895</v>
      </c>
      <c r="M58" s="186">
        <v>145</v>
      </c>
      <c r="N58" s="187">
        <v>45075</v>
      </c>
      <c r="O58" s="65"/>
      <c r="Q58" s="65"/>
    </row>
    <row r="59" spans="1:17">
      <c r="A59" s="11"/>
      <c r="B59" s="97"/>
      <c r="C59" s="97"/>
      <c r="D59" s="19">
        <v>14</v>
      </c>
      <c r="E59" s="137" t="s">
        <v>290</v>
      </c>
      <c r="F59" s="159" t="s">
        <v>291</v>
      </c>
      <c r="G59" s="160">
        <v>80.659300000000002</v>
      </c>
      <c r="H59" s="176">
        <v>76.994122526775698</v>
      </c>
      <c r="I59" s="180">
        <v>238929</v>
      </c>
      <c r="J59" s="183">
        <v>4</v>
      </c>
      <c r="K59" s="161">
        <v>80.659300000000002</v>
      </c>
      <c r="L59" s="160">
        <v>76.994122526775698</v>
      </c>
      <c r="M59" s="186">
        <v>159</v>
      </c>
      <c r="N59" s="187">
        <v>45089</v>
      </c>
      <c r="O59" s="65"/>
      <c r="Q59" s="65"/>
    </row>
    <row r="60" spans="1:17">
      <c r="A60" s="11"/>
      <c r="B60" s="97"/>
      <c r="C60" s="97"/>
      <c r="D60" s="19">
        <v>15</v>
      </c>
      <c r="E60" s="137" t="s">
        <v>292</v>
      </c>
      <c r="F60" s="159" t="s">
        <v>293</v>
      </c>
      <c r="G60" s="160">
        <v>86.836142857142903</v>
      </c>
      <c r="H60" s="176">
        <v>98.79</v>
      </c>
      <c r="I60" s="180">
        <v>1395</v>
      </c>
      <c r="J60" s="183">
        <v>1</v>
      </c>
      <c r="K60" s="161">
        <v>98.79</v>
      </c>
      <c r="L60" s="160">
        <v>86.836142857142903</v>
      </c>
      <c r="M60" s="186">
        <v>173</v>
      </c>
      <c r="N60" s="187">
        <v>45103</v>
      </c>
      <c r="O60" s="65"/>
      <c r="Q60" s="65"/>
    </row>
    <row r="61" spans="1:17">
      <c r="A61" s="11"/>
      <c r="B61" s="97"/>
      <c r="C61" s="97"/>
      <c r="D61" s="19">
        <v>16</v>
      </c>
      <c r="E61" s="137" t="s">
        <v>296</v>
      </c>
      <c r="F61" s="159" t="s">
        <v>297</v>
      </c>
      <c r="G61" s="160">
        <v>84.579499999999996</v>
      </c>
      <c r="H61" s="176">
        <v>84.685747200601099</v>
      </c>
      <c r="I61" s="180">
        <v>1471941</v>
      </c>
      <c r="J61" s="183">
        <v>12</v>
      </c>
      <c r="K61" s="161">
        <v>84.685747200601099</v>
      </c>
      <c r="L61" s="160">
        <v>84.579499999999996</v>
      </c>
      <c r="M61" s="186">
        <v>187</v>
      </c>
      <c r="N61" s="187">
        <v>45117</v>
      </c>
      <c r="O61" s="65"/>
      <c r="Q61" s="65"/>
    </row>
    <row r="62" spans="1:17">
      <c r="A62" s="11"/>
      <c r="B62" s="97"/>
      <c r="C62" s="97"/>
      <c r="D62" s="19">
        <v>17</v>
      </c>
      <c r="E62" s="137" t="s">
        <v>306</v>
      </c>
      <c r="F62" s="159" t="s">
        <v>309</v>
      </c>
      <c r="G62" s="160">
        <v>78.279499999999999</v>
      </c>
      <c r="H62" s="176">
        <v>93.074476766663295</v>
      </c>
      <c r="I62" s="180">
        <v>119604</v>
      </c>
      <c r="J62" s="183">
        <v>2</v>
      </c>
      <c r="K62" s="161">
        <v>93.074476766663295</v>
      </c>
      <c r="L62" s="160">
        <v>78.279499999999999</v>
      </c>
      <c r="M62" s="186">
        <v>201</v>
      </c>
      <c r="N62" s="187">
        <v>45131</v>
      </c>
      <c r="O62" s="65"/>
      <c r="Q62" s="65"/>
    </row>
    <row r="63" spans="1:17">
      <c r="A63" s="11"/>
      <c r="B63" s="97"/>
      <c r="C63" s="97"/>
      <c r="D63" s="19">
        <v>18</v>
      </c>
      <c r="E63" s="137" t="s">
        <v>314</v>
      </c>
      <c r="F63" s="159" t="s">
        <v>315</v>
      </c>
      <c r="G63" s="160">
        <v>111.018376787874</v>
      </c>
      <c r="H63" s="176">
        <v>97.527840796434404</v>
      </c>
      <c r="I63" s="180">
        <v>360105</v>
      </c>
      <c r="J63" s="183">
        <v>2</v>
      </c>
      <c r="K63" s="161">
        <v>111.018376787874</v>
      </c>
      <c r="L63" s="160">
        <v>97.527840796434404</v>
      </c>
      <c r="M63" s="186">
        <v>215</v>
      </c>
      <c r="N63" s="187">
        <v>45145</v>
      </c>
      <c r="O63" s="65"/>
      <c r="Q63" s="65"/>
    </row>
    <row r="64" spans="1:17">
      <c r="A64" s="11"/>
      <c r="B64" s="97"/>
      <c r="C64" s="97"/>
      <c r="D64" s="19">
        <v>19</v>
      </c>
      <c r="E64" s="137" t="s">
        <v>324</v>
      </c>
      <c r="F64" s="159" t="s">
        <v>325</v>
      </c>
      <c r="G64" s="160">
        <v>80.9238</v>
      </c>
      <c r="H64" s="176">
        <v>76.631600000000006</v>
      </c>
      <c r="I64" s="180">
        <v>26102</v>
      </c>
      <c r="J64" s="183">
        <v>1</v>
      </c>
      <c r="K64" s="161">
        <v>80.9238</v>
      </c>
      <c r="L64" s="160">
        <v>76.631600000000006</v>
      </c>
      <c r="M64" s="186">
        <v>222</v>
      </c>
      <c r="N64" s="187">
        <v>45152</v>
      </c>
      <c r="O64" s="65"/>
      <c r="Q64" s="65"/>
    </row>
    <row r="65" spans="1:17">
      <c r="A65" s="11"/>
      <c r="B65" s="97"/>
      <c r="C65" s="97"/>
      <c r="D65" s="19">
        <v>20</v>
      </c>
      <c r="E65" s="137" t="s">
        <v>361</v>
      </c>
      <c r="F65" s="159" t="s">
        <v>362</v>
      </c>
      <c r="G65" s="160">
        <v>100</v>
      </c>
      <c r="H65" s="176">
        <v>82.187676857005599</v>
      </c>
      <c r="I65" s="180"/>
      <c r="J65" s="183"/>
      <c r="K65" s="161">
        <v>100</v>
      </c>
      <c r="L65" s="160">
        <v>71.182699999999997</v>
      </c>
      <c r="M65" s="186">
        <v>236</v>
      </c>
      <c r="N65" s="187">
        <v>45166</v>
      </c>
      <c r="O65" s="65"/>
      <c r="Q65" s="65"/>
    </row>
    <row r="66" spans="1:17">
      <c r="A66" s="11"/>
      <c r="B66" s="97"/>
      <c r="C66" s="97"/>
      <c r="D66" s="19">
        <v>21</v>
      </c>
      <c r="E66" s="137" t="s">
        <v>333</v>
      </c>
      <c r="F66" s="159" t="s">
        <v>334</v>
      </c>
      <c r="G66" s="160">
        <v>78.608992496476205</v>
      </c>
      <c r="H66" s="176">
        <v>98.781879505128899</v>
      </c>
      <c r="I66" s="180">
        <v>288560</v>
      </c>
      <c r="J66" s="183">
        <v>7</v>
      </c>
      <c r="K66" s="161">
        <v>98.781879505128899</v>
      </c>
      <c r="L66" s="160">
        <v>98.781879505128899</v>
      </c>
      <c r="M66" s="186">
        <v>243</v>
      </c>
      <c r="N66" s="187">
        <v>45173</v>
      </c>
      <c r="O66" s="65"/>
      <c r="Q66" s="65"/>
    </row>
    <row r="67" spans="1:17">
      <c r="A67" s="11"/>
      <c r="B67" s="97"/>
      <c r="C67" s="97"/>
      <c r="D67" s="19">
        <v>22</v>
      </c>
      <c r="E67" s="137" t="s">
        <v>341</v>
      </c>
      <c r="F67" s="159" t="s">
        <v>342</v>
      </c>
      <c r="G67" s="160">
        <v>73.210319229721804</v>
      </c>
      <c r="H67" s="176">
        <v>74.052835228812398</v>
      </c>
      <c r="I67" s="180">
        <v>22879</v>
      </c>
      <c r="J67" s="183">
        <v>4</v>
      </c>
      <c r="K67" s="161">
        <v>74.052835228812398</v>
      </c>
      <c r="L67" s="160">
        <v>74.052835228812398</v>
      </c>
      <c r="M67" s="186">
        <v>257</v>
      </c>
      <c r="N67" s="187">
        <v>45187</v>
      </c>
      <c r="O67" s="65"/>
      <c r="Q67" s="65"/>
    </row>
    <row r="68" spans="1:17">
      <c r="A68" s="11"/>
      <c r="B68" s="97"/>
      <c r="C68" s="97"/>
      <c r="D68" s="19">
        <v>23</v>
      </c>
      <c r="E68" s="137" t="s">
        <v>347</v>
      </c>
      <c r="F68" s="159" t="s">
        <v>348</v>
      </c>
      <c r="G68" s="160">
        <v>75.649699999999996</v>
      </c>
      <c r="H68" s="176">
        <v>72.8001</v>
      </c>
      <c r="I68" s="180"/>
      <c r="J68" s="183"/>
      <c r="K68" s="161">
        <v>72.8001</v>
      </c>
      <c r="L68" s="160">
        <v>72.8001</v>
      </c>
      <c r="M68" s="186">
        <v>271</v>
      </c>
      <c r="N68" s="187">
        <v>45201</v>
      </c>
      <c r="O68" s="65"/>
      <c r="Q68" s="65"/>
    </row>
    <row r="69" spans="1:17">
      <c r="A69" s="11"/>
      <c r="B69" s="97"/>
      <c r="C69" s="97"/>
      <c r="D69" s="19">
        <v>24</v>
      </c>
      <c r="E69" s="137" t="s">
        <v>359</v>
      </c>
      <c r="F69" s="159" t="s">
        <v>360</v>
      </c>
      <c r="G69" s="160">
        <v>70.0936894896154</v>
      </c>
      <c r="H69" s="176">
        <v>74.049099999999996</v>
      </c>
      <c r="I69" s="180">
        <v>588200</v>
      </c>
      <c r="J69" s="183">
        <v>1</v>
      </c>
      <c r="K69" s="161">
        <v>74.049099999999996</v>
      </c>
      <c r="L69" s="160">
        <v>74.049099999999996</v>
      </c>
      <c r="M69" s="186">
        <v>285</v>
      </c>
      <c r="N69" s="187">
        <v>45215</v>
      </c>
      <c r="O69" s="65"/>
      <c r="Q69" s="65"/>
    </row>
    <row r="70" spans="1:17">
      <c r="A70" s="11"/>
      <c r="B70" s="97"/>
      <c r="C70" s="97"/>
      <c r="D70" s="19">
        <v>25</v>
      </c>
      <c r="E70" s="137" t="s">
        <v>371</v>
      </c>
      <c r="F70" s="159" t="s">
        <v>372</v>
      </c>
      <c r="G70" s="160">
        <v>75.846199999999996</v>
      </c>
      <c r="H70" s="176">
        <v>76.8</v>
      </c>
      <c r="I70" s="180"/>
      <c r="J70" s="183"/>
      <c r="K70" s="161">
        <v>99.927305683624397</v>
      </c>
      <c r="L70" s="160">
        <v>34.395100397255902</v>
      </c>
      <c r="M70" s="186">
        <v>299</v>
      </c>
      <c r="N70" s="187">
        <v>45229</v>
      </c>
      <c r="O70" s="65"/>
      <c r="Q70" s="65"/>
    </row>
    <row r="71" spans="1:17">
      <c r="A71" s="11"/>
      <c r="B71" s="97"/>
      <c r="C71" s="97"/>
      <c r="D71" s="19">
        <v>26</v>
      </c>
      <c r="E71" s="137" t="s">
        <v>377</v>
      </c>
      <c r="F71" s="159" t="s">
        <v>378</v>
      </c>
      <c r="G71" s="160">
        <v>71.791622062436304</v>
      </c>
      <c r="H71" s="176">
        <v>75.076300000000003</v>
      </c>
      <c r="I71" s="180"/>
      <c r="J71" s="183"/>
      <c r="K71" s="161">
        <v>100</v>
      </c>
      <c r="L71" s="160">
        <v>67.61</v>
      </c>
      <c r="M71" s="186">
        <v>306</v>
      </c>
      <c r="N71" s="187">
        <v>45236</v>
      </c>
      <c r="O71" s="65"/>
      <c r="Q71" s="65"/>
    </row>
    <row r="72" spans="1:17">
      <c r="A72" s="11"/>
      <c r="B72" s="97"/>
      <c r="C72" s="97"/>
      <c r="D72" s="19">
        <v>27</v>
      </c>
      <c r="E72" s="137" t="s">
        <v>385</v>
      </c>
      <c r="F72" s="159" t="s">
        <v>386</v>
      </c>
      <c r="G72" s="160">
        <v>69.004599999999996</v>
      </c>
      <c r="H72" s="176">
        <v>100</v>
      </c>
      <c r="I72" s="180">
        <v>180</v>
      </c>
      <c r="J72" s="183">
        <v>1</v>
      </c>
      <c r="K72" s="161">
        <v>100</v>
      </c>
      <c r="L72" s="160">
        <v>100</v>
      </c>
      <c r="M72" s="186">
        <v>313</v>
      </c>
      <c r="N72" s="187">
        <v>45243</v>
      </c>
      <c r="O72" s="65"/>
      <c r="Q72" s="65"/>
    </row>
    <row r="73" spans="1:17" ht="15" thickBot="1">
      <c r="A73" s="11"/>
      <c r="B73" s="97"/>
      <c r="C73" s="97"/>
      <c r="D73" s="19">
        <v>28</v>
      </c>
      <c r="E73" s="137" t="s">
        <v>397</v>
      </c>
      <c r="F73" s="159" t="s">
        <v>398</v>
      </c>
      <c r="G73" s="160">
        <v>77.957700000000003</v>
      </c>
      <c r="H73" s="176">
        <v>81.465089515493702</v>
      </c>
      <c r="I73" s="180">
        <v>15232</v>
      </c>
      <c r="J73" s="183">
        <v>3</v>
      </c>
      <c r="K73" s="161">
        <v>81.465089515493702</v>
      </c>
      <c r="L73" s="160">
        <v>77.957700000000003</v>
      </c>
      <c r="M73" s="246">
        <v>327</v>
      </c>
      <c r="N73" s="187">
        <v>45257</v>
      </c>
      <c r="O73" s="65"/>
      <c r="Q73" s="65"/>
    </row>
    <row r="74" spans="1:17">
      <c r="A74" s="11"/>
      <c r="B74" s="97"/>
      <c r="C74" s="97"/>
      <c r="D74" s="19">
        <v>29</v>
      </c>
      <c r="E74" s="137" t="s">
        <v>409</v>
      </c>
      <c r="F74" s="159" t="s">
        <v>410</v>
      </c>
      <c r="G74" s="160">
        <v>100</v>
      </c>
      <c r="H74" s="176">
        <v>76.607500000000002</v>
      </c>
      <c r="I74" s="180">
        <v>1307</v>
      </c>
      <c r="J74" s="183">
        <v>1</v>
      </c>
      <c r="K74" s="161">
        <v>76.607500000000002</v>
      </c>
      <c r="L74" s="160">
        <v>76.607500000000002</v>
      </c>
      <c r="M74" s="159">
        <v>341</v>
      </c>
      <c r="N74" s="187">
        <v>45271</v>
      </c>
      <c r="O74" s="65"/>
      <c r="Q74" s="65"/>
    </row>
    <row r="75" spans="1:17">
      <c r="A75" s="11"/>
      <c r="B75" s="97"/>
      <c r="C75" s="97"/>
      <c r="D75" s="19">
        <v>30</v>
      </c>
      <c r="E75" s="137" t="s">
        <v>415</v>
      </c>
      <c r="F75" s="159" t="s">
        <v>416</v>
      </c>
      <c r="G75" s="160">
        <v>74.389700000000005</v>
      </c>
      <c r="H75" s="176">
        <v>74.340288001427297</v>
      </c>
      <c r="I75" s="180"/>
      <c r="J75" s="183"/>
      <c r="K75" s="161">
        <v>74.340288001427297</v>
      </c>
      <c r="L75" s="160">
        <v>74.340288001427297</v>
      </c>
      <c r="M75" s="159">
        <v>348</v>
      </c>
      <c r="N75" s="187">
        <v>45278</v>
      </c>
      <c r="O75" s="65"/>
      <c r="Q75" s="65"/>
    </row>
    <row r="76" spans="1:17" ht="15" thickBot="1">
      <c r="A76" s="11"/>
      <c r="B76" s="97"/>
      <c r="C76" s="97"/>
      <c r="D76" s="19">
        <v>31</v>
      </c>
      <c r="E76" s="137" t="s">
        <v>425</v>
      </c>
      <c r="F76" s="159" t="s">
        <v>426</v>
      </c>
      <c r="G76" s="160">
        <v>73.599999999999994</v>
      </c>
      <c r="H76" s="176">
        <v>83.970626022447803</v>
      </c>
      <c r="I76" s="180">
        <v>3682413</v>
      </c>
      <c r="J76" s="183">
        <v>73</v>
      </c>
      <c r="K76" s="161">
        <v>83.970626022447803</v>
      </c>
      <c r="L76" s="160">
        <v>73.599999999999994</v>
      </c>
      <c r="M76" s="159">
        <v>362</v>
      </c>
      <c r="N76" s="187">
        <v>45292</v>
      </c>
      <c r="O76" s="65"/>
      <c r="Q76" s="65"/>
    </row>
    <row r="77" spans="1:17" ht="15" thickBot="1">
      <c r="A77" s="11"/>
      <c r="B77" s="97"/>
      <c r="C77" s="97"/>
      <c r="D77" s="3"/>
      <c r="E77" s="112" t="s">
        <v>45</v>
      </c>
      <c r="F77" s="107"/>
      <c r="G77" s="168"/>
      <c r="H77" s="127"/>
      <c r="I77" s="105">
        <f>SUM(I5:I76)</f>
        <v>88710324</v>
      </c>
      <c r="J77" s="105">
        <f>SUM(J5:J76)</f>
        <v>1478</v>
      </c>
      <c r="K77" s="108"/>
      <c r="L77" s="127"/>
      <c r="M77" s="245"/>
      <c r="N77" s="141"/>
    </row>
    <row r="78" spans="1:17" ht="15.75" customHeight="1" thickBot="1">
      <c r="A78" s="12"/>
      <c r="B78" s="13"/>
      <c r="G78" s="169"/>
      <c r="K78" s="84"/>
    </row>
    <row r="79" spans="1:17">
      <c r="E79" s="59"/>
      <c r="F79" s="59"/>
      <c r="G79" s="170"/>
      <c r="I79" s="58"/>
    </row>
    <row r="80" spans="1:17">
      <c r="A80" s="59" t="s">
        <v>46</v>
      </c>
      <c r="B80" s="59"/>
      <c r="C80" s="59"/>
      <c r="D80" s="59"/>
      <c r="E80" s="31"/>
      <c r="F80" s="31"/>
      <c r="G80" s="169"/>
      <c r="I80" s="58"/>
    </row>
    <row r="81" spans="1:15">
      <c r="A81" s="31" t="s">
        <v>47</v>
      </c>
      <c r="B81" s="31"/>
      <c r="C81" s="31"/>
      <c r="D81" s="31"/>
      <c r="E81" s="31"/>
      <c r="F81" s="31"/>
      <c r="G81" s="169"/>
      <c r="H81" s="63"/>
      <c r="I81" s="58"/>
      <c r="K81" s="62"/>
      <c r="L81" s="62"/>
      <c r="M81" s="75"/>
      <c r="N81" s="62"/>
      <c r="O81" s="65">
        <v>43997</v>
      </c>
    </row>
    <row r="82" spans="1:15">
      <c r="A82" s="31" t="s">
        <v>89</v>
      </c>
      <c r="B82" s="31"/>
      <c r="C82" s="31"/>
      <c r="D82" s="31"/>
      <c r="E82" s="31"/>
      <c r="F82" s="31"/>
      <c r="G82" s="169"/>
      <c r="H82" s="63"/>
      <c r="I82" s="58"/>
      <c r="K82" s="62"/>
      <c r="L82" s="62"/>
      <c r="M82" s="75"/>
      <c r="N82" s="62"/>
      <c r="O82" s="65">
        <v>44025</v>
      </c>
    </row>
    <row r="83" spans="1:15">
      <c r="A83" s="31"/>
      <c r="B83" s="31"/>
      <c r="C83" s="31"/>
      <c r="D83" s="31"/>
      <c r="E83" s="31"/>
      <c r="F83" s="31"/>
      <c r="G83" s="169"/>
      <c r="H83" s="63"/>
      <c r="I83" s="58"/>
      <c r="K83" s="62"/>
      <c r="L83" s="62"/>
      <c r="M83" s="75"/>
      <c r="N83" s="62"/>
      <c r="O83" s="65">
        <v>44165</v>
      </c>
    </row>
    <row r="84" spans="1:15">
      <c r="A84" s="31"/>
      <c r="B84" s="31"/>
      <c r="C84" s="31"/>
      <c r="D84" s="31"/>
      <c r="E84" s="31"/>
      <c r="F84" s="31"/>
      <c r="G84" s="169"/>
      <c r="H84" s="63"/>
      <c r="I84" s="58"/>
      <c r="K84" s="62"/>
      <c r="L84" s="62"/>
      <c r="M84" s="75"/>
      <c r="N84" s="62"/>
      <c r="O84" s="65">
        <v>44179</v>
      </c>
    </row>
    <row r="85" spans="1:15">
      <c r="A85" s="31"/>
      <c r="B85" s="31"/>
      <c r="C85" s="31"/>
      <c r="D85" s="31"/>
      <c r="G85" s="169"/>
      <c r="I85" s="58"/>
    </row>
    <row r="86" spans="1:15">
      <c r="G86" s="169"/>
      <c r="I86" s="58"/>
    </row>
    <row r="87" spans="1:15">
      <c r="G87" s="169"/>
      <c r="I87" s="58"/>
    </row>
    <row r="88" spans="1:15">
      <c r="G88" s="169"/>
      <c r="I88" s="58"/>
    </row>
    <row r="89" spans="1:15">
      <c r="G89" s="169"/>
      <c r="I89" s="58"/>
    </row>
    <row r="90" spans="1:15">
      <c r="G90" s="169"/>
      <c r="I90" s="58"/>
    </row>
    <row r="91" spans="1:15">
      <c r="G91" s="169"/>
      <c r="I91" s="58"/>
    </row>
    <row r="92" spans="1:15">
      <c r="G92" s="169"/>
      <c r="I92" s="58"/>
    </row>
    <row r="93" spans="1:15">
      <c r="G93" s="169"/>
      <c r="I93" s="58"/>
    </row>
    <row r="94" spans="1:15">
      <c r="G94" s="169"/>
      <c r="I94" s="58"/>
    </row>
    <row r="95" spans="1:15">
      <c r="G95" s="169"/>
      <c r="I95" s="58"/>
    </row>
    <row r="96" spans="1:15">
      <c r="G96" s="169"/>
      <c r="I96" s="58"/>
    </row>
    <row r="97" spans="7:9">
      <c r="G97" s="169"/>
      <c r="I97" s="58"/>
    </row>
    <row r="98" spans="7:9">
      <c r="G98" s="169"/>
      <c r="I98" s="58"/>
    </row>
    <row r="99" spans="7:9">
      <c r="G99" s="169"/>
      <c r="I99" s="58"/>
    </row>
    <row r="100" spans="7:9">
      <c r="G100" s="169"/>
      <c r="I100" s="58"/>
    </row>
    <row r="101" spans="7:9">
      <c r="G101" s="169"/>
      <c r="I101" s="58"/>
    </row>
    <row r="102" spans="7:9">
      <c r="G102" s="169"/>
      <c r="I102" s="58"/>
    </row>
    <row r="103" spans="7:9">
      <c r="G103" s="169"/>
      <c r="I103" s="58"/>
    </row>
    <row r="104" spans="7:9">
      <c r="G104" s="169"/>
      <c r="I104" s="58"/>
    </row>
    <row r="105" spans="7:9">
      <c r="G105" s="169"/>
      <c r="I105" s="58"/>
    </row>
    <row r="106" spans="7:9">
      <c r="G106" s="169"/>
      <c r="I106" s="58"/>
    </row>
    <row r="107" spans="7:9">
      <c r="G107" s="169"/>
      <c r="I107" s="58"/>
    </row>
    <row r="108" spans="7:9">
      <c r="G108" s="169"/>
      <c r="I108" s="58"/>
    </row>
    <row r="109" spans="7:9">
      <c r="G109" s="169"/>
      <c r="I109" s="58"/>
    </row>
    <row r="110" spans="7:9">
      <c r="G110" s="169"/>
      <c r="I110" s="58"/>
    </row>
    <row r="111" spans="7:9">
      <c r="G111" s="169"/>
      <c r="I111" s="58"/>
    </row>
    <row r="112" spans="7:9">
      <c r="G112" s="169"/>
      <c r="I112" s="58"/>
    </row>
    <row r="113" spans="7:9">
      <c r="G113" s="169"/>
      <c r="I113" s="58"/>
    </row>
    <row r="114" spans="7:9">
      <c r="G114" s="169"/>
      <c r="I114" s="58"/>
    </row>
    <row r="115" spans="7:9">
      <c r="G115" s="169"/>
      <c r="I115" s="58"/>
    </row>
    <row r="116" spans="7:9">
      <c r="G116" s="169"/>
      <c r="I116" s="58"/>
    </row>
    <row r="117" spans="7:9">
      <c r="G117" s="169"/>
      <c r="I117" s="58"/>
    </row>
    <row r="118" spans="7:9">
      <c r="G118" s="169"/>
      <c r="I118" s="58"/>
    </row>
    <row r="119" spans="7:9">
      <c r="G119" s="169"/>
      <c r="I119" s="58"/>
    </row>
    <row r="120" spans="7:9">
      <c r="G120" s="169"/>
      <c r="I120" s="58"/>
    </row>
    <row r="121" spans="7:9">
      <c r="G121" s="169"/>
      <c r="I121" s="58"/>
    </row>
    <row r="122" spans="7:9">
      <c r="G122" s="169"/>
      <c r="I122" s="58"/>
    </row>
    <row r="123" spans="7:9">
      <c r="G123" s="169"/>
      <c r="I123" s="58"/>
    </row>
    <row r="124" spans="7:9">
      <c r="G124" s="169"/>
      <c r="I124" s="58"/>
    </row>
    <row r="125" spans="7:9">
      <c r="G125" s="169"/>
      <c r="I125" s="58"/>
    </row>
    <row r="126" spans="7:9">
      <c r="G126" s="169"/>
      <c r="I126" s="58"/>
    </row>
    <row r="127" spans="7:9">
      <c r="G127" s="169"/>
      <c r="I127" s="58"/>
    </row>
    <row r="128" spans="7:9">
      <c r="G128" s="169"/>
      <c r="I128" s="58"/>
    </row>
    <row r="129" spans="7:9">
      <c r="G129" s="169"/>
      <c r="I129" s="58"/>
    </row>
    <row r="130" spans="7:9">
      <c r="G130" s="169"/>
      <c r="I130" s="58"/>
    </row>
    <row r="131" spans="7:9">
      <c r="G131" s="169"/>
      <c r="I131" s="58"/>
    </row>
    <row r="132" spans="7:9">
      <c r="G132" s="169"/>
      <c r="I132" s="58"/>
    </row>
    <row r="133" spans="7:9">
      <c r="G133" s="169"/>
      <c r="I133" s="58"/>
    </row>
    <row r="134" spans="7:9">
      <c r="G134" s="169"/>
      <c r="I134" s="58"/>
    </row>
    <row r="135" spans="7:9">
      <c r="G135" s="169"/>
      <c r="I135" s="58"/>
    </row>
    <row r="136" spans="7:9">
      <c r="G136" s="169"/>
      <c r="I136" s="58"/>
    </row>
    <row r="137" spans="7:9">
      <c r="G137" s="169"/>
      <c r="I137" s="58"/>
    </row>
    <row r="138" spans="7:9">
      <c r="G138" s="169"/>
      <c r="I138" s="58"/>
    </row>
    <row r="139" spans="7:9">
      <c r="G139" s="169"/>
      <c r="I139" s="58"/>
    </row>
    <row r="140" spans="7:9">
      <c r="G140" s="169"/>
      <c r="I140" s="58"/>
    </row>
    <row r="141" spans="7:9">
      <c r="G141" s="169"/>
      <c r="I141" s="58"/>
    </row>
    <row r="142" spans="7:9">
      <c r="G142" s="169"/>
      <c r="I142" s="58"/>
    </row>
    <row r="143" spans="7:9">
      <c r="G143" s="169"/>
      <c r="I143" s="58"/>
    </row>
    <row r="144" spans="7:9">
      <c r="G144" s="169"/>
      <c r="I144" s="58"/>
    </row>
    <row r="145" spans="7:9">
      <c r="G145" s="169"/>
      <c r="I145" s="58"/>
    </row>
    <row r="146" spans="7:9">
      <c r="G146" s="169"/>
      <c r="I146" s="58"/>
    </row>
    <row r="147" spans="7:9">
      <c r="G147" s="169"/>
      <c r="I147" s="58"/>
    </row>
    <row r="148" spans="7:9">
      <c r="G148" s="169"/>
      <c r="I148" s="58"/>
    </row>
    <row r="149" spans="7:9">
      <c r="G149" s="169"/>
      <c r="I149" s="58"/>
    </row>
    <row r="150" spans="7:9">
      <c r="G150" s="169"/>
      <c r="I150" s="58"/>
    </row>
    <row r="151" spans="7:9">
      <c r="G151" s="169"/>
      <c r="I151" s="58"/>
    </row>
    <row r="152" spans="7:9">
      <c r="G152" s="169"/>
      <c r="I152" s="58"/>
    </row>
    <row r="153" spans="7:9">
      <c r="G153" s="169"/>
      <c r="I153" s="58"/>
    </row>
    <row r="154" spans="7:9">
      <c r="G154" s="169"/>
      <c r="I154" s="58"/>
    </row>
    <row r="155" spans="7:9">
      <c r="G155" s="169"/>
      <c r="I155" s="58"/>
    </row>
    <row r="156" spans="7:9">
      <c r="G156" s="169"/>
      <c r="I156" s="58"/>
    </row>
    <row r="157" spans="7:9">
      <c r="G157" s="169"/>
      <c r="I157" s="58"/>
    </row>
    <row r="158" spans="7:9">
      <c r="G158" s="169"/>
      <c r="I158" s="58"/>
    </row>
  </sheetData>
  <mergeCells count="1">
    <mergeCell ref="D1:N1"/>
  </mergeCells>
  <phoneticPr fontId="4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zoomScale="97" zoomScaleNormal="97" workbookViewId="0">
      <selection activeCell="C4" sqref="C4:D4"/>
    </sheetView>
  </sheetViews>
  <sheetFormatPr defaultRowHeight="14.4"/>
  <cols>
    <col min="1" max="1" width="36.33203125" customWidth="1"/>
    <col min="2" max="2" width="9.6640625" customWidth="1"/>
    <col min="3" max="3" width="21.5546875" customWidth="1"/>
    <col min="4" max="4" width="20.6640625" style="122" customWidth="1"/>
    <col min="5" max="5" width="20.6640625" customWidth="1"/>
    <col min="6" max="6" width="22.33203125" customWidth="1"/>
    <col min="7" max="7" width="20.33203125" style="50" customWidth="1"/>
    <col min="8" max="8" width="16.5546875" style="50" customWidth="1"/>
    <col min="9" max="9" width="20.33203125" style="59" customWidth="1"/>
    <col min="10" max="10" width="18.6640625" customWidth="1"/>
    <col min="11" max="11" width="13" hidden="1" customWidth="1"/>
    <col min="12" max="12" width="13.33203125" customWidth="1"/>
  </cols>
  <sheetData>
    <row r="1" spans="1:12" ht="57" customHeight="1">
      <c r="A1" s="76"/>
      <c r="B1" s="76"/>
      <c r="C1" s="76"/>
      <c r="D1" s="119"/>
      <c r="E1" s="76"/>
      <c r="F1" s="76"/>
      <c r="G1" s="76"/>
      <c r="H1" s="76"/>
      <c r="I1" s="76"/>
      <c r="J1" s="76"/>
      <c r="K1" s="76"/>
    </row>
    <row r="2" spans="1:12" ht="36.6" customHeight="1">
      <c r="A2" s="252" t="s">
        <v>233</v>
      </c>
      <c r="B2" s="252"/>
      <c r="C2" s="252"/>
      <c r="D2" s="252"/>
      <c r="E2" s="252"/>
      <c r="F2" s="252"/>
      <c r="G2" s="252"/>
      <c r="H2" s="252"/>
      <c r="I2" s="252"/>
      <c r="J2" s="252"/>
      <c r="K2" s="76"/>
    </row>
    <row r="3" spans="1:12" ht="14.25" customHeight="1" thickBot="1">
      <c r="A3" s="123" t="s">
        <v>436</v>
      </c>
      <c r="B3" s="123"/>
      <c r="C3" s="123"/>
      <c r="D3" s="123"/>
      <c r="E3" s="111"/>
      <c r="F3" s="85"/>
      <c r="G3" s="85"/>
      <c r="H3" s="85"/>
      <c r="I3" s="85"/>
      <c r="J3" s="85"/>
      <c r="K3" s="85"/>
    </row>
    <row r="4" spans="1:12" ht="73.5" customHeight="1">
      <c r="A4" s="21" t="s">
        <v>112</v>
      </c>
      <c r="B4" s="115"/>
      <c r="C4" s="257" t="s">
        <v>108</v>
      </c>
      <c r="D4" s="258"/>
      <c r="E4" s="113"/>
      <c r="F4" s="255" t="s">
        <v>111</v>
      </c>
      <c r="G4" s="256"/>
      <c r="H4" s="114"/>
      <c r="I4" s="253" t="s">
        <v>167</v>
      </c>
      <c r="J4" s="254"/>
      <c r="K4" s="24" t="s">
        <v>10</v>
      </c>
    </row>
    <row r="5" spans="1:12">
      <c r="A5" s="11"/>
      <c r="B5" s="18"/>
      <c r="C5" s="18" t="s">
        <v>109</v>
      </c>
      <c r="D5" s="110" t="s">
        <v>110</v>
      </c>
      <c r="E5" s="110"/>
      <c r="F5" s="18" t="s">
        <v>109</v>
      </c>
      <c r="G5" s="110" t="s">
        <v>110</v>
      </c>
      <c r="H5" s="71"/>
      <c r="I5" s="18" t="s">
        <v>109</v>
      </c>
      <c r="J5" s="110" t="s">
        <v>110</v>
      </c>
      <c r="K5" s="16"/>
      <c r="L5" s="62"/>
    </row>
    <row r="6" spans="1:12">
      <c r="A6" s="11" t="s">
        <v>113</v>
      </c>
      <c r="B6" s="19"/>
      <c r="C6" s="20">
        <v>3</v>
      </c>
      <c r="D6" s="124">
        <v>152000000</v>
      </c>
      <c r="E6" s="77"/>
      <c r="F6" s="20">
        <v>0</v>
      </c>
      <c r="G6" s="71">
        <v>0</v>
      </c>
      <c r="H6" s="71"/>
      <c r="I6" s="60">
        <v>0</v>
      </c>
      <c r="J6" s="71">
        <v>0</v>
      </c>
      <c r="K6" s="16"/>
      <c r="L6" s="62"/>
    </row>
    <row r="7" spans="1:12">
      <c r="A7" s="11"/>
      <c r="B7" s="19"/>
      <c r="C7" s="20"/>
      <c r="D7" s="116"/>
      <c r="E7" s="77"/>
      <c r="F7" s="20"/>
      <c r="G7" s="71"/>
      <c r="H7" s="71"/>
      <c r="I7" s="60"/>
      <c r="J7" s="71"/>
      <c r="K7" s="16"/>
      <c r="L7" s="62"/>
    </row>
    <row r="8" spans="1:12">
      <c r="A8" s="11" t="s">
        <v>114</v>
      </c>
      <c r="B8" s="19"/>
      <c r="C8" s="20">
        <v>0</v>
      </c>
      <c r="D8" s="116">
        <v>0</v>
      </c>
      <c r="E8" s="77"/>
      <c r="F8" s="20">
        <v>0</v>
      </c>
      <c r="G8" s="71">
        <v>0</v>
      </c>
      <c r="H8" s="71"/>
      <c r="I8" s="60">
        <v>0</v>
      </c>
      <c r="J8" s="71">
        <v>0</v>
      </c>
      <c r="K8" s="16"/>
      <c r="L8" s="62"/>
    </row>
    <row r="9" spans="1:12">
      <c r="A9" s="11"/>
      <c r="B9" s="19"/>
      <c r="C9" s="20"/>
      <c r="D9" s="146"/>
      <c r="E9" s="77"/>
      <c r="F9" s="20"/>
      <c r="G9" s="71"/>
      <c r="H9" s="71"/>
      <c r="I9" s="60"/>
      <c r="J9" s="71"/>
      <c r="K9" s="16"/>
      <c r="L9" s="62"/>
    </row>
    <row r="10" spans="1:12">
      <c r="A10" s="11" t="s">
        <v>193</v>
      </c>
      <c r="B10" s="19"/>
      <c r="C10" s="20">
        <v>0</v>
      </c>
      <c r="D10" s="116">
        <v>0</v>
      </c>
      <c r="E10" s="77"/>
      <c r="F10" s="20">
        <v>0</v>
      </c>
      <c r="G10" s="71">
        <v>0</v>
      </c>
      <c r="H10" s="71"/>
      <c r="I10" s="60">
        <v>0</v>
      </c>
      <c r="J10" s="71">
        <v>0</v>
      </c>
      <c r="K10" s="16"/>
      <c r="L10" s="62"/>
    </row>
    <row r="11" spans="1:12">
      <c r="A11" s="11"/>
      <c r="B11" s="19"/>
      <c r="C11" s="20"/>
      <c r="D11" s="116"/>
      <c r="E11" s="77"/>
      <c r="F11" s="20"/>
      <c r="G11" s="71"/>
      <c r="H11" s="71"/>
      <c r="I11" s="60"/>
      <c r="J11" s="71"/>
      <c r="K11" s="16"/>
      <c r="L11" s="62"/>
    </row>
    <row r="12" spans="1:12">
      <c r="A12" s="11" t="s">
        <v>115</v>
      </c>
      <c r="B12" s="19"/>
      <c r="C12" s="20">
        <v>0</v>
      </c>
      <c r="D12" s="116">
        <v>0</v>
      </c>
      <c r="E12" s="77"/>
      <c r="F12" s="20">
        <v>0</v>
      </c>
      <c r="G12" s="71">
        <v>0</v>
      </c>
      <c r="H12" s="71"/>
      <c r="I12" s="60">
        <v>0</v>
      </c>
      <c r="J12" s="71">
        <v>0</v>
      </c>
      <c r="K12" s="16"/>
      <c r="L12" s="62"/>
    </row>
    <row r="13" spans="1:12">
      <c r="A13" s="11"/>
      <c r="B13" s="19"/>
      <c r="C13" s="20"/>
      <c r="E13" s="77"/>
      <c r="F13" s="20"/>
      <c r="G13" s="71"/>
      <c r="H13" s="71"/>
      <c r="I13" s="60"/>
      <c r="J13" s="71"/>
      <c r="K13" s="16"/>
      <c r="L13" s="62"/>
    </row>
    <row r="14" spans="1:12">
      <c r="A14" s="11" t="s">
        <v>129</v>
      </c>
      <c r="B14" s="19"/>
      <c r="C14" s="20">
        <v>16</v>
      </c>
      <c r="D14" s="124">
        <v>677000000</v>
      </c>
      <c r="E14" s="77"/>
      <c r="F14" s="20">
        <v>0</v>
      </c>
      <c r="G14" s="71">
        <v>0</v>
      </c>
      <c r="H14" s="71"/>
      <c r="I14" s="60">
        <v>0</v>
      </c>
      <c r="J14" s="71">
        <v>0</v>
      </c>
      <c r="K14" s="16"/>
      <c r="L14" s="222"/>
    </row>
    <row r="15" spans="1:12">
      <c r="A15" s="11"/>
      <c r="B15" s="19"/>
      <c r="E15" s="77"/>
      <c r="F15" s="20"/>
      <c r="G15" s="71"/>
      <c r="H15" s="71"/>
      <c r="I15" s="60"/>
      <c r="J15" s="71"/>
      <c r="K15" s="16"/>
      <c r="L15" s="62"/>
    </row>
    <row r="16" spans="1:12">
      <c r="A16" s="11" t="s">
        <v>127</v>
      </c>
      <c r="B16" s="19"/>
      <c r="C16" s="27">
        <v>0</v>
      </c>
      <c r="D16" s="122">
        <v>0</v>
      </c>
      <c r="E16" s="77"/>
      <c r="F16" s="20">
        <v>0</v>
      </c>
      <c r="G16" s="71">
        <v>0</v>
      </c>
      <c r="H16" s="71"/>
      <c r="I16" s="60">
        <v>0</v>
      </c>
      <c r="J16" s="71">
        <v>0</v>
      </c>
      <c r="K16" s="16"/>
      <c r="L16" s="62"/>
    </row>
    <row r="17" spans="1:12">
      <c r="A17" s="11"/>
      <c r="B17" s="19"/>
      <c r="C17" s="20"/>
      <c r="D17" s="116"/>
      <c r="E17" s="77"/>
      <c r="F17" s="20"/>
      <c r="G17" s="71"/>
      <c r="H17" s="71"/>
      <c r="I17" s="60"/>
      <c r="J17" s="71"/>
      <c r="K17" s="16"/>
      <c r="L17" s="62"/>
    </row>
    <row r="18" spans="1:12" ht="13.95" customHeight="1">
      <c r="A18" s="11" t="s">
        <v>116</v>
      </c>
      <c r="B18" s="19"/>
      <c r="C18" s="19">
        <v>15</v>
      </c>
      <c r="D18" s="116">
        <v>597000000</v>
      </c>
      <c r="E18" s="77"/>
      <c r="F18" s="20">
        <v>0</v>
      </c>
      <c r="G18" s="71">
        <v>0</v>
      </c>
      <c r="H18" s="71"/>
      <c r="I18" s="60"/>
      <c r="J18" s="71"/>
      <c r="K18" s="16"/>
      <c r="L18" s="62"/>
    </row>
    <row r="19" spans="1:12">
      <c r="A19" s="11"/>
      <c r="B19" s="19"/>
      <c r="C19" s="20"/>
      <c r="D19" s="116"/>
      <c r="E19" s="77"/>
      <c r="F19" s="20"/>
      <c r="G19" s="71"/>
      <c r="H19" s="71"/>
      <c r="I19" s="60"/>
      <c r="J19" s="71"/>
      <c r="K19" s="16"/>
      <c r="L19" s="62"/>
    </row>
    <row r="20" spans="1:12">
      <c r="A20" s="11" t="s">
        <v>117</v>
      </c>
      <c r="B20" s="19"/>
      <c r="C20" s="20">
        <v>0</v>
      </c>
      <c r="D20" s="116">
        <v>0</v>
      </c>
      <c r="E20" s="77"/>
      <c r="F20" s="20">
        <v>0</v>
      </c>
      <c r="G20" s="71">
        <v>0</v>
      </c>
      <c r="H20" s="71"/>
      <c r="I20" s="60">
        <v>0</v>
      </c>
      <c r="J20" s="71">
        <v>0</v>
      </c>
      <c r="K20" s="16"/>
      <c r="L20" s="62"/>
    </row>
    <row r="21" spans="1:12">
      <c r="A21" s="11"/>
      <c r="B21" s="19"/>
      <c r="C21" s="20"/>
      <c r="D21" s="116"/>
      <c r="E21" s="23"/>
      <c r="F21" s="20"/>
      <c r="G21" s="71"/>
      <c r="H21" s="71"/>
      <c r="I21" s="60"/>
      <c r="J21" s="71"/>
      <c r="K21" s="16"/>
    </row>
    <row r="22" spans="1:12">
      <c r="A22" s="11" t="s">
        <v>118</v>
      </c>
      <c r="B22" s="19"/>
      <c r="C22" s="20">
        <v>0</v>
      </c>
      <c r="D22" s="140">
        <v>0</v>
      </c>
      <c r="E22" s="23"/>
      <c r="F22" s="20">
        <v>0</v>
      </c>
      <c r="G22" s="71">
        <v>0</v>
      </c>
      <c r="H22" s="71"/>
      <c r="I22" s="60">
        <v>0</v>
      </c>
      <c r="J22" s="71">
        <v>0</v>
      </c>
      <c r="K22" s="16"/>
      <c r="L22" t="s">
        <v>190</v>
      </c>
    </row>
    <row r="23" spans="1:12">
      <c r="A23" s="11"/>
      <c r="B23" s="19"/>
      <c r="C23" s="20"/>
      <c r="D23" s="140"/>
      <c r="E23" s="23"/>
      <c r="F23" s="20"/>
      <c r="G23" s="71"/>
      <c r="H23" s="71"/>
      <c r="I23" s="60"/>
      <c r="J23" s="71"/>
      <c r="K23" s="16"/>
    </row>
    <row r="24" spans="1:12">
      <c r="A24" s="11" t="s">
        <v>119</v>
      </c>
      <c r="B24" s="19"/>
      <c r="C24" s="20">
        <v>0</v>
      </c>
      <c r="D24" s="140">
        <v>0</v>
      </c>
      <c r="E24" s="23"/>
      <c r="F24" s="20">
        <v>0</v>
      </c>
      <c r="G24" s="70">
        <v>0</v>
      </c>
      <c r="H24" s="70"/>
      <c r="I24" s="60">
        <v>0</v>
      </c>
      <c r="J24" s="70">
        <v>0</v>
      </c>
      <c r="K24" s="16"/>
    </row>
    <row r="25" spans="1:12">
      <c r="A25" s="11"/>
      <c r="B25" s="19"/>
      <c r="C25" s="20"/>
      <c r="D25" s="140"/>
      <c r="E25" s="23"/>
      <c r="F25" s="20"/>
      <c r="G25" s="70"/>
      <c r="H25" s="70"/>
      <c r="I25" s="61"/>
      <c r="J25" s="70"/>
      <c r="K25" s="16"/>
    </row>
    <row r="26" spans="1:12" ht="15" thickBot="1">
      <c r="A26" s="11" t="s">
        <v>120</v>
      </c>
      <c r="B26" s="19"/>
      <c r="C26" s="20"/>
      <c r="D26" s="116"/>
      <c r="E26" s="23"/>
      <c r="F26" s="20">
        <v>0</v>
      </c>
      <c r="G26" s="71">
        <v>0</v>
      </c>
      <c r="H26" s="71"/>
      <c r="I26" s="60">
        <v>0</v>
      </c>
      <c r="J26" s="71">
        <v>0</v>
      </c>
      <c r="K26" s="16"/>
    </row>
    <row r="27" spans="1:12" ht="15" thickBot="1">
      <c r="A27" s="3" t="s">
        <v>128</v>
      </c>
      <c r="B27" s="1"/>
      <c r="C27" s="3">
        <f>C14</f>
        <v>16</v>
      </c>
      <c r="D27" s="117">
        <f>D14</f>
        <v>677000000</v>
      </c>
      <c r="E27" s="112"/>
      <c r="F27" s="107"/>
      <c r="G27" s="109"/>
      <c r="H27" s="109"/>
      <c r="I27" s="109">
        <f>I14</f>
        <v>0</v>
      </c>
      <c r="J27" s="109">
        <f>J14</f>
        <v>0</v>
      </c>
    </row>
    <row r="28" spans="1:12" ht="15.75" customHeight="1">
      <c r="D28" s="120"/>
      <c r="J28" s="84"/>
    </row>
    <row r="29" spans="1:12">
      <c r="D29" s="118"/>
      <c r="E29" s="59"/>
      <c r="F29" s="59"/>
      <c r="G29" s="58"/>
      <c r="H29" s="58"/>
    </row>
    <row r="30" spans="1:12">
      <c r="A30" s="59"/>
      <c r="B30" s="59"/>
      <c r="C30" s="59"/>
      <c r="D30" s="121"/>
      <c r="E30" s="31"/>
      <c r="F30" s="31"/>
      <c r="G30" s="58"/>
      <c r="H30" s="58"/>
    </row>
    <row r="31" spans="1:12">
      <c r="A31" s="31"/>
      <c r="B31" s="31"/>
      <c r="C31" s="31"/>
      <c r="D31" s="121"/>
      <c r="E31" s="31"/>
      <c r="F31" s="31"/>
      <c r="G31" s="58"/>
      <c r="H31" s="58"/>
      <c r="J31" s="62"/>
      <c r="K31" s="65">
        <v>43997</v>
      </c>
    </row>
    <row r="32" spans="1:12">
      <c r="A32" s="31"/>
      <c r="B32" s="31"/>
      <c r="C32" s="31"/>
      <c r="D32" s="121"/>
      <c r="E32" s="31"/>
      <c r="F32" s="31"/>
      <c r="G32" s="58"/>
      <c r="H32" s="58"/>
      <c r="J32" s="62"/>
      <c r="K32" s="65">
        <v>44025</v>
      </c>
    </row>
    <row r="33" spans="1:11">
      <c r="A33" s="31"/>
      <c r="B33" s="31"/>
      <c r="C33" s="31"/>
      <c r="D33" s="121"/>
      <c r="E33" s="31"/>
      <c r="F33" s="31"/>
      <c r="G33" s="58"/>
      <c r="H33" s="58"/>
      <c r="J33" s="62"/>
      <c r="K33" s="65">
        <v>44165</v>
      </c>
    </row>
    <row r="34" spans="1:11">
      <c r="A34" s="31"/>
      <c r="B34" s="31"/>
      <c r="C34" s="31"/>
      <c r="D34" s="121"/>
      <c r="E34" s="31"/>
      <c r="F34" s="31"/>
      <c r="G34" s="58"/>
      <c r="H34" s="58"/>
      <c r="J34" s="62"/>
      <c r="K34" s="65">
        <v>44179</v>
      </c>
    </row>
    <row r="35" spans="1:11">
      <c r="A35" s="31"/>
      <c r="B35" s="31"/>
      <c r="C35" s="31"/>
      <c r="D35" s="120"/>
      <c r="G35" s="58"/>
      <c r="H35" s="58"/>
    </row>
    <row r="36" spans="1:11">
      <c r="D36" s="120"/>
      <c r="G36" s="58"/>
      <c r="H36" s="58"/>
    </row>
    <row r="37" spans="1:11">
      <c r="D37" s="120"/>
      <c r="G37" s="58"/>
      <c r="H37" s="58"/>
    </row>
    <row r="38" spans="1:11">
      <c r="D38" s="120"/>
      <c r="G38" s="58"/>
      <c r="H38" s="58"/>
    </row>
    <row r="39" spans="1:11">
      <c r="D39" s="120"/>
      <c r="G39" s="58"/>
      <c r="H39" s="58"/>
    </row>
    <row r="40" spans="1:11">
      <c r="D40" s="120"/>
      <c r="G40" s="58"/>
      <c r="H40" s="58"/>
    </row>
    <row r="41" spans="1:11">
      <c r="D41" s="120"/>
      <c r="G41" s="58"/>
      <c r="H41" s="58"/>
    </row>
    <row r="42" spans="1:11">
      <c r="D42" s="120"/>
      <c r="G42" s="58"/>
      <c r="H42" s="58"/>
    </row>
    <row r="43" spans="1:11">
      <c r="D43" s="120"/>
      <c r="G43" s="58"/>
      <c r="H43" s="58"/>
    </row>
    <row r="44" spans="1:11">
      <c r="D44" s="120"/>
      <c r="G44" s="58"/>
      <c r="H44" s="58"/>
    </row>
    <row r="45" spans="1:11">
      <c r="D45" s="120"/>
      <c r="G45" s="58"/>
      <c r="H45" s="58"/>
    </row>
    <row r="46" spans="1:11">
      <c r="D46" s="120"/>
      <c r="G46" s="58"/>
      <c r="H46" s="58"/>
    </row>
    <row r="47" spans="1:11">
      <c r="D47" s="120"/>
      <c r="G47" s="58"/>
      <c r="H47" s="58"/>
    </row>
    <row r="48" spans="1:11">
      <c r="D48" s="120"/>
      <c r="G48" s="58"/>
      <c r="H48" s="58"/>
    </row>
    <row r="49" spans="4:8">
      <c r="D49" s="120"/>
      <c r="G49" s="58"/>
      <c r="H49" s="58"/>
    </row>
    <row r="50" spans="4:8">
      <c r="D50" s="120"/>
      <c r="G50" s="58"/>
      <c r="H50" s="58"/>
    </row>
    <row r="51" spans="4:8">
      <c r="D51" s="120"/>
      <c r="G51" s="58"/>
      <c r="H51" s="58"/>
    </row>
    <row r="52" spans="4:8">
      <c r="D52" s="120"/>
      <c r="G52" s="58"/>
      <c r="H52" s="58"/>
    </row>
    <row r="53" spans="4:8">
      <c r="D53" s="120"/>
      <c r="G53" s="58"/>
      <c r="H53" s="58"/>
    </row>
    <row r="54" spans="4:8">
      <c r="D54" s="120"/>
      <c r="G54" s="58"/>
      <c r="H54" s="58"/>
    </row>
    <row r="55" spans="4:8">
      <c r="D55" s="120"/>
      <c r="G55" s="58"/>
      <c r="H55" s="58"/>
    </row>
    <row r="56" spans="4:8">
      <c r="D56" s="120"/>
      <c r="G56" s="58"/>
      <c r="H56" s="58"/>
    </row>
    <row r="57" spans="4:8">
      <c r="D57" s="120"/>
      <c r="G57" s="58"/>
      <c r="H57" s="58"/>
    </row>
    <row r="58" spans="4:8">
      <c r="D58" s="120"/>
      <c r="G58" s="58"/>
      <c r="H58" s="58"/>
    </row>
    <row r="59" spans="4:8">
      <c r="D59" s="120"/>
      <c r="G59" s="58"/>
      <c r="H59" s="58"/>
    </row>
    <row r="60" spans="4:8">
      <c r="D60" s="120"/>
      <c r="G60" s="58"/>
      <c r="H60" s="58"/>
    </row>
    <row r="61" spans="4:8">
      <c r="D61" s="120"/>
      <c r="G61" s="58"/>
      <c r="H61" s="58"/>
    </row>
    <row r="62" spans="4:8">
      <c r="D62" s="120"/>
      <c r="G62" s="58"/>
      <c r="H62" s="58"/>
    </row>
    <row r="63" spans="4:8">
      <c r="D63" s="120"/>
      <c r="G63" s="58"/>
      <c r="H63" s="58"/>
    </row>
    <row r="64" spans="4:8">
      <c r="D64" s="120"/>
      <c r="G64" s="58"/>
      <c r="H64" s="58"/>
    </row>
    <row r="65" spans="4:8">
      <c r="D65" s="120"/>
      <c r="G65" s="58"/>
      <c r="H65" s="58"/>
    </row>
    <row r="66" spans="4:8">
      <c r="D66" s="120"/>
      <c r="G66" s="58"/>
      <c r="H66" s="58"/>
    </row>
    <row r="67" spans="4:8">
      <c r="D67" s="120"/>
      <c r="G67" s="58"/>
      <c r="H67" s="58"/>
    </row>
    <row r="68" spans="4:8">
      <c r="D68" s="120"/>
      <c r="G68" s="58"/>
      <c r="H68" s="58"/>
    </row>
    <row r="69" spans="4:8">
      <c r="D69" s="120"/>
      <c r="G69" s="58"/>
      <c r="H69" s="58"/>
    </row>
    <row r="70" spans="4:8">
      <c r="D70" s="120"/>
      <c r="G70" s="58"/>
      <c r="H70" s="58"/>
    </row>
    <row r="71" spans="4:8">
      <c r="D71" s="120"/>
      <c r="G71" s="58"/>
      <c r="H71" s="58"/>
    </row>
    <row r="72" spans="4:8">
      <c r="D72" s="120"/>
      <c r="G72" s="58"/>
      <c r="H72" s="58"/>
    </row>
    <row r="73" spans="4:8">
      <c r="D73" s="120"/>
      <c r="G73" s="58"/>
      <c r="H73" s="58"/>
    </row>
    <row r="74" spans="4:8">
      <c r="D74" s="120"/>
      <c r="G74" s="58"/>
      <c r="H74" s="58"/>
    </row>
    <row r="75" spans="4:8">
      <c r="D75" s="120"/>
      <c r="G75" s="58"/>
      <c r="H75" s="58"/>
    </row>
    <row r="76" spans="4:8">
      <c r="D76" s="120"/>
      <c r="G76" s="58"/>
      <c r="H76" s="58"/>
    </row>
    <row r="77" spans="4:8">
      <c r="D77" s="120"/>
      <c r="G77" s="58"/>
      <c r="H77" s="58"/>
    </row>
    <row r="78" spans="4:8">
      <c r="D78" s="120"/>
      <c r="G78" s="58"/>
      <c r="H78" s="58"/>
    </row>
    <row r="79" spans="4:8">
      <c r="D79" s="120"/>
      <c r="G79" s="58"/>
      <c r="H79" s="58"/>
    </row>
    <row r="80" spans="4:8">
      <c r="D80" s="120"/>
      <c r="G80" s="58"/>
      <c r="H80" s="58"/>
    </row>
    <row r="81" spans="4:8">
      <c r="D81" s="120"/>
      <c r="G81" s="58"/>
      <c r="H81" s="58"/>
    </row>
    <row r="82" spans="4:8">
      <c r="D82" s="120"/>
      <c r="G82" s="58"/>
      <c r="H82" s="58"/>
    </row>
    <row r="83" spans="4:8">
      <c r="D83" s="120"/>
      <c r="G83" s="58"/>
      <c r="H83" s="58"/>
    </row>
    <row r="84" spans="4:8">
      <c r="D84" s="120"/>
      <c r="G84" s="58"/>
      <c r="H84" s="58"/>
    </row>
    <row r="85" spans="4:8">
      <c r="D85" s="120"/>
      <c r="G85" s="58"/>
      <c r="H85" s="58"/>
    </row>
    <row r="86" spans="4:8">
      <c r="D86" s="120"/>
      <c r="G86" s="58"/>
      <c r="H86" s="58"/>
    </row>
    <row r="87" spans="4:8">
      <c r="D87" s="120"/>
      <c r="G87" s="58"/>
      <c r="H87" s="58"/>
    </row>
    <row r="88" spans="4:8">
      <c r="D88" s="120"/>
      <c r="G88" s="58"/>
      <c r="H88" s="58"/>
    </row>
    <row r="89" spans="4:8">
      <c r="D89" s="120"/>
      <c r="G89" s="58"/>
      <c r="H89" s="58"/>
    </row>
    <row r="90" spans="4:8">
      <c r="D90" s="120"/>
      <c r="G90" s="58"/>
      <c r="H90" s="58"/>
    </row>
    <row r="91" spans="4:8">
      <c r="D91" s="120"/>
      <c r="G91" s="58"/>
      <c r="H91" s="58"/>
    </row>
    <row r="92" spans="4:8">
      <c r="D92" s="120"/>
      <c r="G92" s="58"/>
      <c r="H92" s="58"/>
    </row>
    <row r="93" spans="4:8">
      <c r="D93" s="120"/>
      <c r="G93" s="58"/>
      <c r="H93" s="58"/>
    </row>
    <row r="94" spans="4:8">
      <c r="D94" s="120"/>
      <c r="G94" s="58"/>
      <c r="H94" s="58"/>
    </row>
    <row r="95" spans="4:8">
      <c r="D95" s="120"/>
      <c r="G95" s="58"/>
      <c r="H95" s="58"/>
    </row>
    <row r="96" spans="4:8">
      <c r="D96" s="120"/>
      <c r="G96" s="58"/>
      <c r="H96" s="58"/>
    </row>
    <row r="97" spans="4:8">
      <c r="D97" s="120"/>
      <c r="G97" s="58"/>
      <c r="H97" s="58"/>
    </row>
    <row r="98" spans="4:8">
      <c r="D98" s="120"/>
      <c r="G98" s="58"/>
      <c r="H98" s="58"/>
    </row>
    <row r="99" spans="4:8">
      <c r="D99" s="120"/>
      <c r="G99" s="58"/>
      <c r="H99" s="58"/>
    </row>
    <row r="100" spans="4:8">
      <c r="D100" s="120"/>
      <c r="G100" s="58"/>
      <c r="H100" s="58"/>
    </row>
    <row r="101" spans="4:8">
      <c r="D101" s="120"/>
      <c r="G101" s="58"/>
      <c r="H101" s="58"/>
    </row>
    <row r="102" spans="4:8">
      <c r="D102" s="120"/>
      <c r="G102" s="58"/>
      <c r="H102" s="58"/>
    </row>
    <row r="103" spans="4:8">
      <c r="D103" s="120"/>
      <c r="G103" s="58"/>
      <c r="H103" s="58"/>
    </row>
    <row r="104" spans="4:8">
      <c r="D104" s="120"/>
      <c r="G104" s="58"/>
      <c r="H104" s="58"/>
    </row>
    <row r="105" spans="4:8">
      <c r="D105" s="120"/>
      <c r="G105" s="58"/>
      <c r="H105" s="58"/>
    </row>
    <row r="106" spans="4:8">
      <c r="D106" s="120"/>
      <c r="G106" s="58"/>
      <c r="H106" s="58"/>
    </row>
    <row r="107" spans="4:8">
      <c r="D107" s="120"/>
      <c r="G107" s="58"/>
      <c r="H107" s="58"/>
    </row>
    <row r="108" spans="4:8">
      <c r="D108" s="120"/>
      <c r="G108" s="58"/>
      <c r="H108" s="58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schemas.openxmlformats.org/package/2006/metadata/core-properties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04fca529-1eb0-4388-8a98-170076b08835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GOG-NOTES &amp; BONDS</vt:lpstr>
      <vt:lpstr>CORPORATE-NOTES &amp; BONDS</vt:lpstr>
      <vt:lpstr>GOG-BILLS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2023-01-04T18:12:35Z</dcterms:modified>
</cp:coreProperties>
</file>