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599" documentId="8_{EBA73C46-E766-42C1-838B-0EEC1EEB1154}" xr6:coauthVersionLast="47" xr6:coauthVersionMax="47" xr10:uidLastSave="{A305B958-7F33-4C04-BE67-14123E05170D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I75" i="1" l="1"/>
  <c r="E5" i="5" s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<sst xmlns="http://schemas.openxmlformats.org/spreadsheetml/2006/main" count="475" uniqueCount="436">
  <si>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</si>
  <si>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</si>
  <si>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</si>
  <si>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</si>
  <si>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</si>
  <si>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</si>
  <si>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</si>
  <si>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</si>
  <si>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</si>
  <si>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</si>
  <si>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</si>
  <si>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</si>
  <si>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</si>
  <si>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</si>
  <si>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</si>
  <si>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</si>
  <si>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</si>
  <si>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</si>
  <si>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</si>
  <si>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</si>
  <si>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</si>
  <si>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</si>
  <si>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</si>
  <si>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</si>
  <si>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</si>
  <si>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</si>
  <si>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</si>
  <si>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</si>
  <si>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</si>
  <si>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</si>
  <si>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</si>
  <si>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</si>
  <si>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</si>
  <si>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</si>
  <si>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</si>
  <si>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</si>
  <si>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</si>
  <si>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</si>
  <si>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</si>
  <si>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</si>
  <si>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</si>
  <si>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</si>
  <si>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</si>
  <si>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</si>
  <si>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</si>
  <si>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</si>
  <si>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</si>
  <si>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</si>
  <si>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</si>
  <si>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</si>
  <si>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</si>
  <si>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</si>
  <si>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</si>
  <si>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</si>
  <si>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</si>
  <si>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</si>
  <si>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</si>
  <si>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</si>
  <si>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</si>
  <si>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</si>
  <si>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</si>
  <si>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</si>
  <si>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</si>
  <si>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</si>
  <si>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</si>
  <si>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</si>
  <si>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</si>
  <si>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</si>
  <si>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</si>
  <si>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</si>
  <si>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</si>
  <si>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</si>
  <si>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</si>
  <si>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</si>
  <si>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</si>
  <si>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</si>
  <si>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</si>
  <si>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</si>
  <si>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</si>
  <si>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</si>
  <si>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</si>
  <si>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</si>
  <si>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</si>
  <si>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</si>
  <si>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</si>
  <si>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</si>
  <si>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</si>
  <si>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</si>
  <si>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</si>
  <si>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</si>
  <si>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</si>
  <si>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</si>
  <si>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</si>
  <si>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</si>
  <si>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</si>
  <si>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</si>
  <si>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</si>
  <si>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</si>
  <si>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</si>
  <si>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</si>
  <si>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</si>
  <si>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</si>
  <si>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</si>
  <si>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</si>
  <si>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</si>
  <si>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</si>
  <si>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</si>
  <si>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</si>
  <si>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</si>
  <si>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</si>
  <si>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</si>
  <si>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</si>
  <si>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</si>
  <si>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</si>
  <si>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</si>
  <si>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</si>
  <si>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</si>
  <si>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</si>
  <si>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</si>
  <si>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</si>
  <si>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</si>
  <si>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</si>
  <si>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</si>
  <si>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</si>
  <si>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</si>
  <si>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</si>
  <si>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</si>
  <si>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</si>
  <si>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</si>
  <si>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</si>
  <si>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</si>
  <si>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</si>
  <si>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</si>
  <si>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</si>
  <si>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</si>
  <si>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</si>
  <si>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</si>
  <si>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</si>
  <si>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</si>
  <si>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</si>
  <si>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</si>
  <si>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</si>
  <si>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</si>
  <si>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</si>
  <si>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</si>
  <si>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</si>
  <si>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</si>
  <si>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</si>
  <si>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</si>
  <si>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</si>
  <si>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</si>
  <si>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</si>
  <si>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</si>
  <si>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</si>
  <si>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</si>
  <si>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</si>
  <si>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</si>
  <si>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</si>
  <si>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</si>
  <si>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</si>
  <si>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</si>
  <si>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</si>
  <si>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</si>
  <si>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</si>
  <si>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</si>
  <si>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</si>
  <si>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</si>
  <si>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</si>
  <si>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</si>
  <si>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</si>
  <si>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</si>
  <si>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</si>
  <si>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</si>
  <si>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</si>
  <si>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</si>
  <si>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</si>
  <si>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</si>
  <si>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</si>
  <si>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</si>
  <si>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</si>
  <si>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</si>
  <si>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</si>
  <si>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</si>
  <si>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</si>
  <si>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</si>
  <si>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</si>
  <si>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</si>
  <si>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</si>
  <si>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</si>
  <si>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</si>
  <si>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</si>
  <si>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</si>
  <si>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</si>
  <si>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</si>
  <si>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</si>
  <si>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</si>
  <si>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</si>
  <si>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</si>
  <si>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</si>
  <si>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</si>
  <si>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</si>
  <si>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</si>
  <si>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</si>
  <si>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</si>
  <si>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</si>
  <si>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</si>
  <si>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</si>
  <si>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</si>
  <si>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</si>
  <si>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</si>
  <si>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</si>
  <si>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</si>
  <si>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</si>
  <si>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</si>
  <si>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</si>
  <si>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</si>
  <si>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</si>
  <si>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</si>
  <si>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</si>
  <si>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</si>
  <si>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</si>
  <si>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</si>
  <si>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</si>
  <si>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</si>
  <si>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</si>
  <si>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</si>
  <si>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</si>
  <si>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</si>
  <si>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</si>
  <si>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</si>
  <si>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</si>
  <si>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</si>
  <si>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</si>
  <si>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</si>
  <si>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</si>
  <si>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</si>
  <si>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</si>
  <si>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</si>
  <si>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</si>
  <si>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</si>
  <si>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</si>
  <si>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</si>
  <si>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</si>
  <si>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</si>
  <si>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</si>
  <si>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</si>
  <si>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</si>
  <si>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</si>
  <si>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</si>
  <si>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</si>
  <si>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</si>
  <si>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</si>
  <si>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</si>
  <si>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</si>
  <si>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</si>
  <si>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</si>
  <si>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</si>
  <si>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</si>
  <si>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</si>
  <si>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</si>
  <si>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</si>
  <si>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</si>
  <si>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</si>
  <si>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</si>
  <si>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</si>
  <si>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</si>
  <si>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</si>
  <si>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</si>
  <si>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</si>
  <si>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</si>
  <si>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</si>
  <si>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</si>
  <si>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</si>
  <si>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</si>
  <si>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</si>
  <si>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</si>
  <si>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</si>
  <si>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</si>
  <si>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</si>
  <si>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</si>
  <si>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</si>
  <si>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</si>
  <si>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</si>
  <si>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</si>
  <si>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</si>
  <si>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</si>
  <si>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</si>
  <si>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</si>
  <si>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</si>
  <si>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</si>
  <si>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</si>
  <si>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</si>
  <si>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</si>
  <si>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</si>
  <si>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</si>
  <si>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</si>
  <si>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</si>
  <si>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</si>
  <si>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</si>
  <si>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</si>
  <si>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</si>
  <si>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</si>
  <si>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</si>
  <si>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</si>
  <si>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</si>
  <si>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</si>
  <si>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</si>
  <si>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</si>
  <si>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</si>
  <si>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</si>
  <si>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</si>
  <si>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</si>
  <si>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</si>
  <si>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</si>
  <si>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</si>
  <si>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</si>
  <si>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</si>
  <si>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</si>
  <si>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</si>
  <si>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</si>
  <si>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</si>
  <si>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</si>
  <si>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</si>
  <si>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</si>
  <si>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</si>
  <si>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</si>
  <si>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</si>
  <si>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</si>
  <si>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</si>
  <si>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</si>
  <si>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</si>
  <si>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</si>
  <si>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</si>
  <si>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</si>
  <si>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</si>
  <si>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</si>
  <si>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</si>
  <si>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</si>
  <si>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</si>
  <si>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</si>
  <si>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</si>
  <si>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</si>
  <si>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</si>
  <si>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</si>
  <si>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</si>
  <si>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</si>
  <si>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</si>
  <si>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</si>
  <si>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</si>
  <si>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</si>
  <si>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</si>
  <si>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</si>
  <si>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</si>
  <si>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</si>
  <si>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</si>
  <si>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</si>
  <si>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</si>
  <si>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</si>
  <si>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</si>
  <si>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</si>
  <si>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</si>
  <si>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</si>
  <si>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</si>
  <si>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</si>
  <si>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</si>
  <si>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</si>
  <si>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</si>
  <si>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</si>
  <si>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</si>
  <si>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</si>
  <si>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</si>
  <si>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</si>
  <si>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</si>
  <si>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</si>
  <si>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</si>
  <si>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</si>
  <si>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</si>
  <si>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</si>
  <si>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</si>
  <si>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</si>
  <si>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</si>
  <si>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</si>
  <si>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</si>
  <si>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</si>
  <si>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</si>
  <si>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</si>
  <si>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</si>
  <si>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</si>
  <si>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</si>
  <si>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</si>
  <si>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</si>
  <si>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</si>
  <si>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</si>
  <si>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</si>
  <si>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</si>
  <si>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</si>
  <si>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</si>
  <si>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</si>
  <si>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</si>
  <si>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</si>
  <si>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</si>
  <si>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</si>
  <si>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</si>
  <si>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</si>
  <si>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</si>
  <si>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</si>
  <si>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</si>
  <si>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</si>
  <si>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</si>
  <si>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</si>
  <si>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</si>
  <si>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</si>
  <si>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</si>
  <si>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</si>
  <si>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</si>
  <si>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</si>
  <si>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</si>
  <si>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</si>
  <si>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</si>
  <si>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</si>
  <si>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</si>
  <si>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</si>
  <si>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</si>
  <si>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</si>
  <si>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</si>
  <si>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</si>
  <si>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</si>
  <si>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</si>
  <si>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</si>
  <si>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</si>
  <si>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</si>
  <si>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</si>
  <si>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</si>
  <si>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DATE: FEBRUARY  08 2023</t>
  </si>
  <si>
    <t>DATE: FEBRUARY  08,  2023</t>
  </si>
  <si>
    <t>DATE: FEBRUARY  08,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</si>
</sst>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8" xfId="0" applyFont="1" applyBorder="1" applyAlignment="1">
      <alignment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5" fillId="0" borderId="28" xfId="1547" applyFont="1" applyBorder="1" applyAlignment="1">
      <alignment horizontal="righ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C19" sqref="C19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3"/>
      <c r="B1" s="324"/>
      <c r="C1" s="329"/>
      <c r="D1" s="329"/>
      <c r="E1" s="329"/>
      <c r="F1" s="329"/>
      <c r="G1" s="329"/>
      <c r="H1" s="330"/>
    </row>
    <row r="2" spans="1:12" s="2" customFormat="1" ht="42.6" customHeight="1">
      <c r="A2" s="327"/>
      <c r="B2" s="323"/>
      <c r="C2" s="324"/>
      <c r="D2" s="324"/>
      <c r="E2" s="325" t="s">
        <v>158</v>
      </c>
      <c r="F2" s="325"/>
      <c r="G2" s="325"/>
      <c r="H2" s="326"/>
    </row>
    <row r="3" spans="1:12" ht="29.4" customHeight="1">
      <c r="A3" s="328" t="s">
        <v>433</v>
      </c>
      <c r="B3" s="328"/>
      <c r="C3" s="328"/>
      <c r="D3" s="328"/>
      <c r="E3" s="328"/>
      <c r="F3" s="328"/>
      <c r="G3" s="328"/>
      <c r="H3" s="328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117886394</v>
      </c>
      <c r="E5" s="10">
        <f>'GOG-NOTES &amp; BONDS'!I75</f>
        <v>100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391131176</v>
      </c>
      <c r="E6" s="10">
        <f>'GOG-BILLS'!J80</f>
        <v>1173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5689746</v>
      </c>
      <c r="E7" s="10">
        <f>'CORPORATE-NOTES &amp; BONDS'!G55</f>
        <v>25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514707316</v>
      </c>
      <c r="E8" s="16">
        <f>SUM(E5:E7)</f>
        <v>1298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85757135</v>
      </c>
      <c r="E14" s="317">
        <v>6</v>
      </c>
      <c r="F14" s="315" t="s">
        <v>197</v>
      </c>
      <c r="G14" s="25">
        <v>16.262899999999998</v>
      </c>
      <c r="H14" s="25">
        <v>100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201346200</v>
      </c>
      <c r="E15" s="318">
        <v>22</v>
      </c>
      <c r="F15" s="315" t="s">
        <v>235</v>
      </c>
      <c r="G15" s="24">
        <v>41.403500000000001</v>
      </c>
      <c r="H15" s="25">
        <v>99.440600000000003</v>
      </c>
      <c r="I15" s="13"/>
      <c r="K15" s="14"/>
      <c r="L15" s="15"/>
    </row>
    <row r="16" spans="1:12" ht="15.6">
      <c r="A16" s="8"/>
      <c r="B16" s="8"/>
      <c r="C16" s="22" t="s">
        <v>297</v>
      </c>
      <c r="D16" s="23">
        <v>4666993</v>
      </c>
      <c r="E16" s="319">
        <v>1</v>
      </c>
      <c r="F16" s="316" t="s">
        <v>426</v>
      </c>
      <c r="G16" s="339"/>
      <c r="H16" s="25">
        <v>100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344000000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69" activePane="bottomRight" state="frozen"/>
      <selection sqref="A1:XFD1048576"/>
      <selection pane="topRight" sqref="A1:XFD1048576"/>
      <selection pane="bottomLeft" sqref="A1:XFD1048576"/>
      <selection pane="bottomRight" activeCell="L5" sqref="L5:L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31"/>
      <c r="D1" s="331"/>
      <c r="E1" s="331"/>
      <c r="F1" s="331"/>
      <c r="G1" s="331"/>
      <c r="H1" s="331"/>
      <c r="I1" s="2"/>
      <c r="J1" s="2"/>
      <c r="K1" s="2"/>
      <c r="L1" s="2"/>
      <c r="M1" s="2"/>
      <c r="N1" s="2"/>
    </row>
    <row r="2" spans="1:14" ht="36.6" customHeight="1">
      <c r="A2" s="332" t="s">
        <v>226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386</v>
      </c>
      <c r="H4" s="49" t="s">
        <v>174</v>
      </c>
      <c r="I4" s="50" t="s">
        <v>7</v>
      </c>
      <c r="J4" s="51" t="s">
        <v>387</v>
      </c>
      <c r="K4" s="52" t="s">
        <v>388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26.972910362617984</v>
      </c>
      <c r="F5" s="59">
        <v>16.262897476785252</v>
      </c>
      <c r="G5" s="60">
        <v>99.999977373311296</v>
      </c>
      <c r="H5" s="61">
        <v>85757135</v>
      </c>
      <c r="I5" s="62">
        <v>6</v>
      </c>
      <c r="J5" s="58">
        <v>16.92042014270508</v>
      </c>
      <c r="K5" s="58">
        <v>16.262252932669366</v>
      </c>
      <c r="L5" s="63">
        <v>12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173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229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32.14044236192867</v>
      </c>
      <c r="F8" s="58">
        <v>47.019244380228756</v>
      </c>
      <c r="G8" s="60">
        <v>84.27</v>
      </c>
      <c r="H8" s="61">
        <v>312000</v>
      </c>
      <c r="I8" s="62">
        <v>1</v>
      </c>
      <c r="J8" s="58">
        <v>19.821277057323094</v>
      </c>
      <c r="K8" s="58">
        <v>19.821277057323094</v>
      </c>
      <c r="L8" s="63">
        <v>271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32.221599023180062</v>
      </c>
      <c r="F9" s="58">
        <v>28.407476075861837</v>
      </c>
      <c r="G9" s="69">
        <v>93.89</v>
      </c>
      <c r="H9" s="67">
        <v>69839</v>
      </c>
      <c r="I9" s="70">
        <v>2</v>
      </c>
      <c r="J9" s="58">
        <v>19.74923223582066</v>
      </c>
      <c r="K9" s="11">
        <v>19.603556638998274</v>
      </c>
      <c r="L9" s="63">
        <v>299</v>
      </c>
      <c r="M9" s="64">
        <v>45264</v>
      </c>
      <c r="N9" s="65"/>
    </row>
    <row r="10" spans="1:14">
      <c r="A10" s="55">
        <v>6</v>
      </c>
      <c r="B10" s="56"/>
      <c r="C10" s="57" t="s">
        <v>234</v>
      </c>
      <c r="D10" s="68" t="s">
        <v>233</v>
      </c>
      <c r="E10" s="71">
        <v>45.911718546862382</v>
      </c>
      <c r="F10" s="71">
        <v>47.048795884304177</v>
      </c>
      <c r="G10" s="72">
        <v>79.88</v>
      </c>
      <c r="H10" s="61">
        <v>46377</v>
      </c>
      <c r="I10" s="73">
        <v>1</v>
      </c>
      <c r="J10" s="71">
        <v>47.048795884304177</v>
      </c>
      <c r="K10" s="11">
        <v>45.911718546862382</v>
      </c>
      <c r="L10" s="63">
        <v>369</v>
      </c>
      <c r="M10" s="64">
        <v>45628</v>
      </c>
      <c r="N10" s="65"/>
    </row>
    <row r="11" spans="1:14">
      <c r="A11" s="55">
        <v>7</v>
      </c>
      <c r="B11" s="56"/>
      <c r="C11" s="57" t="s">
        <v>265</v>
      </c>
      <c r="D11" s="68" t="s">
        <v>266</v>
      </c>
      <c r="E11" s="71">
        <v>33.712528434928011</v>
      </c>
      <c r="F11" s="71">
        <v>48.73929859413132</v>
      </c>
      <c r="G11" s="72">
        <v>76.325000000000003</v>
      </c>
      <c r="H11" s="67">
        <v>100000</v>
      </c>
      <c r="I11" s="73">
        <v>1</v>
      </c>
      <c r="J11" s="71">
        <v>45.035050767480314</v>
      </c>
      <c r="K11" s="11">
        <v>45.035050767480314</v>
      </c>
      <c r="L11" s="63">
        <v>453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29.70787340127433</v>
      </c>
      <c r="F13" s="58">
        <v>41.040595539534159</v>
      </c>
      <c r="G13" s="75">
        <v>98.33</v>
      </c>
      <c r="H13" s="67">
        <v>72600</v>
      </c>
      <c r="I13" s="76">
        <v>1</v>
      </c>
      <c r="J13" s="58">
        <v>19.056861066184737</v>
      </c>
      <c r="K13" s="11">
        <v>19.056861066184737</v>
      </c>
      <c r="L13" s="63">
        <v>26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29.512580503779191</v>
      </c>
      <c r="F14" s="58">
        <v>42.065467028367685</v>
      </c>
      <c r="G14" s="12">
        <v>95.515000000000001</v>
      </c>
      <c r="H14" s="67"/>
      <c r="I14" s="76"/>
      <c r="J14" s="58">
        <v>17.941733468233611</v>
      </c>
      <c r="K14" s="11">
        <v>17.941733468233611</v>
      </c>
      <c r="L14" s="63">
        <v>68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43.068381970377402</v>
      </c>
      <c r="F15" s="58">
        <v>43.664022308694882</v>
      </c>
      <c r="G15" s="12">
        <v>92.91</v>
      </c>
      <c r="H15" s="67">
        <v>233711</v>
      </c>
      <c r="I15" s="76">
        <v>4</v>
      </c>
      <c r="J15" s="58">
        <v>18.517180797989912</v>
      </c>
      <c r="K15" s="11">
        <v>18.17794335659395</v>
      </c>
      <c r="L15" s="63">
        <v>110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194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212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31.259479081944953</v>
      </c>
      <c r="F18" s="58">
        <v>46.008221076194104</v>
      </c>
      <c r="G18" s="60">
        <v>86.76</v>
      </c>
      <c r="H18" s="61">
        <v>115995</v>
      </c>
      <c r="I18" s="76">
        <v>3</v>
      </c>
      <c r="J18" s="58">
        <v>92.718049692847231</v>
      </c>
      <c r="K18" s="11">
        <v>18.866972299439837</v>
      </c>
      <c r="L18" s="63">
        <v>222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232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278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8.2455036652626177</v>
      </c>
      <c r="F21" s="58">
        <v>23.516100027478412</v>
      </c>
      <c r="G21" s="75">
        <v>87.495000000000005</v>
      </c>
      <c r="H21" s="80"/>
      <c r="I21" s="81"/>
      <c r="J21" s="58">
        <v>4.7406613857438007</v>
      </c>
      <c r="K21" s="58">
        <v>4.7406613857438007</v>
      </c>
      <c r="L21" s="63">
        <v>278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28.36995367283836</v>
      </c>
      <c r="F22" s="58">
        <v>19.102272825258694</v>
      </c>
      <c r="G22" s="75">
        <v>100</v>
      </c>
      <c r="H22" s="61">
        <v>59000</v>
      </c>
      <c r="I22" s="76">
        <v>1</v>
      </c>
      <c r="J22" s="58">
        <v>19.102272825258694</v>
      </c>
      <c r="K22" s="11">
        <v>19.102272825258694</v>
      </c>
      <c r="L22" s="63">
        <v>292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>
        <v>1020000</v>
      </c>
      <c r="I23" s="76">
        <v>2</v>
      </c>
      <c r="J23" s="58">
        <v>33.387876755926698</v>
      </c>
      <c r="K23" s="11">
        <v>19.132613854390083</v>
      </c>
      <c r="L23" s="63">
        <v>313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45.70975131824585</v>
      </c>
      <c r="F24" s="58">
        <v>31.573403988217635</v>
      </c>
      <c r="G24" s="75">
        <v>87.672499999999999</v>
      </c>
      <c r="H24" s="67"/>
      <c r="I24" s="82"/>
      <c r="J24" s="58">
        <v>17.632980584279338</v>
      </c>
      <c r="K24" s="11">
        <v>17.632980584279338</v>
      </c>
      <c r="L24" s="63">
        <v>404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30.778974608873398</v>
      </c>
      <c r="F25" s="58">
        <v>47.181776333411072</v>
      </c>
      <c r="G25" s="75">
        <v>69.36</v>
      </c>
      <c r="H25" s="78">
        <v>490277</v>
      </c>
      <c r="I25" s="76">
        <v>4</v>
      </c>
      <c r="J25" s="58">
        <v>18.928291461494723</v>
      </c>
      <c r="K25" s="11">
        <v>18.928291461494723</v>
      </c>
      <c r="L25" s="63">
        <v>614</v>
      </c>
      <c r="M25" s="64">
        <v>45579</v>
      </c>
      <c r="N25" s="65"/>
    </row>
    <row r="26" spans="1:14">
      <c r="A26" s="55">
        <v>14</v>
      </c>
      <c r="B26" s="56"/>
      <c r="C26" s="57" t="s">
        <v>416</v>
      </c>
      <c r="D26" s="79" t="s">
        <v>219</v>
      </c>
      <c r="E26" s="58">
        <v>31.575537378170964</v>
      </c>
      <c r="F26" s="58">
        <v>20.460268030168933</v>
      </c>
      <c r="G26" s="60">
        <v>99.975183771981506</v>
      </c>
      <c r="H26" s="78">
        <v>517081</v>
      </c>
      <c r="I26" s="76">
        <v>3</v>
      </c>
      <c r="J26" s="58">
        <v>20.496956002390768</v>
      </c>
      <c r="K26" s="11">
        <v>20.443837992071686</v>
      </c>
      <c r="L26" s="63">
        <v>691</v>
      </c>
      <c r="M26" s="64">
        <v>45656</v>
      </c>
      <c r="N26" s="65"/>
    </row>
    <row r="27" spans="1:14">
      <c r="A27" s="55">
        <v>15</v>
      </c>
      <c r="B27" s="56"/>
      <c r="C27" s="57" t="s">
        <v>417</v>
      </c>
      <c r="D27" s="79" t="s">
        <v>247</v>
      </c>
      <c r="E27" s="58">
        <v>48.767397253561043</v>
      </c>
      <c r="F27" s="58">
        <v>48.766076106194397</v>
      </c>
      <c r="G27" s="60">
        <v>64.805000000000007</v>
      </c>
      <c r="H27" s="78">
        <v>60000</v>
      </c>
      <c r="I27" s="76">
        <v>1</v>
      </c>
      <c r="J27" s="58">
        <v>20.782516920657848</v>
      </c>
      <c r="K27" s="11">
        <v>20.782516920657848</v>
      </c>
      <c r="L27" s="63">
        <v>789</v>
      </c>
      <c r="M27" s="64">
        <v>45754</v>
      </c>
      <c r="N27" s="65"/>
    </row>
    <row r="28" spans="1:14">
      <c r="A28" s="55">
        <v>16</v>
      </c>
      <c r="B28" s="56"/>
      <c r="C28" s="57" t="s">
        <v>275</v>
      </c>
      <c r="D28" s="79" t="s">
        <v>276</v>
      </c>
      <c r="E28" s="58">
        <v>34.329084791469306</v>
      </c>
      <c r="F28" s="58">
        <v>35.185157648258993</v>
      </c>
      <c r="G28" s="60">
        <v>84.637500000000003</v>
      </c>
      <c r="H28" s="78">
        <v>6095399</v>
      </c>
      <c r="I28" s="76">
        <v>7</v>
      </c>
      <c r="J28" s="58">
        <v>24.891463758880121</v>
      </c>
      <c r="K28" s="11">
        <v>24.891463758880121</v>
      </c>
      <c r="L28" s="83">
        <v>831</v>
      </c>
      <c r="M28" s="64">
        <v>45796</v>
      </c>
      <c r="N28" s="65"/>
    </row>
    <row r="29" spans="1:14">
      <c r="A29" s="55">
        <v>17</v>
      </c>
      <c r="B29" s="56"/>
      <c r="C29" s="57" t="s">
        <v>286</v>
      </c>
      <c r="D29" s="79" t="s">
        <v>287</v>
      </c>
      <c r="E29" s="58">
        <v>38.241945158841361</v>
      </c>
      <c r="F29" s="58">
        <v>48.653668478709349</v>
      </c>
      <c r="G29" s="60">
        <v>74.504999999999995</v>
      </c>
      <c r="H29" s="78">
        <v>48313</v>
      </c>
      <c r="I29" s="76">
        <v>3</v>
      </c>
      <c r="J29" s="58">
        <v>29.844598875656882</v>
      </c>
      <c r="K29" s="11">
        <v>29.79543964854733</v>
      </c>
      <c r="L29" s="84">
        <v>894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418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931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48.678696488455856</v>
      </c>
      <c r="F33" s="58">
        <v>48.685054667401275</v>
      </c>
      <c r="G33" s="75">
        <v>72.265000000000001</v>
      </c>
      <c r="H33" s="61">
        <v>224000</v>
      </c>
      <c r="I33" s="76">
        <v>2</v>
      </c>
      <c r="J33" s="58">
        <v>28.490975193614805</v>
      </c>
      <c r="K33" s="11">
        <v>19.498745558608707</v>
      </c>
      <c r="L33" s="63">
        <v>432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33.306625299792593</v>
      </c>
      <c r="F34" s="58">
        <v>33.308985221947836</v>
      </c>
      <c r="G34" s="75">
        <v>83.224999999999994</v>
      </c>
      <c r="H34" s="67">
        <v>654491</v>
      </c>
      <c r="I34" s="76">
        <v>5</v>
      </c>
      <c r="J34" s="58">
        <v>31.927441713308426</v>
      </c>
      <c r="K34" s="11">
        <v>21.642269834108401</v>
      </c>
      <c r="L34" s="63">
        <v>516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41.382550774406866</v>
      </c>
      <c r="F35" s="58">
        <v>19.204396807454792</v>
      </c>
      <c r="G35" s="75">
        <v>100</v>
      </c>
      <c r="H35" s="61">
        <v>87000</v>
      </c>
      <c r="I35" s="76">
        <v>1</v>
      </c>
      <c r="J35" s="58">
        <v>19.204396807454792</v>
      </c>
      <c r="K35" s="11">
        <v>19.204396807454792</v>
      </c>
      <c r="L35" s="63">
        <v>768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44.956798403214734</v>
      </c>
      <c r="F36" s="58">
        <v>52.542240457879288</v>
      </c>
      <c r="G36" s="75">
        <v>57.34</v>
      </c>
      <c r="H36" s="61"/>
      <c r="I36" s="76"/>
      <c r="J36" s="58">
        <v>19.20578540734197</v>
      </c>
      <c r="K36" s="11">
        <v>19.20578540734197</v>
      </c>
      <c r="L36" s="63">
        <v>866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978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31.651761208020883</v>
      </c>
      <c r="F38" s="59">
        <v>48.610858883982374</v>
      </c>
      <c r="G38" s="59">
        <v>59.045000000000002</v>
      </c>
      <c r="H38" s="80">
        <v>70770</v>
      </c>
      <c r="I38" s="81">
        <v>1</v>
      </c>
      <c r="J38" s="59">
        <v>19.796345800151965</v>
      </c>
      <c r="K38" s="59">
        <v>19.796345800151965</v>
      </c>
      <c r="L38" s="63">
        <v>1027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30.273605539723352</v>
      </c>
      <c r="F39" s="58">
        <v>18.280011155507353</v>
      </c>
      <c r="G39" s="75">
        <v>100</v>
      </c>
      <c r="H39" s="74">
        <v>40935</v>
      </c>
      <c r="I39" s="76">
        <v>1</v>
      </c>
      <c r="J39" s="58">
        <v>18.280011155507353</v>
      </c>
      <c r="K39" s="11">
        <v>18.280011155507353</v>
      </c>
      <c r="L39" s="63">
        <v>1118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30.46693075261782</v>
      </c>
      <c r="F40" s="58">
        <v>30.467932704807964</v>
      </c>
      <c r="G40" s="75">
        <v>76.747500000000002</v>
      </c>
      <c r="H40" s="61">
        <v>1327035</v>
      </c>
      <c r="I40" s="76">
        <v>6</v>
      </c>
      <c r="J40" s="58">
        <v>18.755378905012883</v>
      </c>
      <c r="K40" s="11">
        <v>18.755378905012883</v>
      </c>
      <c r="L40" s="63">
        <v>1188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1295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1380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6.9034171564699518</v>
      </c>
      <c r="F43" s="58">
        <v>4.5038789570933</v>
      </c>
      <c r="G43" s="59">
        <v>66.671250000000001</v>
      </c>
      <c r="H43" s="80"/>
      <c r="I43" s="81"/>
      <c r="J43" s="58">
        <v>9.0001068071972341</v>
      </c>
      <c r="K43" s="11">
        <v>4.5038789570933</v>
      </c>
      <c r="L43" s="63">
        <v>1380</v>
      </c>
      <c r="M43" s="88">
        <v>46345</v>
      </c>
      <c r="N43" s="65"/>
    </row>
    <row r="44" spans="1:14">
      <c r="A44" s="55">
        <v>12</v>
      </c>
      <c r="B44" s="56"/>
      <c r="C44" s="86" t="s">
        <v>419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1405</v>
      </c>
      <c r="M44" s="88">
        <v>46370</v>
      </c>
      <c r="N44" s="65"/>
    </row>
    <row r="45" spans="1:14">
      <c r="A45" s="55">
        <v>13</v>
      </c>
      <c r="B45" s="56"/>
      <c r="C45" s="57" t="s">
        <v>240</v>
      </c>
      <c r="D45" s="68" t="s">
        <v>241</v>
      </c>
      <c r="E45" s="58">
        <v>31.107354290512703</v>
      </c>
      <c r="F45" s="58">
        <v>47.28317683490851</v>
      </c>
      <c r="G45" s="59">
        <v>53.66</v>
      </c>
      <c r="H45" s="90">
        <v>199067</v>
      </c>
      <c r="I45" s="73">
        <v>4</v>
      </c>
      <c r="J45" s="58">
        <v>20.723729246582558</v>
      </c>
      <c r="K45" s="11">
        <v>20.723729246582558</v>
      </c>
      <c r="L45" s="63">
        <v>1489</v>
      </c>
      <c r="M45" s="85">
        <v>46454</v>
      </c>
      <c r="N45" s="65"/>
    </row>
    <row r="46" spans="1:14">
      <c r="A46" s="55">
        <v>14</v>
      </c>
      <c r="B46" s="56"/>
      <c r="C46" s="57" t="s">
        <v>267</v>
      </c>
      <c r="D46" s="68" t="s">
        <v>268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1545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32.994027647258974</v>
      </c>
      <c r="F48" s="11">
        <v>32.994364229699499</v>
      </c>
      <c r="G48" s="75">
        <v>83.534999999999997</v>
      </c>
      <c r="H48" s="80">
        <v>5296601</v>
      </c>
      <c r="I48" s="81">
        <v>4</v>
      </c>
      <c r="J48" s="58">
        <v>20.995198946160421</v>
      </c>
      <c r="K48" s="11">
        <v>20.979508607932065</v>
      </c>
      <c r="L48" s="63">
        <v>719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30.861116790484594</v>
      </c>
      <c r="F49" s="11">
        <v>30.862935977355278</v>
      </c>
      <c r="G49" s="75">
        <v>76.86</v>
      </c>
      <c r="H49" s="80">
        <v>2537756</v>
      </c>
      <c r="I49" s="81">
        <v>9</v>
      </c>
      <c r="J49" s="58">
        <v>19.477380424003172</v>
      </c>
      <c r="K49" s="58">
        <v>19.477380424003172</v>
      </c>
      <c r="L49" s="63">
        <v>1251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52.316640478177121</v>
      </c>
      <c r="F50" s="71">
        <v>30.386997807090328</v>
      </c>
      <c r="G50" s="75">
        <v>75.289999999999992</v>
      </c>
      <c r="H50" s="80"/>
      <c r="I50" s="81"/>
      <c r="J50" s="58">
        <v>19.234102812294665</v>
      </c>
      <c r="K50" s="58">
        <v>19.234102812294665</v>
      </c>
      <c r="L50" s="63">
        <v>1440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29.662809161319064</v>
      </c>
      <c r="F51" s="71">
        <v>48.282409412476106</v>
      </c>
      <c r="G51" s="60">
        <v>47.244999999999997</v>
      </c>
      <c r="H51" s="61">
        <v>320000</v>
      </c>
      <c r="I51" s="82">
        <v>1</v>
      </c>
      <c r="J51" s="58">
        <v>18.802915624059839</v>
      </c>
      <c r="K51" s="58">
        <v>18.802915624059839</v>
      </c>
      <c r="L51" s="63">
        <v>1671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31.805550608380845</v>
      </c>
      <c r="F52" s="71">
        <v>21.730047421409903</v>
      </c>
      <c r="G52" s="60">
        <v>100</v>
      </c>
      <c r="H52" s="61">
        <v>584306</v>
      </c>
      <c r="I52" s="82">
        <v>1</v>
      </c>
      <c r="J52" s="58">
        <v>21.730047421409903</v>
      </c>
      <c r="K52" s="58">
        <v>21.730047421409903</v>
      </c>
      <c r="L52" s="63">
        <v>1804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64.622206635774546</v>
      </c>
      <c r="F54" s="58">
        <v>32.780734845872914</v>
      </c>
      <c r="G54" s="60">
        <v>88.31</v>
      </c>
      <c r="H54" s="61"/>
      <c r="I54" s="94"/>
      <c r="J54" s="58">
        <v>19.657581208518412</v>
      </c>
      <c r="K54" s="58">
        <v>19.751964757164039</v>
      </c>
      <c r="L54" s="63">
        <v>411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48.765521606752841</v>
      </c>
      <c r="F55" s="58">
        <v>48.762878676597012</v>
      </c>
      <c r="G55" s="75">
        <v>59.104999999999997</v>
      </c>
      <c r="H55" s="61">
        <v>2000</v>
      </c>
      <c r="I55" s="76">
        <v>1</v>
      </c>
      <c r="J55" s="58">
        <v>16.250886350259126</v>
      </c>
      <c r="K55" s="58">
        <v>16.250886350259126</v>
      </c>
      <c r="L55" s="63">
        <v>789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31.685007156188995</v>
      </c>
      <c r="F56" s="58">
        <v>30.650884403719587</v>
      </c>
      <c r="G56" s="75">
        <v>74.875</v>
      </c>
      <c r="H56" s="61"/>
      <c r="I56" s="76"/>
      <c r="J56" s="58">
        <v>19.999540782583843</v>
      </c>
      <c r="K56" s="58">
        <v>19.999540782583843</v>
      </c>
      <c r="L56" s="63">
        <v>1643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30.877834525610233</v>
      </c>
      <c r="F57" s="58">
        <v>35.012351837048293</v>
      </c>
      <c r="G57" s="75">
        <v>67.302499999999995</v>
      </c>
      <c r="H57" s="61">
        <v>1000000</v>
      </c>
      <c r="I57" s="76">
        <v>1</v>
      </c>
      <c r="J57" s="58">
        <v>26.134426112093252</v>
      </c>
      <c r="K57" s="58">
        <v>26.134426112093252</v>
      </c>
      <c r="L57" s="63">
        <v>1734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28.857434020645911</v>
      </c>
      <c r="F58" s="58">
        <v>20.781044178876915</v>
      </c>
      <c r="G58" s="75">
        <v>91.49</v>
      </c>
      <c r="H58" s="61">
        <v>1057275</v>
      </c>
      <c r="I58" s="82">
        <v>9</v>
      </c>
      <c r="J58" s="58">
        <v>18.09822266687074</v>
      </c>
      <c r="K58" s="58">
        <v>18.074701252675123</v>
      </c>
      <c r="L58" s="63">
        <v>1951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30.286495354241428</v>
      </c>
      <c r="F60" s="71">
        <v>48.299018927228254</v>
      </c>
      <c r="G60" s="60">
        <v>51.155000000000001</v>
      </c>
      <c r="H60" s="67">
        <v>87500</v>
      </c>
      <c r="I60" s="76">
        <v>3</v>
      </c>
      <c r="J60" s="71">
        <v>25.393062620093488</v>
      </c>
      <c r="K60" s="58">
        <v>18.958686840817403</v>
      </c>
      <c r="L60" s="63">
        <v>1363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28.376728304096115</v>
      </c>
      <c r="F61" s="58">
        <v>48.954908498300007</v>
      </c>
      <c r="G61" s="60">
        <v>41.814999999999998</v>
      </c>
      <c r="H61" s="67">
        <v>10000</v>
      </c>
      <c r="I61" s="76">
        <v>1</v>
      </c>
      <c r="J61" s="58">
        <v>17.499097320155212</v>
      </c>
      <c r="K61" s="58">
        <v>17.499097320155212</v>
      </c>
      <c r="L61" s="63">
        <v>1937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29.972458280228366</v>
      </c>
      <c r="F62" s="59">
        <v>29.972707067521149</v>
      </c>
      <c r="G62" s="59">
        <v>71.69</v>
      </c>
      <c r="H62" s="80">
        <v>4597724</v>
      </c>
      <c r="I62" s="81">
        <v>5</v>
      </c>
      <c r="J62" s="59">
        <v>19.797720844683376</v>
      </c>
      <c r="K62" s="59">
        <v>19.77121986690419</v>
      </c>
      <c r="L62" s="63">
        <v>2315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2735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2735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29.265334180096215</v>
      </c>
      <c r="F65" s="59">
        <v>49.371353844247366</v>
      </c>
      <c r="G65" s="59">
        <v>41.314999999999998</v>
      </c>
      <c r="H65" s="80">
        <v>395040</v>
      </c>
      <c r="I65" s="81">
        <v>1</v>
      </c>
      <c r="J65" s="59">
        <v>19.733489090254476</v>
      </c>
      <c r="K65" s="59">
        <v>19.733489090254476</v>
      </c>
      <c r="L65" s="63">
        <v>3071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29.119316408989381</v>
      </c>
      <c r="F67" s="100">
        <v>32.630188573055591</v>
      </c>
      <c r="G67" s="75">
        <v>62.927499999999995</v>
      </c>
      <c r="H67" s="61">
        <v>1071855</v>
      </c>
      <c r="I67" s="76">
        <v>1</v>
      </c>
      <c r="J67" s="100">
        <v>23.828642835722256</v>
      </c>
      <c r="K67" s="100">
        <v>23.828642835722256</v>
      </c>
      <c r="L67" s="63">
        <v>3323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3826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3826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3982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51.978987564137789</v>
      </c>
      <c r="F71" s="58">
        <v>21.493252159930307</v>
      </c>
      <c r="G71" s="75">
        <v>93.66</v>
      </c>
      <c r="H71" s="61">
        <v>565000</v>
      </c>
      <c r="I71" s="70">
        <v>1</v>
      </c>
      <c r="J71" s="58">
        <v>29.118368329482131</v>
      </c>
      <c r="K71" s="58">
        <v>29.118368329482131</v>
      </c>
      <c r="L71" s="63">
        <v>4170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29.32762033838064</v>
      </c>
      <c r="F73" s="59">
        <v>41.11819636116865</v>
      </c>
      <c r="G73" s="59">
        <v>49.2</v>
      </c>
      <c r="H73" s="80">
        <v>2760312</v>
      </c>
      <c r="I73" s="81">
        <v>2</v>
      </c>
      <c r="J73" s="59">
        <v>33.782704913587921</v>
      </c>
      <c r="K73" s="59">
        <v>33.782704913587921</v>
      </c>
      <c r="L73" s="84">
        <v>6018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117886394</v>
      </c>
      <c r="I75" s="117">
        <f>SUM(I5:I74)</f>
        <v>100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391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52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2" t="s">
        <v>226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396</v>
      </c>
      <c r="I4" s="138" t="s">
        <v>397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103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145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228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250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356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390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406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469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482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585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601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616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828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847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1315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254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234</v>
      </c>
      <c r="K21" s="184">
        <v>45199</v>
      </c>
      <c r="L21" s="152"/>
    </row>
    <row r="22" spans="1:12">
      <c r="A22" s="8">
        <v>2</v>
      </c>
      <c r="B22" s="152" t="s">
        <v>255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503</v>
      </c>
      <c r="K22" s="184">
        <v>45468</v>
      </c>
      <c r="L22" s="152"/>
    </row>
    <row r="23" spans="1:12">
      <c r="A23" s="8">
        <v>3</v>
      </c>
      <c r="B23" s="152" t="s">
        <v>256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1234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257</v>
      </c>
      <c r="C25" s="32" t="s">
        <v>89</v>
      </c>
      <c r="D25" s="159"/>
      <c r="E25" s="153"/>
      <c r="F25" s="160"/>
      <c r="G25" s="8"/>
      <c r="H25" s="183"/>
      <c r="I25" s="183"/>
      <c r="J25" s="63">
        <v>54</v>
      </c>
      <c r="K25" s="184">
        <v>45019</v>
      </c>
      <c r="L25" s="185"/>
    </row>
    <row r="26" spans="1:12">
      <c r="A26" s="8">
        <v>2</v>
      </c>
      <c r="B26" s="152" t="s">
        <v>258</v>
      </c>
      <c r="C26" s="32" t="s">
        <v>90</v>
      </c>
      <c r="D26" s="159"/>
      <c r="E26" s="153"/>
      <c r="F26" s="160"/>
      <c r="G26" s="8"/>
      <c r="H26" s="183"/>
      <c r="I26" s="183"/>
      <c r="J26" s="84">
        <v>54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306</v>
      </c>
      <c r="C28" s="32" t="s">
        <v>307</v>
      </c>
      <c r="D28" s="179">
        <v>88.233500000000006</v>
      </c>
      <c r="E28" s="179">
        <v>96.317433202817298</v>
      </c>
      <c r="F28" s="191">
        <v>215810</v>
      </c>
      <c r="G28" s="192">
        <v>11</v>
      </c>
      <c r="H28" s="193">
        <v>100</v>
      </c>
      <c r="I28" s="193">
        <v>96.193899999999999</v>
      </c>
      <c r="J28" s="84">
        <v>34</v>
      </c>
      <c r="K28" s="185">
        <v>44999</v>
      </c>
      <c r="L28" s="185"/>
    </row>
    <row r="29" spans="1:12">
      <c r="A29" s="8">
        <v>2</v>
      </c>
      <c r="B29" s="152" t="s">
        <v>320</v>
      </c>
      <c r="C29" s="32" t="s">
        <v>321</v>
      </c>
      <c r="D29" s="179">
        <v>93.142300000000006</v>
      </c>
      <c r="E29" s="179">
        <v>93.525099999999995</v>
      </c>
      <c r="F29" s="191">
        <v>4685</v>
      </c>
      <c r="G29" s="192">
        <v>1</v>
      </c>
      <c r="H29" s="193">
        <v>93.525099999999995</v>
      </c>
      <c r="I29" s="193">
        <v>93.525099999999995</v>
      </c>
      <c r="J29" s="84">
        <v>62</v>
      </c>
      <c r="K29" s="185">
        <v>45027</v>
      </c>
      <c r="L29" s="185"/>
    </row>
    <row r="30" spans="1:12">
      <c r="A30" s="8">
        <v>3</v>
      </c>
      <c r="B30" s="152" t="s">
        <v>350</v>
      </c>
      <c r="C30" s="32" t="s">
        <v>351</v>
      </c>
      <c r="D30" s="179">
        <v>86.999982829249603</v>
      </c>
      <c r="E30" s="179">
        <v>86.999982829249603</v>
      </c>
      <c r="F30" s="191"/>
      <c r="G30" s="192"/>
      <c r="H30" s="193">
        <v>88.345699999999994</v>
      </c>
      <c r="I30" s="193">
        <v>86.987700000000004</v>
      </c>
      <c r="J30" s="84">
        <v>93</v>
      </c>
      <c r="K30" s="185">
        <v>45058</v>
      </c>
      <c r="L30" s="185"/>
    </row>
    <row r="31" spans="1:12">
      <c r="A31" s="8">
        <v>4</v>
      </c>
      <c r="B31" s="152" t="s">
        <v>338</v>
      </c>
      <c r="C31" s="32" t="s">
        <v>339</v>
      </c>
      <c r="D31" s="179">
        <v>100</v>
      </c>
      <c r="E31" s="179">
        <v>91.346802212413905</v>
      </c>
      <c r="F31" s="191">
        <v>162673</v>
      </c>
      <c r="G31" s="192">
        <v>5</v>
      </c>
      <c r="H31" s="193">
        <v>100</v>
      </c>
      <c r="I31" s="193">
        <v>86.987700000000004</v>
      </c>
      <c r="J31" s="84">
        <v>97</v>
      </c>
      <c r="K31" s="185">
        <v>45062</v>
      </c>
      <c r="L31" s="185"/>
    </row>
    <row r="32" spans="1:12">
      <c r="A32" s="8">
        <v>5</v>
      </c>
      <c r="B32" s="152" t="s">
        <v>358</v>
      </c>
      <c r="C32" s="32" t="s">
        <v>359</v>
      </c>
      <c r="D32" s="179">
        <v>100</v>
      </c>
      <c r="E32" s="179">
        <v>86.082499999999996</v>
      </c>
      <c r="F32" s="191">
        <v>8133</v>
      </c>
      <c r="G32" s="192">
        <v>1</v>
      </c>
      <c r="H32" s="193">
        <v>86.082499999999996</v>
      </c>
      <c r="I32" s="193">
        <v>86.082499999999996</v>
      </c>
      <c r="J32" s="84">
        <v>106</v>
      </c>
      <c r="K32" s="185">
        <v>45071</v>
      </c>
      <c r="L32" s="185"/>
    </row>
    <row r="33" spans="1:12">
      <c r="A33" s="8">
        <v>6</v>
      </c>
      <c r="B33" s="152" t="s">
        <v>394</v>
      </c>
      <c r="C33" s="32" t="s">
        <v>395</v>
      </c>
      <c r="D33" s="179">
        <v>99.819508027908796</v>
      </c>
      <c r="E33" s="179">
        <v>100</v>
      </c>
      <c r="F33" s="191">
        <v>650</v>
      </c>
      <c r="G33" s="192">
        <v>1</v>
      </c>
      <c r="H33" s="193">
        <v>100</v>
      </c>
      <c r="I33" s="193">
        <v>100</v>
      </c>
      <c r="J33" s="84">
        <v>148</v>
      </c>
      <c r="K33" s="185">
        <v>45113</v>
      </c>
      <c r="L33" s="185"/>
    </row>
    <row r="34" spans="1:12">
      <c r="A34" s="8">
        <v>7</v>
      </c>
      <c r="B34" s="152" t="s">
        <v>414</v>
      </c>
      <c r="C34" s="32" t="s">
        <v>415</v>
      </c>
      <c r="D34" s="179">
        <v>100</v>
      </c>
      <c r="E34" s="179">
        <v>100</v>
      </c>
      <c r="F34" s="191">
        <v>559273</v>
      </c>
      <c r="G34" s="192">
        <v>2</v>
      </c>
      <c r="H34" s="193">
        <v>100</v>
      </c>
      <c r="I34" s="193">
        <v>100</v>
      </c>
      <c r="J34" s="84">
        <v>162</v>
      </c>
      <c r="K34" s="185">
        <v>45127</v>
      </c>
      <c r="L34" s="185"/>
    </row>
    <row r="35" spans="1:12">
      <c r="A35" s="8">
        <v>8</v>
      </c>
      <c r="B35" s="152" t="s">
        <v>426</v>
      </c>
      <c r="C35" s="32" t="s">
        <v>427</v>
      </c>
      <c r="D35" s="179">
        <v>79.497692484893093</v>
      </c>
      <c r="E35" s="179">
        <v>100</v>
      </c>
      <c r="F35" s="191">
        <v>4666993</v>
      </c>
      <c r="G35" s="192">
        <v>1</v>
      </c>
      <c r="H35" s="193">
        <v>100</v>
      </c>
      <c r="I35" s="193">
        <v>100</v>
      </c>
      <c r="J35" s="84">
        <v>177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112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432</v>
      </c>
      <c r="C39" s="32" t="s">
        <v>261</v>
      </c>
      <c r="D39" s="163">
        <v>79.892132090367298</v>
      </c>
      <c r="E39" s="3">
        <v>79.892132090367298</v>
      </c>
      <c r="F39" s="199"/>
      <c r="G39" s="79"/>
      <c r="H39" s="320">
        <v>99.980199999999996</v>
      </c>
      <c r="I39" s="320">
        <v>73.771799999999999</v>
      </c>
      <c r="J39" s="84">
        <v>812</v>
      </c>
      <c r="K39" s="200">
        <v>45777</v>
      </c>
      <c r="L39" s="185"/>
    </row>
    <row r="40" spans="1:12">
      <c r="A40" s="8">
        <v>2</v>
      </c>
      <c r="B40" s="152" t="s">
        <v>259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21">
        <v>106.9718</v>
      </c>
      <c r="I40" s="321">
        <v>100</v>
      </c>
      <c r="J40" s="84">
        <v>1713</v>
      </c>
      <c r="K40" s="184">
        <v>46678</v>
      </c>
      <c r="L40" s="185"/>
    </row>
    <row r="41" spans="1:12">
      <c r="A41" s="8">
        <v>3</v>
      </c>
      <c r="B41" s="152" t="s">
        <v>260</v>
      </c>
      <c r="C41" s="32" t="s">
        <v>166</v>
      </c>
      <c r="D41" s="197">
        <v>100</v>
      </c>
      <c r="E41" s="198">
        <v>100</v>
      </c>
      <c r="F41" s="199"/>
      <c r="G41" s="79"/>
      <c r="H41" s="322">
        <v>100</v>
      </c>
      <c r="I41" s="322">
        <v>100</v>
      </c>
      <c r="J41" s="63">
        <v>2989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>
        <v>12043</v>
      </c>
      <c r="G43" s="8">
        <v>1</v>
      </c>
      <c r="H43" s="201">
        <v>100</v>
      </c>
      <c r="I43" s="201">
        <v>100</v>
      </c>
      <c r="J43" s="84">
        <v>623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99.886899999999997</v>
      </c>
      <c r="E44" s="60">
        <v>99.887200000000007</v>
      </c>
      <c r="F44" s="202">
        <v>59486</v>
      </c>
      <c r="G44" s="76">
        <v>2</v>
      </c>
      <c r="H44" s="183">
        <v>99.887200000000007</v>
      </c>
      <c r="I44" s="183">
        <v>99.887200000000007</v>
      </c>
      <c r="J44" s="84">
        <v>1722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99.921700000000001</v>
      </c>
      <c r="F45" s="202"/>
      <c r="G45" s="70"/>
      <c r="H45" s="183">
        <v>99.921700000000001</v>
      </c>
      <c r="I45" s="183">
        <v>99.921700000000001</v>
      </c>
      <c r="J45" s="84">
        <v>2319</v>
      </c>
      <c r="K45" s="184">
        <v>47284</v>
      </c>
      <c r="L45" s="185">
        <v>43811</v>
      </c>
    </row>
    <row r="46" spans="1:12">
      <c r="A46" s="8">
        <v>4</v>
      </c>
      <c r="B46" s="152" t="s">
        <v>262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3246</v>
      </c>
      <c r="K46" s="184">
        <v>48211</v>
      </c>
      <c r="L46" s="185"/>
    </row>
    <row r="47" spans="1:12">
      <c r="A47" s="8">
        <v>5</v>
      </c>
      <c r="B47" s="152" t="s">
        <v>263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3866</v>
      </c>
      <c r="K47" s="184">
        <v>48831</v>
      </c>
      <c r="L47" s="185"/>
    </row>
    <row r="48" spans="1:12">
      <c r="A48" s="8">
        <v>6</v>
      </c>
      <c r="B48" s="152" t="s">
        <v>271</v>
      </c>
      <c r="C48" s="32" t="s">
        <v>272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4088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264</v>
      </c>
      <c r="C50" s="32" t="s">
        <v>244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49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799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1491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1849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5689746</v>
      </c>
      <c r="G55" s="217">
        <f>SUM(G5:G54)</f>
        <v>25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H10" sqref="H9:H1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82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389</v>
      </c>
      <c r="L4" s="235" t="s">
        <v>390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99.119352128028396</v>
      </c>
      <c r="H5" s="59">
        <v>99.323941921825394</v>
      </c>
      <c r="I5" s="80">
        <v>319311</v>
      </c>
      <c r="J5" s="81">
        <v>23</v>
      </c>
      <c r="K5" s="59">
        <v>99.457400000000007</v>
      </c>
      <c r="L5" s="59">
        <v>99.236599999999996</v>
      </c>
      <c r="M5" s="13">
        <v>5</v>
      </c>
      <c r="N5" s="238">
        <v>44970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99.976885064465193</v>
      </c>
      <c r="H6" s="59">
        <v>99.546750138279506</v>
      </c>
      <c r="I6" s="80">
        <v>702924</v>
      </c>
      <c r="J6" s="81">
        <v>17</v>
      </c>
      <c r="K6" s="59">
        <v>100</v>
      </c>
      <c r="L6" s="59">
        <v>91.897199999999998</v>
      </c>
      <c r="M6" s="13">
        <v>12</v>
      </c>
      <c r="N6" s="238">
        <v>44977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352</v>
      </c>
      <c r="F7" s="84" t="s">
        <v>353</v>
      </c>
      <c r="G7" s="59">
        <v>97.044318851512003</v>
      </c>
      <c r="H7" s="59">
        <v>97.293022834301894</v>
      </c>
      <c r="I7" s="80">
        <v>829213</v>
      </c>
      <c r="J7" s="81">
        <v>29</v>
      </c>
      <c r="K7" s="59">
        <v>100</v>
      </c>
      <c r="L7" s="59">
        <v>91.830500000000001</v>
      </c>
      <c r="M7" s="13">
        <v>19</v>
      </c>
      <c r="N7" s="238">
        <v>44984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99.806568910534594</v>
      </c>
      <c r="H8" s="59">
        <v>97.452318466502305</v>
      </c>
      <c r="I8" s="80">
        <v>2008350</v>
      </c>
      <c r="J8" s="81">
        <v>29</v>
      </c>
      <c r="K8" s="59">
        <v>100</v>
      </c>
      <c r="L8" s="59">
        <v>91.730999999999995</v>
      </c>
      <c r="M8" s="13">
        <v>26</v>
      </c>
      <c r="N8" s="238">
        <v>44991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366</v>
      </c>
      <c r="F9" s="84" t="s">
        <v>367</v>
      </c>
      <c r="G9" s="59">
        <v>97.571696875240804</v>
      </c>
      <c r="H9" s="59">
        <v>96.763770545466699</v>
      </c>
      <c r="I9" s="80">
        <v>358427</v>
      </c>
      <c r="J9" s="81">
        <v>12</v>
      </c>
      <c r="K9" s="59">
        <v>97.241699999999994</v>
      </c>
      <c r="L9" s="59">
        <v>96.296000000000006</v>
      </c>
      <c r="M9" s="13">
        <v>33</v>
      </c>
      <c r="N9" s="238">
        <v>44998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371</v>
      </c>
      <c r="F10" s="84" t="s">
        <v>372</v>
      </c>
      <c r="G10" s="59">
        <v>97.267615206925001</v>
      </c>
      <c r="H10" s="59">
        <v>96.581236215753194</v>
      </c>
      <c r="I10" s="80">
        <v>3534854</v>
      </c>
      <c r="J10" s="81">
        <v>30</v>
      </c>
      <c r="K10" s="59">
        <v>100</v>
      </c>
      <c r="L10" s="59">
        <v>91.8934</v>
      </c>
      <c r="M10" s="13">
        <v>40</v>
      </c>
      <c r="N10" s="238">
        <v>45005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376</v>
      </c>
      <c r="F11" s="84" t="s">
        <v>377</v>
      </c>
      <c r="G11" s="59">
        <v>93.954147223135095</v>
      </c>
      <c r="H11" s="59">
        <v>95.419139742160397</v>
      </c>
      <c r="I11" s="80">
        <v>526529</v>
      </c>
      <c r="J11" s="81">
        <v>17</v>
      </c>
      <c r="K11" s="59">
        <v>96.118300000000005</v>
      </c>
      <c r="L11" s="59">
        <v>94.890600000000006</v>
      </c>
      <c r="M11" s="13">
        <v>47</v>
      </c>
      <c r="N11" s="238">
        <v>45012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380</v>
      </c>
      <c r="F12" s="84" t="s">
        <v>381</v>
      </c>
      <c r="G12" s="59">
        <v>93.564514947590894</v>
      </c>
      <c r="H12" s="59">
        <v>95.370427798658397</v>
      </c>
      <c r="I12" s="80">
        <v>1516289</v>
      </c>
      <c r="J12" s="81">
        <v>18</v>
      </c>
      <c r="K12" s="59">
        <v>100</v>
      </c>
      <c r="L12" s="59">
        <v>94.140100000000004</v>
      </c>
      <c r="M12" s="13">
        <v>54</v>
      </c>
      <c r="N12" s="238">
        <v>45019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404</v>
      </c>
      <c r="F13" s="84" t="s">
        <v>405</v>
      </c>
      <c r="G13" s="59">
        <v>96.500466656399993</v>
      </c>
      <c r="H13" s="59">
        <v>95.016406533717301</v>
      </c>
      <c r="I13" s="80">
        <v>1390755</v>
      </c>
      <c r="J13" s="81">
        <v>31</v>
      </c>
      <c r="K13" s="59">
        <v>100</v>
      </c>
      <c r="L13" s="59">
        <v>91.802700000000002</v>
      </c>
      <c r="M13" s="13">
        <v>61</v>
      </c>
      <c r="N13" s="238">
        <v>45026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398</v>
      </c>
      <c r="F14" s="84" t="s">
        <v>399</v>
      </c>
      <c r="G14" s="59">
        <v>94.022010901455701</v>
      </c>
      <c r="H14" s="59">
        <v>94.239865812469503</v>
      </c>
      <c r="I14" s="80">
        <v>1530716</v>
      </c>
      <c r="J14" s="81">
        <v>24</v>
      </c>
      <c r="K14" s="59">
        <v>100</v>
      </c>
      <c r="L14" s="59">
        <v>89.1</v>
      </c>
      <c r="M14" s="13">
        <v>68</v>
      </c>
      <c r="N14" s="238">
        <v>45033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408</v>
      </c>
      <c r="F15" s="84" t="s">
        <v>409</v>
      </c>
      <c r="G15" s="59">
        <v>91.373192191101495</v>
      </c>
      <c r="H15" s="59">
        <v>91.685307646636105</v>
      </c>
      <c r="I15" s="80">
        <v>631768</v>
      </c>
      <c r="J15" s="81">
        <v>35</v>
      </c>
      <c r="K15" s="59">
        <v>100</v>
      </c>
      <c r="L15" s="59">
        <v>83.793700000000001</v>
      </c>
      <c r="M15" s="13">
        <v>75</v>
      </c>
      <c r="N15" s="238">
        <v>45040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424</v>
      </c>
      <c r="F16" s="84" t="s">
        <v>425</v>
      </c>
      <c r="G16" s="59">
        <v>94.082173407967304</v>
      </c>
      <c r="H16" s="59">
        <v>92.712864543854195</v>
      </c>
      <c r="I16" s="80">
        <v>3109083</v>
      </c>
      <c r="J16" s="81">
        <v>56</v>
      </c>
      <c r="K16" s="59">
        <v>93.464799999999997</v>
      </c>
      <c r="L16" s="59">
        <v>90.592200000000005</v>
      </c>
      <c r="M16" s="13">
        <v>82</v>
      </c>
      <c r="N16" s="238">
        <v>45047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428</v>
      </c>
      <c r="F17" s="84" t="s">
        <v>429</v>
      </c>
      <c r="G17" s="59">
        <v>92.240608178528504</v>
      </c>
      <c r="H17" s="59">
        <v>94.207102487272806</v>
      </c>
      <c r="I17" s="80">
        <v>38192148</v>
      </c>
      <c r="J17" s="81">
        <v>569</v>
      </c>
      <c r="K17" s="59">
        <v>100</v>
      </c>
      <c r="L17" s="59">
        <v>90.341999999999999</v>
      </c>
      <c r="M17" s="13">
        <v>89</v>
      </c>
      <c r="N17" s="238"/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98.749436191157997</v>
      </c>
      <c r="H19" s="72">
        <v>99.559589535375395</v>
      </c>
      <c r="I19" s="90">
        <v>1177768</v>
      </c>
      <c r="J19" s="76">
        <v>6</v>
      </c>
      <c r="K19" s="250">
        <v>100</v>
      </c>
      <c r="L19" s="250">
        <v>99.454899999999995</v>
      </c>
      <c r="M19" s="13">
        <v>5</v>
      </c>
      <c r="N19" s="238">
        <v>44970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295</v>
      </c>
      <c r="F20" s="84" t="s">
        <v>296</v>
      </c>
      <c r="G20" s="249">
        <v>98.908624814778193</v>
      </c>
      <c r="H20" s="72">
        <v>94.696490994269595</v>
      </c>
      <c r="I20" s="90">
        <v>97549</v>
      </c>
      <c r="J20" s="76">
        <v>7</v>
      </c>
      <c r="K20" s="250">
        <v>100</v>
      </c>
      <c r="L20" s="250">
        <v>87.066199999999995</v>
      </c>
      <c r="M20" s="13">
        <v>12</v>
      </c>
      <c r="N20" s="238">
        <v>44977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298</v>
      </c>
      <c r="F21" s="84" t="s">
        <v>299</v>
      </c>
      <c r="G21" s="249">
        <v>99.903599419393899</v>
      </c>
      <c r="H21" s="72">
        <v>99.858159913541201</v>
      </c>
      <c r="I21" s="90">
        <v>107797</v>
      </c>
      <c r="J21" s="76">
        <v>2</v>
      </c>
      <c r="K21" s="250">
        <v>100</v>
      </c>
      <c r="L21" s="250">
        <v>96.868099999999998</v>
      </c>
      <c r="M21" s="13">
        <v>19</v>
      </c>
      <c r="N21" s="238">
        <v>44984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99.975828768470393</v>
      </c>
      <c r="H22" s="72">
        <v>99.585347528651198</v>
      </c>
      <c r="I22" s="90">
        <v>629292</v>
      </c>
      <c r="J22" s="76">
        <v>6</v>
      </c>
      <c r="K22" s="250">
        <v>100</v>
      </c>
      <c r="L22" s="250">
        <v>95.714299999999994</v>
      </c>
      <c r="M22" s="13">
        <v>26</v>
      </c>
      <c r="N22" s="238">
        <v>44991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97.450579662552002</v>
      </c>
      <c r="H23" s="72">
        <v>98.888490036256997</v>
      </c>
      <c r="I23" s="90">
        <v>2305208</v>
      </c>
      <c r="J23" s="76">
        <v>14</v>
      </c>
      <c r="K23" s="250">
        <v>100</v>
      </c>
      <c r="L23" s="250">
        <v>96.703500000000005</v>
      </c>
      <c r="M23" s="13">
        <v>33</v>
      </c>
      <c r="N23" s="238">
        <v>44998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96.118143129279701</v>
      </c>
      <c r="H24" s="72">
        <v>95.796955346024504</v>
      </c>
      <c r="I24" s="252">
        <v>78217</v>
      </c>
      <c r="J24" s="76">
        <v>8</v>
      </c>
      <c r="K24" s="250">
        <v>100</v>
      </c>
      <c r="L24" s="250">
        <v>92.857100000000003</v>
      </c>
      <c r="M24" s="13">
        <v>40</v>
      </c>
      <c r="N24" s="238">
        <v>45005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312</v>
      </c>
      <c r="F25" s="84" t="s">
        <v>313</v>
      </c>
      <c r="G25" s="249">
        <v>95.59</v>
      </c>
      <c r="H25" s="72">
        <v>100</v>
      </c>
      <c r="I25" s="252">
        <v>3450</v>
      </c>
      <c r="J25" s="76">
        <v>1</v>
      </c>
      <c r="K25" s="250">
        <v>100</v>
      </c>
      <c r="L25" s="250">
        <v>100</v>
      </c>
      <c r="M25" s="13">
        <v>47</v>
      </c>
      <c r="N25" s="238">
        <v>45012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89.183611695255394</v>
      </c>
      <c r="H26" s="72">
        <v>94.5</v>
      </c>
      <c r="I26" s="252">
        <v>73180</v>
      </c>
      <c r="J26" s="76">
        <v>8</v>
      </c>
      <c r="K26" s="250">
        <v>94.5</v>
      </c>
      <c r="L26" s="250">
        <v>94.5</v>
      </c>
      <c r="M26" s="13">
        <v>54</v>
      </c>
      <c r="N26" s="238">
        <v>45019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94.992508212619896</v>
      </c>
      <c r="H27" s="72">
        <v>94.959609403744594</v>
      </c>
      <c r="I27" s="252">
        <v>113391</v>
      </c>
      <c r="J27" s="76">
        <v>2</v>
      </c>
      <c r="K27" s="250">
        <v>95.063900000000004</v>
      </c>
      <c r="L27" s="250">
        <v>93.621399999999994</v>
      </c>
      <c r="M27" s="13">
        <v>61</v>
      </c>
      <c r="N27" s="238">
        <v>45026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322</v>
      </c>
      <c r="F28" s="84" t="s">
        <v>323</v>
      </c>
      <c r="G28" s="249">
        <v>94.0050059224466</v>
      </c>
      <c r="H28" s="72">
        <v>94.135893991409205</v>
      </c>
      <c r="I28" s="252">
        <v>791550</v>
      </c>
      <c r="J28" s="76">
        <v>7</v>
      </c>
      <c r="K28" s="250">
        <v>94.493899999999996</v>
      </c>
      <c r="L28" s="250">
        <v>94.096000000000004</v>
      </c>
      <c r="M28" s="13">
        <v>68</v>
      </c>
      <c r="N28" s="238">
        <v>45033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328</v>
      </c>
      <c r="F29" s="84" t="s">
        <v>329</v>
      </c>
      <c r="G29" s="249">
        <v>90.890900000000002</v>
      </c>
      <c r="H29" s="72">
        <v>93.461829236235999</v>
      </c>
      <c r="I29" s="252">
        <v>636296</v>
      </c>
      <c r="J29" s="76">
        <v>4</v>
      </c>
      <c r="K29" s="250">
        <v>93.633399999999995</v>
      </c>
      <c r="L29" s="250">
        <v>91.308199999999999</v>
      </c>
      <c r="M29" s="13">
        <v>75</v>
      </c>
      <c r="N29" s="238">
        <v>45040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92.546396565271394</v>
      </c>
      <c r="H30" s="72">
        <v>93.174687491993197</v>
      </c>
      <c r="I30" s="252">
        <v>34346</v>
      </c>
      <c r="J30" s="76">
        <v>2</v>
      </c>
      <c r="K30" s="250">
        <v>93.174700000000001</v>
      </c>
      <c r="L30" s="250">
        <v>93.174499999999995</v>
      </c>
      <c r="M30" s="13">
        <v>82</v>
      </c>
      <c r="N30" s="238">
        <v>45047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334</v>
      </c>
      <c r="F31" s="84" t="s">
        <v>335</v>
      </c>
      <c r="G31" s="249">
        <v>89.391000000000005</v>
      </c>
      <c r="H31" s="72">
        <v>92.958372896056403</v>
      </c>
      <c r="I31" s="252">
        <v>29516</v>
      </c>
      <c r="J31" s="76">
        <v>2</v>
      </c>
      <c r="K31" s="250">
        <v>92.958399999999997</v>
      </c>
      <c r="L31" s="250">
        <v>92.958299999999994</v>
      </c>
      <c r="M31" s="13">
        <v>89</v>
      </c>
      <c r="N31" s="238">
        <v>45054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91.581834988962498</v>
      </c>
      <c r="H32" s="72">
        <v>90.416970497822604</v>
      </c>
      <c r="I32" s="252">
        <v>35133</v>
      </c>
      <c r="J32" s="76">
        <v>2</v>
      </c>
      <c r="K32" s="250">
        <v>92.411500000000004</v>
      </c>
      <c r="L32" s="250">
        <v>87.216999999999999</v>
      </c>
      <c r="M32" s="13">
        <v>96</v>
      </c>
      <c r="N32" s="238">
        <v>45061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86.571399999999997</v>
      </c>
      <c r="H33" s="72">
        <v>92.313899193872103</v>
      </c>
      <c r="I33" s="252">
        <v>271545</v>
      </c>
      <c r="J33" s="76">
        <v>5</v>
      </c>
      <c r="K33" s="250">
        <v>100</v>
      </c>
      <c r="L33" s="250">
        <v>91.791700000000006</v>
      </c>
      <c r="M33" s="13">
        <v>103</v>
      </c>
      <c r="N33" s="238">
        <v>45068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354</v>
      </c>
      <c r="F34" s="84" t="s">
        <v>355</v>
      </c>
      <c r="G34" s="249">
        <v>87.694168961043303</v>
      </c>
      <c r="H34" s="72">
        <v>87.694168961043303</v>
      </c>
      <c r="I34" s="252"/>
      <c r="J34" s="76"/>
      <c r="K34" s="250">
        <v>89.9422</v>
      </c>
      <c r="L34" s="250">
        <v>86.666700000000006</v>
      </c>
      <c r="M34" s="13">
        <v>110</v>
      </c>
      <c r="N34" s="238">
        <v>45075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362</v>
      </c>
      <c r="F35" s="84" t="s">
        <v>363</v>
      </c>
      <c r="G35" s="249">
        <v>89.284570290606297</v>
      </c>
      <c r="H35" s="72">
        <v>84.868499999999997</v>
      </c>
      <c r="I35" s="252">
        <v>1179</v>
      </c>
      <c r="J35" s="76">
        <v>1</v>
      </c>
      <c r="K35" s="250">
        <v>84.868499999999997</v>
      </c>
      <c r="L35" s="250">
        <v>84.868499999999997</v>
      </c>
      <c r="M35" s="13">
        <v>117</v>
      </c>
      <c r="N35" s="238">
        <v>45082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365</v>
      </c>
      <c r="G36" s="249">
        <v>85.596896227757995</v>
      </c>
      <c r="H36" s="72">
        <v>100</v>
      </c>
      <c r="I36" s="252">
        <v>234</v>
      </c>
      <c r="J36" s="76">
        <v>1</v>
      </c>
      <c r="K36" s="250">
        <v>100</v>
      </c>
      <c r="L36" s="250">
        <v>100</v>
      </c>
      <c r="M36" s="13">
        <v>124</v>
      </c>
      <c r="N36" s="238">
        <v>45089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370</v>
      </c>
      <c r="F37" s="84" t="s">
        <v>373</v>
      </c>
      <c r="G37" s="249">
        <v>98.074825641349904</v>
      </c>
      <c r="H37" s="72">
        <v>98.074825641349904</v>
      </c>
      <c r="I37" s="252"/>
      <c r="J37" s="76"/>
      <c r="K37" s="250">
        <v>100</v>
      </c>
      <c r="L37" s="250">
        <v>82.953500000000005</v>
      </c>
      <c r="M37" s="13">
        <v>131</v>
      </c>
      <c r="N37" s="238">
        <v>45096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378</v>
      </c>
      <c r="F38" s="84" t="s">
        <v>379</v>
      </c>
      <c r="G38" s="249">
        <v>85.6036</v>
      </c>
      <c r="H38" s="72">
        <v>86.689386624439607</v>
      </c>
      <c r="I38" s="252">
        <v>275495</v>
      </c>
      <c r="J38" s="76">
        <v>3</v>
      </c>
      <c r="K38" s="250">
        <v>89.346999999999994</v>
      </c>
      <c r="L38" s="250">
        <v>82.539699999999996</v>
      </c>
      <c r="M38" s="13">
        <v>138</v>
      </c>
      <c r="N38" s="238">
        <v>45103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382</v>
      </c>
      <c r="F39" s="84" t="s">
        <v>383</v>
      </c>
      <c r="G39" s="249">
        <v>83.574700000000007</v>
      </c>
      <c r="H39" s="72">
        <v>99.984516467004696</v>
      </c>
      <c r="I39" s="252">
        <v>1420234</v>
      </c>
      <c r="J39" s="76">
        <v>5</v>
      </c>
      <c r="K39" s="250">
        <v>100</v>
      </c>
      <c r="L39" s="250">
        <v>86.256100000000004</v>
      </c>
      <c r="M39" s="13">
        <v>145</v>
      </c>
      <c r="N39" s="238">
        <v>45110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392</v>
      </c>
      <c r="F40" s="84" t="s">
        <v>393</v>
      </c>
      <c r="G40" s="249"/>
      <c r="H40" s="72"/>
      <c r="I40" s="252"/>
      <c r="J40" s="76"/>
      <c r="K40" s="250"/>
      <c r="L40" s="250"/>
      <c r="M40" s="13">
        <v>148</v>
      </c>
      <c r="N40" s="238">
        <v>45113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406</v>
      </c>
      <c r="F41" s="84" t="s">
        <v>407</v>
      </c>
      <c r="G41" s="249">
        <v>87.239549999999994</v>
      </c>
      <c r="H41" s="72">
        <v>93.195039618244394</v>
      </c>
      <c r="I41" s="252">
        <v>27033</v>
      </c>
      <c r="J41" s="76">
        <v>2</v>
      </c>
      <c r="K41" s="250">
        <v>95.18</v>
      </c>
      <c r="L41" s="250">
        <v>87.503399999999999</v>
      </c>
      <c r="M41" s="13">
        <v>152</v>
      </c>
      <c r="N41" s="238">
        <v>45117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400</v>
      </c>
      <c r="F42" s="84" t="s">
        <v>401</v>
      </c>
      <c r="G42" s="249">
        <v>99.151924044554406</v>
      </c>
      <c r="H42" s="72">
        <v>87.169935647370494</v>
      </c>
      <c r="I42" s="252">
        <v>226833</v>
      </c>
      <c r="J42" s="76">
        <v>6</v>
      </c>
      <c r="K42" s="250">
        <v>87.941800000000001</v>
      </c>
      <c r="L42" s="250">
        <v>80.433000000000007</v>
      </c>
      <c r="M42" s="13">
        <v>159</v>
      </c>
      <c r="N42" s="238">
        <v>45124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410</v>
      </c>
      <c r="F43" s="84" t="s">
        <v>411</v>
      </c>
      <c r="G43" s="249">
        <v>86.010718321133197</v>
      </c>
      <c r="H43" s="72">
        <v>84.603848662426003</v>
      </c>
      <c r="I43" s="252">
        <v>1663123</v>
      </c>
      <c r="J43" s="76">
        <v>8</v>
      </c>
      <c r="K43" s="250">
        <v>100</v>
      </c>
      <c r="L43" s="250">
        <v>79.754499999999993</v>
      </c>
      <c r="M43" s="13">
        <v>166</v>
      </c>
      <c r="N43" s="238">
        <v>45131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422</v>
      </c>
      <c r="F44" s="84" t="s">
        <v>423</v>
      </c>
      <c r="G44" s="249">
        <v>82.909178197300093</v>
      </c>
      <c r="H44" s="72">
        <v>85.4973894338777</v>
      </c>
      <c r="I44" s="252">
        <v>118252341</v>
      </c>
      <c r="J44" s="76">
        <v>20</v>
      </c>
      <c r="K44" s="250">
        <v>87.093800000000002</v>
      </c>
      <c r="L44" s="250">
        <v>82.89</v>
      </c>
      <c r="M44" s="13">
        <v>173</v>
      </c>
      <c r="N44" s="238">
        <v>45138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430</v>
      </c>
      <c r="F45" s="84" t="s">
        <v>431</v>
      </c>
      <c r="G45" s="249">
        <v>86.326897295953003</v>
      </c>
      <c r="H45" s="72">
        <v>92.324393268447395</v>
      </c>
      <c r="I45" s="252">
        <v>6126031</v>
      </c>
      <c r="J45" s="76">
        <v>115</v>
      </c>
      <c r="K45" s="250">
        <v>95.18</v>
      </c>
      <c r="L45" s="250">
        <v>82.197800000000001</v>
      </c>
      <c r="M45" s="13">
        <v>180</v>
      </c>
      <c r="N45" s="238"/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255" t="s">
        <v>235</v>
      </c>
      <c r="F47" s="256" t="s">
        <v>232</v>
      </c>
      <c r="G47" s="59">
        <v>99.265154294231806</v>
      </c>
      <c r="H47" s="59">
        <v>99.440600000000003</v>
      </c>
      <c r="I47" s="80">
        <v>201346200</v>
      </c>
      <c r="J47" s="81">
        <v>22</v>
      </c>
      <c r="K47" s="59">
        <v>99.440600000000003</v>
      </c>
      <c r="L47" s="59">
        <v>99.440600000000003</v>
      </c>
      <c r="M47" s="257">
        <v>5</v>
      </c>
      <c r="N47" s="258">
        <v>44970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6" t="s">
        <v>237</v>
      </c>
      <c r="G48" s="59">
        <v>97.937600000000003</v>
      </c>
      <c r="H48" s="59">
        <v>97.937600000000003</v>
      </c>
      <c r="I48" s="80"/>
      <c r="J48" s="81"/>
      <c r="K48" s="59">
        <v>97.937600000000003</v>
      </c>
      <c r="L48" s="59">
        <v>97.937600000000003</v>
      </c>
      <c r="M48" s="63">
        <v>19</v>
      </c>
      <c r="N48" s="259">
        <v>44984</v>
      </c>
      <c r="O48" s="126"/>
    </row>
    <row r="49" spans="1:17">
      <c r="A49" s="55"/>
      <c r="B49" s="253"/>
      <c r="C49" s="121"/>
      <c r="D49" s="254">
        <v>3</v>
      </c>
      <c r="E49" s="57" t="s">
        <v>238</v>
      </c>
      <c r="F49" s="256" t="s">
        <v>239</v>
      </c>
      <c r="G49" s="59">
        <v>96.230099999999993</v>
      </c>
      <c r="H49" s="59">
        <v>100</v>
      </c>
      <c r="I49" s="196">
        <v>4126</v>
      </c>
      <c r="J49" s="81">
        <v>1</v>
      </c>
      <c r="K49" s="59">
        <v>100</v>
      </c>
      <c r="L49" s="59">
        <v>100</v>
      </c>
      <c r="M49" s="63">
        <v>26</v>
      </c>
      <c r="N49" s="259">
        <v>44991</v>
      </c>
      <c r="O49" s="126"/>
    </row>
    <row r="50" spans="1:17">
      <c r="A50" s="55"/>
      <c r="B50" s="253"/>
      <c r="C50" s="121"/>
      <c r="D50" s="254">
        <v>4</v>
      </c>
      <c r="E50" s="57" t="s">
        <v>242</v>
      </c>
      <c r="F50" s="256" t="s">
        <v>243</v>
      </c>
      <c r="G50" s="260">
        <v>92.035300000000007</v>
      </c>
      <c r="H50" s="261">
        <v>92.035300000000007</v>
      </c>
      <c r="I50" s="262"/>
      <c r="J50" s="204"/>
      <c r="K50" s="263">
        <v>92.035300000000007</v>
      </c>
      <c r="L50" s="260">
        <v>92.035300000000007</v>
      </c>
      <c r="M50" s="63">
        <v>33</v>
      </c>
      <c r="N50" s="259">
        <v>44998</v>
      </c>
      <c r="O50" s="126"/>
    </row>
    <row r="51" spans="1:17">
      <c r="A51" s="55"/>
      <c r="B51" s="253"/>
      <c r="C51" s="121"/>
      <c r="D51" s="254">
        <v>5</v>
      </c>
      <c r="E51" s="248" t="s">
        <v>227</v>
      </c>
      <c r="F51" s="256" t="s">
        <v>230</v>
      </c>
      <c r="G51" s="260">
        <v>94.487382690035801</v>
      </c>
      <c r="H51" s="261">
        <v>94.487382690035801</v>
      </c>
      <c r="I51" s="262"/>
      <c r="J51" s="204"/>
      <c r="K51" s="263">
        <v>99.402000000000001</v>
      </c>
      <c r="L51" s="260">
        <v>86.21</v>
      </c>
      <c r="M51" s="63">
        <v>43</v>
      </c>
      <c r="N51" s="264">
        <v>45008</v>
      </c>
      <c r="O51" s="126"/>
    </row>
    <row r="52" spans="1:17">
      <c r="A52" s="55"/>
      <c r="B52" s="253"/>
      <c r="C52" s="121"/>
      <c r="D52" s="254">
        <v>6</v>
      </c>
      <c r="E52" s="248" t="s">
        <v>245</v>
      </c>
      <c r="F52" s="256" t="s">
        <v>246</v>
      </c>
      <c r="G52" s="260">
        <v>96.217299999999994</v>
      </c>
      <c r="H52" s="261">
        <v>96.217299999999994</v>
      </c>
      <c r="I52" s="265"/>
      <c r="J52" s="204"/>
      <c r="K52" s="263">
        <v>96.217299999999994</v>
      </c>
      <c r="L52" s="260">
        <v>96.217299999999994</v>
      </c>
      <c r="M52" s="63">
        <v>47</v>
      </c>
      <c r="N52" s="264">
        <v>45012</v>
      </c>
      <c r="O52" s="126"/>
    </row>
    <row r="53" spans="1:17">
      <c r="A53" s="55"/>
      <c r="B53" s="253"/>
      <c r="C53" s="121"/>
      <c r="D53" s="254">
        <v>7</v>
      </c>
      <c r="E53" s="248" t="s">
        <v>249</v>
      </c>
      <c r="F53" s="256" t="s">
        <v>248</v>
      </c>
      <c r="G53" s="59">
        <v>100</v>
      </c>
      <c r="H53" s="59">
        <v>100</v>
      </c>
      <c r="I53" s="80"/>
      <c r="J53" s="81"/>
      <c r="K53" s="59">
        <v>100</v>
      </c>
      <c r="L53" s="59">
        <v>100</v>
      </c>
      <c r="M53" s="83">
        <v>61</v>
      </c>
      <c r="N53" s="264">
        <v>45026</v>
      </c>
      <c r="O53" s="126"/>
    </row>
    <row r="54" spans="1:17">
      <c r="A54" s="55"/>
      <c r="B54" s="253"/>
      <c r="C54" s="121"/>
      <c r="D54" s="254">
        <v>8</v>
      </c>
      <c r="E54" s="248" t="s">
        <v>250</v>
      </c>
      <c r="F54" s="256" t="s">
        <v>251</v>
      </c>
      <c r="G54" s="260">
        <v>92.013300000000001</v>
      </c>
      <c r="H54" s="261">
        <v>92.013300000000001</v>
      </c>
      <c r="I54" s="262"/>
      <c r="J54" s="204"/>
      <c r="K54" s="263">
        <v>92.013300000000001</v>
      </c>
      <c r="L54" s="260">
        <v>92.013300000000001</v>
      </c>
      <c r="M54" s="83">
        <v>68</v>
      </c>
      <c r="N54" s="264">
        <v>45033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252</v>
      </c>
      <c r="F55" s="256" t="s">
        <v>253</v>
      </c>
      <c r="G55" s="260">
        <v>100</v>
      </c>
      <c r="H55" s="261">
        <v>95.18</v>
      </c>
      <c r="I55" s="262">
        <v>11670</v>
      </c>
      <c r="J55" s="204">
        <v>1</v>
      </c>
      <c r="K55" s="263">
        <v>95.18</v>
      </c>
      <c r="L55" s="260">
        <v>95.18</v>
      </c>
      <c r="M55" s="83">
        <v>75</v>
      </c>
      <c r="N55" s="264">
        <v>45040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269</v>
      </c>
      <c r="F56" s="256" t="s">
        <v>270</v>
      </c>
      <c r="G56" s="260">
        <v>99.318818425156906</v>
      </c>
      <c r="H56" s="261">
        <v>99.318818425156906</v>
      </c>
      <c r="I56" s="262"/>
      <c r="J56" s="204"/>
      <c r="K56" s="263">
        <v>100</v>
      </c>
      <c r="L56" s="260">
        <v>92.743099999999998</v>
      </c>
      <c r="M56" s="83">
        <v>89</v>
      </c>
      <c r="N56" s="264">
        <v>45054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273</v>
      </c>
      <c r="F57" s="256" t="s">
        <v>274</v>
      </c>
      <c r="G57" s="260">
        <v>99.980101084957496</v>
      </c>
      <c r="H57" s="261">
        <v>99.980101084957496</v>
      </c>
      <c r="I57" s="262"/>
      <c r="J57" s="204"/>
      <c r="K57" s="263">
        <v>100</v>
      </c>
      <c r="L57" s="260">
        <v>96.61</v>
      </c>
      <c r="M57" s="83">
        <v>96</v>
      </c>
      <c r="N57" s="264">
        <v>45061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6" t="s">
        <v>278</v>
      </c>
      <c r="G58" s="260">
        <v>100</v>
      </c>
      <c r="H58" s="261">
        <v>100</v>
      </c>
      <c r="I58" s="262">
        <v>35937</v>
      </c>
      <c r="J58" s="204">
        <v>1</v>
      </c>
      <c r="K58" s="263">
        <v>100</v>
      </c>
      <c r="L58" s="260">
        <v>100</v>
      </c>
      <c r="M58" s="83">
        <v>110</v>
      </c>
      <c r="N58" s="264">
        <v>45075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6" t="s">
        <v>280</v>
      </c>
      <c r="G59" s="260">
        <v>95.59</v>
      </c>
      <c r="H59" s="261">
        <v>95.59</v>
      </c>
      <c r="I59" s="262"/>
      <c r="J59" s="204"/>
      <c r="K59" s="263">
        <v>95.59</v>
      </c>
      <c r="L59" s="260">
        <v>95.59</v>
      </c>
      <c r="M59" s="83">
        <v>124</v>
      </c>
      <c r="N59" s="264">
        <v>45089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6" t="s">
        <v>282</v>
      </c>
      <c r="G60" s="260">
        <v>87.7821</v>
      </c>
      <c r="H60" s="261">
        <v>87.745536803034597</v>
      </c>
      <c r="I60" s="262">
        <v>153433</v>
      </c>
      <c r="J60" s="204">
        <v>2</v>
      </c>
      <c r="K60" s="263">
        <v>89.075900000000004</v>
      </c>
      <c r="L60" s="260">
        <v>85.867500000000007</v>
      </c>
      <c r="M60" s="83">
        <v>138</v>
      </c>
      <c r="N60" s="264">
        <v>45103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6" t="s">
        <v>284</v>
      </c>
      <c r="G61" s="260">
        <v>93.514980655046202</v>
      </c>
      <c r="H61" s="261">
        <v>100</v>
      </c>
      <c r="I61" s="262">
        <v>6169</v>
      </c>
      <c r="J61" s="204">
        <v>1</v>
      </c>
      <c r="K61" s="263">
        <v>100</v>
      </c>
      <c r="L61" s="260">
        <v>100</v>
      </c>
      <c r="M61" s="83">
        <v>152</v>
      </c>
      <c r="N61" s="264">
        <v>45117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285</v>
      </c>
      <c r="F62" s="256" t="s">
        <v>288</v>
      </c>
      <c r="G62" s="260">
        <v>100</v>
      </c>
      <c r="H62" s="261">
        <v>85.463220893831902</v>
      </c>
      <c r="I62" s="262">
        <v>63569</v>
      </c>
      <c r="J62" s="204">
        <v>2</v>
      </c>
      <c r="K62" s="263">
        <v>85.816999999999993</v>
      </c>
      <c r="L62" s="260">
        <v>76.1233</v>
      </c>
      <c r="M62" s="83">
        <v>166</v>
      </c>
      <c r="N62" s="264">
        <v>45131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6" t="s">
        <v>290</v>
      </c>
      <c r="G63" s="260">
        <v>86.776657720020594</v>
      </c>
      <c r="H63" s="261">
        <v>85.634178595521902</v>
      </c>
      <c r="I63" s="262">
        <v>217903</v>
      </c>
      <c r="J63" s="204">
        <v>8</v>
      </c>
      <c r="K63" s="263">
        <v>86.643900000000002</v>
      </c>
      <c r="L63" s="260">
        <v>85.6066</v>
      </c>
      <c r="M63" s="83">
        <v>180</v>
      </c>
      <c r="N63" s="264">
        <v>45145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293</v>
      </c>
      <c r="F64" s="256" t="s">
        <v>294</v>
      </c>
      <c r="G64" s="260">
        <v>83.593199999999996</v>
      </c>
      <c r="H64" s="261">
        <v>83.593199999999996</v>
      </c>
      <c r="I64" s="262"/>
      <c r="J64" s="204"/>
      <c r="K64" s="263">
        <v>83.593199999999996</v>
      </c>
      <c r="L64" s="260">
        <v>83.593199999999996</v>
      </c>
      <c r="M64" s="83">
        <v>187</v>
      </c>
      <c r="N64" s="264">
        <v>45152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326</v>
      </c>
      <c r="F65" s="256" t="s">
        <v>327</v>
      </c>
      <c r="G65" s="260">
        <v>100</v>
      </c>
      <c r="H65" s="261">
        <v>80.120900000000006</v>
      </c>
      <c r="I65" s="262">
        <v>128205</v>
      </c>
      <c r="J65" s="204">
        <v>1</v>
      </c>
      <c r="K65" s="263">
        <v>80.120900000000006</v>
      </c>
      <c r="L65" s="260">
        <v>80.120900000000006</v>
      </c>
      <c r="M65" s="83">
        <v>201</v>
      </c>
      <c r="N65" s="264">
        <v>45166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302</v>
      </c>
      <c r="F66" s="256" t="s">
        <v>303</v>
      </c>
      <c r="G66" s="260">
        <v>100</v>
      </c>
      <c r="H66" s="261">
        <v>100</v>
      </c>
      <c r="I66" s="262"/>
      <c r="J66" s="204"/>
      <c r="K66" s="263">
        <v>100</v>
      </c>
      <c r="L66" s="260">
        <v>100</v>
      </c>
      <c r="M66" s="83">
        <v>208</v>
      </c>
      <c r="N66" s="264">
        <v>45173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310</v>
      </c>
      <c r="F67" s="256" t="s">
        <v>311</v>
      </c>
      <c r="G67" s="260">
        <v>100</v>
      </c>
      <c r="H67" s="261">
        <v>100</v>
      </c>
      <c r="I67" s="262"/>
      <c r="J67" s="204"/>
      <c r="K67" s="263">
        <v>100</v>
      </c>
      <c r="L67" s="260">
        <v>100</v>
      </c>
      <c r="M67" s="83">
        <v>222</v>
      </c>
      <c r="N67" s="264">
        <v>45187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316</v>
      </c>
      <c r="F68" s="256" t="s">
        <v>317</v>
      </c>
      <c r="G68" s="260">
        <v>79.750799999999998</v>
      </c>
      <c r="H68" s="261">
        <v>71.9084</v>
      </c>
      <c r="I68" s="262">
        <v>4869</v>
      </c>
      <c r="J68" s="204">
        <v>1</v>
      </c>
      <c r="K68" s="263">
        <v>71.9084</v>
      </c>
      <c r="L68" s="260">
        <v>71.9084</v>
      </c>
      <c r="M68" s="83">
        <v>236</v>
      </c>
      <c r="N68" s="264">
        <v>45201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324</v>
      </c>
      <c r="F69" s="256" t="s">
        <v>325</v>
      </c>
      <c r="G69" s="260">
        <v>99.286417421205996</v>
      </c>
      <c r="H69" s="261">
        <v>99.286417421205996</v>
      </c>
      <c r="I69" s="262"/>
      <c r="J69" s="204"/>
      <c r="K69" s="263">
        <v>100</v>
      </c>
      <c r="L69" s="260">
        <v>82.157700000000006</v>
      </c>
      <c r="M69" s="83">
        <v>250</v>
      </c>
      <c r="N69" s="264">
        <v>45215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6" t="s">
        <v>333</v>
      </c>
      <c r="G70" s="260">
        <v>73.881600000000006</v>
      </c>
      <c r="H70" s="261">
        <v>73.881600000000006</v>
      </c>
      <c r="I70" s="262"/>
      <c r="J70" s="204"/>
      <c r="K70" s="263">
        <v>73.881600000000006</v>
      </c>
      <c r="L70" s="260">
        <v>73.881600000000006</v>
      </c>
      <c r="M70" s="83">
        <v>264</v>
      </c>
      <c r="N70" s="264">
        <v>45229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336</v>
      </c>
      <c r="F71" s="256" t="s">
        <v>337</v>
      </c>
      <c r="G71" s="260">
        <v>83.613600000000005</v>
      </c>
      <c r="H71" s="261">
        <v>83.613600000000005</v>
      </c>
      <c r="I71" s="262"/>
      <c r="J71" s="204"/>
      <c r="K71" s="263">
        <v>83.613600000000005</v>
      </c>
      <c r="L71" s="260">
        <v>83.613600000000005</v>
      </c>
      <c r="M71" s="83">
        <v>271</v>
      </c>
      <c r="N71" s="264">
        <v>45236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344</v>
      </c>
      <c r="F72" s="256" t="s">
        <v>345</v>
      </c>
      <c r="G72" s="260">
        <v>75.820599999999999</v>
      </c>
      <c r="H72" s="261">
        <v>75.820599999999999</v>
      </c>
      <c r="I72" s="262"/>
      <c r="J72" s="204"/>
      <c r="K72" s="263">
        <v>75.820599999999999</v>
      </c>
      <c r="L72" s="260">
        <v>75.820599999999999</v>
      </c>
      <c r="M72" s="83">
        <v>278</v>
      </c>
      <c r="N72" s="264">
        <v>45243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356</v>
      </c>
      <c r="F73" s="256" t="s">
        <v>357</v>
      </c>
      <c r="G73" s="260">
        <v>60.34</v>
      </c>
      <c r="H73" s="261">
        <v>60.34</v>
      </c>
      <c r="I73" s="262"/>
      <c r="J73" s="204"/>
      <c r="K73" s="263">
        <v>60.34</v>
      </c>
      <c r="L73" s="260">
        <v>60.34</v>
      </c>
      <c r="M73" s="83">
        <v>292</v>
      </c>
      <c r="N73" s="264">
        <v>45257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6" t="s">
        <v>369</v>
      </c>
      <c r="G74" s="260">
        <v>70</v>
      </c>
      <c r="H74" s="261">
        <v>70</v>
      </c>
      <c r="I74" s="262"/>
      <c r="J74" s="204"/>
      <c r="K74" s="263">
        <v>70</v>
      </c>
      <c r="L74" s="266">
        <v>70</v>
      </c>
      <c r="M74" s="256">
        <v>306</v>
      </c>
      <c r="N74" s="267">
        <v>45271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374</v>
      </c>
      <c r="F75" s="256" t="s">
        <v>375</v>
      </c>
      <c r="G75" s="260">
        <v>73.887799999999999</v>
      </c>
      <c r="H75" s="261">
        <v>73.887799999999999</v>
      </c>
      <c r="I75" s="262"/>
      <c r="J75" s="204"/>
      <c r="K75" s="263">
        <v>73.887799999999999</v>
      </c>
      <c r="L75" s="260">
        <v>73.887799999999999</v>
      </c>
      <c r="M75" s="256">
        <v>313</v>
      </c>
      <c r="N75" s="264">
        <v>45278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384</v>
      </c>
      <c r="F76" s="256" t="s">
        <v>385</v>
      </c>
      <c r="G76" s="260">
        <v>96.61</v>
      </c>
      <c r="H76" s="261">
        <v>72.061300000000003</v>
      </c>
      <c r="I76" s="262">
        <v>68456</v>
      </c>
      <c r="J76" s="204">
        <v>1</v>
      </c>
      <c r="K76" s="263">
        <v>72.061300000000003</v>
      </c>
      <c r="L76" s="260">
        <v>72.061300000000003</v>
      </c>
      <c r="M76" s="256">
        <v>327</v>
      </c>
      <c r="N76" s="264">
        <v>45292</v>
      </c>
      <c r="O76" s="126"/>
      <c r="Q76" s="126"/>
    </row>
    <row r="77" spans="1:17">
      <c r="A77" s="55"/>
      <c r="B77" s="253"/>
      <c r="C77" s="121"/>
      <c r="D77" s="254">
        <v>31</v>
      </c>
      <c r="E77" s="248" t="s">
        <v>402</v>
      </c>
      <c r="F77" s="256" t="s">
        <v>403</v>
      </c>
      <c r="G77" s="260">
        <v>73.5</v>
      </c>
      <c r="H77" s="261">
        <v>73.5</v>
      </c>
      <c r="I77" s="262"/>
      <c r="J77" s="204"/>
      <c r="K77" s="263">
        <v>73.5</v>
      </c>
      <c r="L77" s="266">
        <v>73.5</v>
      </c>
      <c r="M77" s="256">
        <v>341</v>
      </c>
      <c r="N77" s="267">
        <v>45306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412</v>
      </c>
      <c r="F78" s="84" t="s">
        <v>413</v>
      </c>
      <c r="G78" s="249">
        <v>95.081119111544993</v>
      </c>
      <c r="H78" s="261">
        <v>95.081119111544993</v>
      </c>
      <c r="I78" s="262"/>
      <c r="J78" s="204"/>
      <c r="K78" s="249">
        <v>100</v>
      </c>
      <c r="L78" s="249">
        <v>56.31</v>
      </c>
      <c r="M78" s="84">
        <v>348</v>
      </c>
      <c r="N78" s="268">
        <v>45313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420</v>
      </c>
      <c r="F79" s="84" t="s">
        <v>421</v>
      </c>
      <c r="G79" s="249">
        <v>100</v>
      </c>
      <c r="H79" s="261">
        <v>92.233505635044295</v>
      </c>
      <c r="I79" s="262">
        <v>63531</v>
      </c>
      <c r="J79" s="204">
        <v>5</v>
      </c>
      <c r="K79" s="249">
        <v>100</v>
      </c>
      <c r="L79" s="249">
        <v>63.019500000000001</v>
      </c>
      <c r="M79" s="84">
        <v>355</v>
      </c>
      <c r="N79" s="268">
        <v>45320</v>
      </c>
      <c r="O79" s="126"/>
      <c r="Q79" s="126"/>
    </row>
    <row r="80" spans="1:17" ht="16.2" thickBot="1">
      <c r="A80" s="55"/>
      <c r="B80" s="253"/>
      <c r="C80" s="269"/>
      <c r="D80" s="270"/>
      <c r="E80" s="270" t="s">
        <v>42</v>
      </c>
      <c r="F80" s="271"/>
      <c r="G80" s="272"/>
      <c r="H80" s="273"/>
      <c r="I80" s="274">
        <f>SUM(I5:I79)</f>
        <v>391131176</v>
      </c>
      <c r="J80" s="274">
        <f>SUM(J5:J79)</f>
        <v>1173</v>
      </c>
      <c r="K80" s="275"/>
      <c r="L80" s="276"/>
      <c r="M80" s="271"/>
      <c r="N80" s="277"/>
    </row>
    <row r="81" spans="1:15" ht="15.75" customHeight="1" thickBot="1">
      <c r="A81" s="278"/>
      <c r="B81" s="279"/>
      <c r="G81" s="280"/>
      <c r="K81" s="120"/>
    </row>
    <row r="82" spans="1:15">
      <c r="E82" s="121"/>
      <c r="F82" s="121"/>
      <c r="G82" s="281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80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80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80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80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80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80"/>
      <c r="I88" s="222"/>
    </row>
    <row r="89" spans="1:15">
      <c r="G89" s="280"/>
      <c r="I89" s="222"/>
    </row>
    <row r="90" spans="1:15">
      <c r="G90" s="280"/>
      <c r="I90" s="222"/>
    </row>
    <row r="91" spans="1:15">
      <c r="G91" s="280"/>
      <c r="I91" s="222"/>
    </row>
    <row r="92" spans="1:15">
      <c r="G92" s="280"/>
      <c r="I92" s="222"/>
    </row>
    <row r="93" spans="1:15">
      <c r="G93" s="280"/>
      <c r="I93" s="222"/>
    </row>
    <row r="94" spans="1:15">
      <c r="G94" s="280"/>
      <c r="I94" s="222"/>
    </row>
    <row r="95" spans="1:15">
      <c r="G95" s="280"/>
      <c r="I95" s="222"/>
    </row>
    <row r="96" spans="1:15">
      <c r="G96" s="280"/>
      <c r="I96" s="222"/>
    </row>
    <row r="97" spans="7:9">
      <c r="G97" s="280"/>
      <c r="I97" s="222"/>
    </row>
    <row r="98" spans="7:9">
      <c r="G98" s="280"/>
      <c r="I98" s="222"/>
    </row>
    <row r="99" spans="7:9">
      <c r="G99" s="280"/>
      <c r="I99" s="222"/>
    </row>
    <row r="100" spans="7:9">
      <c r="G100" s="280"/>
      <c r="I100" s="222"/>
    </row>
    <row r="101" spans="7:9">
      <c r="G101" s="280"/>
      <c r="I101" s="222"/>
    </row>
    <row r="102" spans="7:9">
      <c r="G102" s="280"/>
      <c r="I102" s="222"/>
    </row>
    <row r="103" spans="7:9">
      <c r="G103" s="280"/>
      <c r="I103" s="222"/>
    </row>
    <row r="104" spans="7:9">
      <c r="G104" s="280"/>
      <c r="I104" s="222"/>
    </row>
    <row r="105" spans="7:9">
      <c r="G105" s="280"/>
      <c r="I105" s="222"/>
    </row>
    <row r="106" spans="7:9">
      <c r="G106" s="280"/>
      <c r="I106" s="222"/>
    </row>
    <row r="107" spans="7:9">
      <c r="G107" s="280"/>
      <c r="I107" s="222"/>
    </row>
    <row r="108" spans="7:9">
      <c r="G108" s="280"/>
      <c r="I108" s="222"/>
    </row>
    <row r="109" spans="7:9">
      <c r="G109" s="280"/>
      <c r="I109" s="222"/>
    </row>
    <row r="110" spans="7:9">
      <c r="G110" s="280"/>
      <c r="I110" s="222"/>
    </row>
    <row r="111" spans="7:9">
      <c r="G111" s="280"/>
      <c r="I111" s="222"/>
    </row>
    <row r="112" spans="7:9">
      <c r="G112" s="280"/>
      <c r="I112" s="222"/>
    </row>
    <row r="113" spans="7:9">
      <c r="G113" s="280"/>
      <c r="I113" s="222"/>
    </row>
    <row r="114" spans="7:9">
      <c r="G114" s="280"/>
      <c r="I114" s="222"/>
    </row>
    <row r="115" spans="7:9">
      <c r="G115" s="280"/>
      <c r="I115" s="222"/>
    </row>
    <row r="116" spans="7:9">
      <c r="G116" s="280"/>
      <c r="I116" s="222"/>
    </row>
    <row r="117" spans="7:9">
      <c r="G117" s="280"/>
      <c r="I117" s="222"/>
    </row>
    <row r="118" spans="7:9">
      <c r="G118" s="280"/>
      <c r="I118" s="222"/>
    </row>
    <row r="119" spans="7:9">
      <c r="G119" s="280"/>
      <c r="I119" s="222"/>
    </row>
    <row r="120" spans="7:9">
      <c r="G120" s="280"/>
      <c r="I120" s="222"/>
    </row>
    <row r="121" spans="7:9">
      <c r="G121" s="280"/>
      <c r="I121" s="222"/>
    </row>
    <row r="122" spans="7:9">
      <c r="G122" s="280"/>
      <c r="I122" s="222"/>
    </row>
    <row r="123" spans="7:9">
      <c r="G123" s="280"/>
      <c r="I123" s="222"/>
    </row>
    <row r="124" spans="7:9">
      <c r="G124" s="280"/>
      <c r="I124" s="222"/>
    </row>
    <row r="125" spans="7:9">
      <c r="G125" s="280"/>
      <c r="I125" s="222"/>
    </row>
    <row r="126" spans="7:9">
      <c r="G126" s="280"/>
      <c r="I126" s="222"/>
    </row>
    <row r="127" spans="7:9">
      <c r="G127" s="280"/>
      <c r="I127" s="222"/>
    </row>
    <row r="128" spans="7:9">
      <c r="G128" s="280"/>
      <c r="I128" s="222"/>
    </row>
    <row r="129" spans="7:9">
      <c r="G129" s="280"/>
      <c r="I129" s="222"/>
    </row>
    <row r="130" spans="7:9">
      <c r="G130" s="280"/>
      <c r="I130" s="222"/>
    </row>
    <row r="131" spans="7:9">
      <c r="G131" s="280"/>
      <c r="I131" s="222"/>
    </row>
    <row r="132" spans="7:9">
      <c r="G132" s="280"/>
      <c r="I132" s="222"/>
    </row>
    <row r="133" spans="7:9">
      <c r="G133" s="280"/>
      <c r="I133" s="222"/>
    </row>
    <row r="134" spans="7:9">
      <c r="G134" s="280"/>
      <c r="I134" s="222"/>
    </row>
    <row r="135" spans="7:9">
      <c r="G135" s="280"/>
      <c r="I135" s="222"/>
    </row>
    <row r="136" spans="7:9">
      <c r="G136" s="280"/>
      <c r="I136" s="222"/>
    </row>
    <row r="137" spans="7:9">
      <c r="G137" s="280"/>
      <c r="I137" s="222"/>
    </row>
    <row r="138" spans="7:9">
      <c r="G138" s="280"/>
      <c r="I138" s="222"/>
    </row>
    <row r="139" spans="7:9">
      <c r="G139" s="280"/>
      <c r="I139" s="222"/>
    </row>
    <row r="140" spans="7:9">
      <c r="G140" s="280"/>
      <c r="I140" s="222"/>
    </row>
    <row r="141" spans="7:9">
      <c r="G141" s="280"/>
      <c r="I141" s="222"/>
    </row>
    <row r="142" spans="7:9">
      <c r="G142" s="280"/>
      <c r="I142" s="222"/>
    </row>
    <row r="143" spans="7:9">
      <c r="G143" s="280"/>
      <c r="I143" s="222"/>
    </row>
    <row r="144" spans="7:9">
      <c r="G144" s="280"/>
      <c r="I144" s="222"/>
    </row>
    <row r="145" spans="7:9">
      <c r="G145" s="280"/>
      <c r="I145" s="222"/>
    </row>
    <row r="146" spans="7:9">
      <c r="G146" s="280"/>
      <c r="I146" s="222"/>
    </row>
    <row r="147" spans="7:9">
      <c r="G147" s="280"/>
      <c r="I147" s="222"/>
    </row>
    <row r="148" spans="7:9">
      <c r="G148" s="280"/>
      <c r="I148" s="222"/>
    </row>
    <row r="149" spans="7:9">
      <c r="G149" s="280"/>
      <c r="I149" s="222"/>
    </row>
    <row r="150" spans="7:9">
      <c r="G150" s="280"/>
      <c r="I150" s="222"/>
    </row>
    <row r="151" spans="7:9">
      <c r="G151" s="280"/>
      <c r="I151" s="222"/>
    </row>
    <row r="152" spans="7:9">
      <c r="G152" s="280"/>
      <c r="I152" s="222"/>
    </row>
    <row r="153" spans="7:9">
      <c r="G153" s="280"/>
      <c r="I153" s="222"/>
    </row>
    <row r="154" spans="7:9">
      <c r="G154" s="280"/>
      <c r="I154" s="222"/>
    </row>
    <row r="155" spans="7:9">
      <c r="G155" s="280"/>
      <c r="I155" s="222"/>
    </row>
    <row r="156" spans="7:9">
      <c r="G156" s="280"/>
      <c r="I156" s="222"/>
    </row>
    <row r="157" spans="7:9">
      <c r="G157" s="280"/>
      <c r="I157" s="222"/>
    </row>
    <row r="158" spans="7:9">
      <c r="G158" s="280"/>
      <c r="I158" s="222"/>
    </row>
    <row r="159" spans="7:9">
      <c r="G159" s="280"/>
      <c r="I159" s="222"/>
    </row>
    <row r="160" spans="7:9">
      <c r="G160" s="280"/>
      <c r="I160" s="222"/>
    </row>
    <row r="161" spans="7:9">
      <c r="G161" s="280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B1" zoomScale="97" zoomScaleNormal="97" workbookViewId="0">
      <selection activeCell="E13" sqref="E13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4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2" t="s">
        <v>226</v>
      </c>
      <c r="B2" s="332"/>
      <c r="C2" s="332"/>
      <c r="D2" s="332"/>
      <c r="E2" s="332"/>
      <c r="F2" s="332"/>
      <c r="G2" s="332"/>
      <c r="H2" s="332"/>
      <c r="I2" s="332"/>
      <c r="J2" s="332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3" t="s">
        <v>108</v>
      </c>
      <c r="B4" s="284"/>
      <c r="C4" s="337" t="s">
        <v>104</v>
      </c>
      <c r="D4" s="338"/>
      <c r="E4" s="285"/>
      <c r="F4" s="335" t="s">
        <v>107</v>
      </c>
      <c r="G4" s="336"/>
      <c r="H4" s="286"/>
      <c r="I4" s="333" t="s">
        <v>163</v>
      </c>
      <c r="J4" s="334"/>
      <c r="K4" s="287" t="s">
        <v>10</v>
      </c>
    </row>
    <row r="5" spans="1:12">
      <c r="A5" s="142"/>
      <c r="B5" s="288"/>
      <c r="C5" s="288" t="s">
        <v>105</v>
      </c>
      <c r="D5" s="289" t="s">
        <v>106</v>
      </c>
      <c r="E5" s="289"/>
      <c r="F5" s="288" t="s">
        <v>105</v>
      </c>
      <c r="G5" s="289" t="s">
        <v>106</v>
      </c>
      <c r="H5" s="290"/>
      <c r="I5" s="288" t="s">
        <v>105</v>
      </c>
      <c r="J5" s="291" t="s">
        <v>106</v>
      </c>
      <c r="K5" s="292"/>
      <c r="L5" s="38"/>
    </row>
    <row r="6" spans="1:12">
      <c r="A6" s="55" t="s">
        <v>109</v>
      </c>
      <c r="B6" s="56"/>
      <c r="C6" s="68">
        <v>3</v>
      </c>
      <c r="D6" s="293">
        <v>180000000</v>
      </c>
      <c r="E6" s="294"/>
      <c r="F6" s="68">
        <v>0</v>
      </c>
      <c r="G6" s="295">
        <v>0</v>
      </c>
      <c r="H6" s="295"/>
      <c r="I6" s="296">
        <v>0</v>
      </c>
      <c r="J6" s="297">
        <v>0</v>
      </c>
      <c r="K6" s="292"/>
      <c r="L6" s="38"/>
    </row>
    <row r="7" spans="1:12">
      <c r="A7" s="55"/>
      <c r="B7" s="56"/>
      <c r="C7" s="68"/>
      <c r="D7" s="293"/>
      <c r="E7" s="294"/>
      <c r="F7" s="68"/>
      <c r="G7" s="295"/>
      <c r="H7" s="295"/>
      <c r="I7" s="296"/>
      <c r="J7" s="297"/>
      <c r="K7" s="292"/>
      <c r="L7" s="38"/>
    </row>
    <row r="8" spans="1:12">
      <c r="A8" s="55" t="s">
        <v>110</v>
      </c>
      <c r="B8" s="56"/>
      <c r="C8" s="68">
        <v>0</v>
      </c>
      <c r="D8" s="293">
        <v>0</v>
      </c>
      <c r="E8" s="294"/>
      <c r="F8" s="68">
        <v>0</v>
      </c>
      <c r="G8" s="295">
        <v>0</v>
      </c>
      <c r="H8" s="295"/>
      <c r="I8" s="296">
        <v>0</v>
      </c>
      <c r="J8" s="297">
        <v>0</v>
      </c>
      <c r="K8" s="292"/>
      <c r="L8" s="38"/>
    </row>
    <row r="9" spans="1:12">
      <c r="A9" s="55"/>
      <c r="B9" s="56"/>
      <c r="C9" s="68"/>
      <c r="D9" s="298"/>
      <c r="E9" s="294"/>
      <c r="F9" s="68"/>
      <c r="G9" s="295"/>
      <c r="H9" s="295"/>
      <c r="I9" s="296"/>
      <c r="J9" s="297"/>
      <c r="K9" s="292"/>
      <c r="L9" s="38"/>
    </row>
    <row r="10" spans="1:12">
      <c r="A10" s="55" t="s">
        <v>188</v>
      </c>
      <c r="B10" s="56"/>
      <c r="C10" s="68">
        <v>0</v>
      </c>
      <c r="D10" s="293">
        <v>0</v>
      </c>
      <c r="E10" s="294"/>
      <c r="F10" s="68">
        <v>0</v>
      </c>
      <c r="G10" s="295">
        <v>0</v>
      </c>
      <c r="H10" s="295"/>
      <c r="I10" s="296">
        <v>0</v>
      </c>
      <c r="J10" s="297">
        <v>0</v>
      </c>
      <c r="K10" s="292"/>
      <c r="L10" s="38"/>
    </row>
    <row r="11" spans="1:12">
      <c r="A11" s="55"/>
      <c r="B11" s="56"/>
      <c r="C11" s="68"/>
      <c r="D11" s="293"/>
      <c r="E11" s="294"/>
      <c r="F11" s="68"/>
      <c r="G11" s="295"/>
      <c r="H11" s="295"/>
      <c r="I11" s="296"/>
      <c r="J11" s="297"/>
      <c r="K11" s="292"/>
      <c r="L11" s="38"/>
    </row>
    <row r="12" spans="1:12">
      <c r="A12" s="55" t="s">
        <v>111</v>
      </c>
      <c r="B12" s="56"/>
      <c r="C12" s="68">
        <v>0</v>
      </c>
      <c r="D12" s="293">
        <v>0</v>
      </c>
      <c r="E12" s="294"/>
      <c r="F12" s="68">
        <v>0</v>
      </c>
      <c r="G12" s="295">
        <v>0</v>
      </c>
      <c r="H12" s="295"/>
      <c r="I12" s="296">
        <v>0</v>
      </c>
      <c r="J12" s="297">
        <v>0</v>
      </c>
      <c r="K12" s="292"/>
      <c r="L12" s="38"/>
    </row>
    <row r="13" spans="1:12">
      <c r="A13" s="55"/>
      <c r="B13" s="56"/>
      <c r="C13" s="68"/>
      <c r="D13" s="299"/>
      <c r="E13" s="294"/>
      <c r="F13" s="68"/>
      <c r="G13" s="295"/>
      <c r="H13" s="295"/>
      <c r="I13" s="296"/>
      <c r="J13" s="297"/>
      <c r="K13" s="292"/>
      <c r="L13" s="38"/>
    </row>
    <row r="14" spans="1:12">
      <c r="A14" s="55" t="s">
        <v>125</v>
      </c>
      <c r="B14" s="56"/>
      <c r="C14" s="68">
        <v>6</v>
      </c>
      <c r="D14" s="293">
        <v>344000000</v>
      </c>
      <c r="E14" s="294"/>
      <c r="F14" s="68">
        <v>0</v>
      </c>
      <c r="G14" s="295">
        <v>0</v>
      </c>
      <c r="H14" s="295"/>
      <c r="I14" s="296">
        <v>0</v>
      </c>
      <c r="J14" s="297">
        <v>0</v>
      </c>
      <c r="K14" s="292"/>
      <c r="L14" s="300"/>
    </row>
    <row r="15" spans="1:12">
      <c r="A15" s="55"/>
      <c r="B15" s="56"/>
      <c r="D15" s="299"/>
      <c r="E15" s="294"/>
      <c r="F15" s="68"/>
      <c r="G15" s="295"/>
      <c r="H15" s="295"/>
      <c r="I15" s="296"/>
      <c r="J15" s="297"/>
      <c r="K15" s="292"/>
      <c r="L15" s="38"/>
    </row>
    <row r="16" spans="1:12">
      <c r="A16" s="55" t="s">
        <v>123</v>
      </c>
      <c r="B16" s="56"/>
      <c r="C16" s="84">
        <v>0</v>
      </c>
      <c r="D16" s="299">
        <v>0</v>
      </c>
      <c r="E16" s="294"/>
      <c r="F16" s="68">
        <v>0</v>
      </c>
      <c r="G16" s="295">
        <v>0</v>
      </c>
      <c r="H16" s="295"/>
      <c r="I16" s="296">
        <v>0</v>
      </c>
      <c r="J16" s="297">
        <v>0</v>
      </c>
      <c r="K16" s="292"/>
      <c r="L16" s="38"/>
    </row>
    <row r="17" spans="1:12">
      <c r="A17" s="55"/>
      <c r="B17" s="56"/>
      <c r="C17" s="68"/>
      <c r="D17" s="293"/>
      <c r="E17" s="294"/>
      <c r="F17" s="68"/>
      <c r="G17" s="295"/>
      <c r="H17" s="295"/>
      <c r="I17" s="296"/>
      <c r="J17" s="297"/>
      <c r="K17" s="292"/>
      <c r="L17" s="38"/>
    </row>
    <row r="18" spans="1:12" ht="19.5" customHeight="1">
      <c r="A18" s="55" t="s">
        <v>112</v>
      </c>
      <c r="B18" s="56"/>
      <c r="C18" s="56">
        <v>8</v>
      </c>
      <c r="D18" s="293">
        <v>495000000</v>
      </c>
      <c r="E18" s="294"/>
      <c r="F18" s="68">
        <v>0</v>
      </c>
      <c r="G18" s="295">
        <v>0</v>
      </c>
      <c r="H18" s="295"/>
      <c r="I18" s="296">
        <v>0</v>
      </c>
      <c r="J18" s="297">
        <v>0</v>
      </c>
      <c r="K18" s="292"/>
      <c r="L18" s="38"/>
    </row>
    <row r="19" spans="1:12">
      <c r="A19" s="55"/>
      <c r="B19" s="56"/>
      <c r="C19" s="68"/>
      <c r="D19" s="293"/>
      <c r="E19" s="294"/>
      <c r="F19" s="68"/>
      <c r="G19" s="295"/>
      <c r="H19" s="295"/>
      <c r="I19" s="296"/>
      <c r="J19" s="297"/>
      <c r="K19" s="292"/>
      <c r="L19" s="38"/>
    </row>
    <row r="20" spans="1:12">
      <c r="A20" s="55" t="s">
        <v>113</v>
      </c>
      <c r="B20" s="56"/>
      <c r="C20" s="68">
        <v>0</v>
      </c>
      <c r="D20" s="293">
        <v>0</v>
      </c>
      <c r="E20" s="294"/>
      <c r="F20" s="68">
        <v>0</v>
      </c>
      <c r="G20" s="295">
        <v>0</v>
      </c>
      <c r="H20" s="295"/>
      <c r="I20" s="296">
        <v>0</v>
      </c>
      <c r="J20" s="297">
        <v>0</v>
      </c>
      <c r="K20" s="292"/>
      <c r="L20" s="38"/>
    </row>
    <row r="21" spans="1:12">
      <c r="A21" s="55"/>
      <c r="B21" s="56"/>
      <c r="C21" s="68"/>
      <c r="D21" s="293"/>
      <c r="E21" s="57"/>
      <c r="F21" s="68"/>
      <c r="G21" s="295"/>
      <c r="H21" s="295"/>
      <c r="I21" s="296"/>
      <c r="J21" s="297"/>
      <c r="K21" s="292"/>
    </row>
    <row r="22" spans="1:12">
      <c r="A22" s="55" t="s">
        <v>114</v>
      </c>
      <c r="B22" s="56"/>
      <c r="C22" s="68">
        <v>0</v>
      </c>
      <c r="D22" s="301">
        <v>0</v>
      </c>
      <c r="E22" s="57"/>
      <c r="F22" s="68">
        <v>0</v>
      </c>
      <c r="G22" s="295">
        <v>0</v>
      </c>
      <c r="H22" s="295"/>
      <c r="I22" s="296">
        <v>0</v>
      </c>
      <c r="J22" s="297">
        <v>0</v>
      </c>
      <c r="K22" s="292"/>
      <c r="L22" s="3" t="s">
        <v>185</v>
      </c>
    </row>
    <row r="23" spans="1:12">
      <c r="A23" s="55"/>
      <c r="B23" s="56"/>
      <c r="C23" s="68"/>
      <c r="D23" s="301"/>
      <c r="E23" s="57"/>
      <c r="F23" s="68"/>
      <c r="G23" s="295"/>
      <c r="H23" s="295"/>
      <c r="I23" s="296"/>
      <c r="J23" s="297"/>
      <c r="K23" s="292"/>
    </row>
    <row r="24" spans="1:12">
      <c r="A24" s="55" t="s">
        <v>115</v>
      </c>
      <c r="B24" s="56"/>
      <c r="C24" s="68">
        <v>0</v>
      </c>
      <c r="D24" s="301">
        <v>0</v>
      </c>
      <c r="E24" s="57"/>
      <c r="F24" s="68">
        <v>0</v>
      </c>
      <c r="G24" s="154">
        <v>0</v>
      </c>
      <c r="H24" s="154"/>
      <c r="I24" s="296">
        <v>0</v>
      </c>
      <c r="J24" s="302">
        <v>0</v>
      </c>
      <c r="K24" s="292"/>
    </row>
    <row r="25" spans="1:12">
      <c r="A25" s="55"/>
      <c r="B25" s="56"/>
      <c r="C25" s="68"/>
      <c r="D25" s="301"/>
      <c r="E25" s="57"/>
      <c r="F25" s="68"/>
      <c r="G25" s="154"/>
      <c r="H25" s="154"/>
      <c r="I25" s="161"/>
      <c r="J25" s="302"/>
      <c r="K25" s="292"/>
    </row>
    <row r="26" spans="1:12" ht="16.2" thickBot="1">
      <c r="A26" s="104" t="s">
        <v>116</v>
      </c>
      <c r="B26" s="105"/>
      <c r="C26" s="303"/>
      <c r="D26" s="304"/>
      <c r="E26" s="305"/>
      <c r="F26" s="303">
        <v>0</v>
      </c>
      <c r="G26" s="306">
        <v>0</v>
      </c>
      <c r="H26" s="306"/>
      <c r="I26" s="307">
        <v>0</v>
      </c>
      <c r="J26" s="308">
        <v>0</v>
      </c>
      <c r="K26" s="292"/>
    </row>
    <row r="27" spans="1:12" ht="16.2" thickBot="1">
      <c r="A27" s="130" t="s">
        <v>124</v>
      </c>
      <c r="B27" s="113"/>
      <c r="C27" s="112">
        <f>C14</f>
        <v>6</v>
      </c>
      <c r="D27" s="309">
        <f>D14</f>
        <v>344000000</v>
      </c>
      <c r="E27" s="310"/>
      <c r="F27" s="113"/>
      <c r="G27" s="311"/>
      <c r="H27" s="311"/>
      <c r="I27" s="311">
        <f>I14</f>
        <v>0</v>
      </c>
      <c r="J27" s="312">
        <f>J14</f>
        <v>0</v>
      </c>
    </row>
    <row r="28" spans="1:12" ht="15.75" customHeight="1">
      <c r="D28" s="299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3"/>
      <c r="E30" s="35"/>
      <c r="F30" s="35"/>
      <c r="G30" s="222"/>
      <c r="H30" s="222"/>
    </row>
    <row r="31" spans="1:12">
      <c r="A31" s="35"/>
      <c r="B31" s="35"/>
      <c r="C31" s="35"/>
      <c r="D31" s="313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3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3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3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9"/>
      <c r="G35" s="222"/>
      <c r="H35" s="222"/>
    </row>
    <row r="36" spans="1:11">
      <c r="D36" s="299"/>
      <c r="G36" s="222"/>
      <c r="H36" s="222"/>
    </row>
    <row r="37" spans="1:11">
      <c r="D37" s="299"/>
      <c r="G37" s="222"/>
      <c r="H37" s="222"/>
    </row>
    <row r="38" spans="1:11">
      <c r="D38" s="299"/>
      <c r="G38" s="222"/>
      <c r="H38" s="222"/>
    </row>
    <row r="39" spans="1:11">
      <c r="D39" s="299"/>
      <c r="G39" s="222"/>
      <c r="H39" s="222"/>
    </row>
    <row r="40" spans="1:11">
      <c r="D40" s="299"/>
      <c r="G40" s="222"/>
      <c r="H40" s="222"/>
    </row>
    <row r="41" spans="1:11">
      <c r="D41" s="299"/>
      <c r="G41" s="222"/>
      <c r="H41" s="222"/>
    </row>
    <row r="42" spans="1:11">
      <c r="D42" s="299"/>
      <c r="G42" s="222"/>
      <c r="H42" s="222"/>
    </row>
    <row r="43" spans="1:11">
      <c r="D43" s="299"/>
      <c r="G43" s="222"/>
      <c r="H43" s="222"/>
    </row>
    <row r="44" spans="1:11">
      <c r="D44" s="299"/>
      <c r="G44" s="222"/>
      <c r="H44" s="222"/>
    </row>
    <row r="45" spans="1:11">
      <c r="D45" s="299"/>
      <c r="G45" s="222"/>
      <c r="H45" s="222"/>
    </row>
    <row r="46" spans="1:11">
      <c r="D46" s="299"/>
      <c r="G46" s="222"/>
      <c r="H46" s="222"/>
    </row>
    <row r="47" spans="1:11">
      <c r="D47" s="299"/>
      <c r="G47" s="222"/>
      <c r="H47" s="222"/>
    </row>
    <row r="48" spans="1:11">
      <c r="D48" s="299"/>
      <c r="G48" s="222"/>
      <c r="H48" s="222"/>
    </row>
    <row r="49" spans="4:8">
      <c r="D49" s="299"/>
      <c r="G49" s="222"/>
      <c r="H49" s="222"/>
    </row>
    <row r="50" spans="4:8">
      <c r="D50" s="299"/>
      <c r="G50" s="222"/>
      <c r="H50" s="222"/>
    </row>
    <row r="51" spans="4:8">
      <c r="D51" s="299"/>
      <c r="G51" s="222"/>
      <c r="H51" s="222"/>
    </row>
    <row r="52" spans="4:8">
      <c r="D52" s="299"/>
      <c r="G52" s="222"/>
      <c r="H52" s="222"/>
    </row>
    <row r="53" spans="4:8">
      <c r="D53" s="299"/>
      <c r="G53" s="222"/>
      <c r="H53" s="222"/>
    </row>
    <row r="54" spans="4:8">
      <c r="D54" s="299"/>
      <c r="G54" s="222"/>
      <c r="H54" s="222"/>
    </row>
    <row r="55" spans="4:8">
      <c r="D55" s="299"/>
      <c r="G55" s="222"/>
      <c r="H55" s="222"/>
    </row>
    <row r="56" spans="4:8">
      <c r="D56" s="299"/>
      <c r="G56" s="222"/>
      <c r="H56" s="222"/>
    </row>
    <row r="57" spans="4:8">
      <c r="D57" s="299"/>
      <c r="G57" s="222"/>
      <c r="H57" s="222"/>
    </row>
    <row r="58" spans="4:8">
      <c r="D58" s="299"/>
      <c r="G58" s="222"/>
      <c r="H58" s="222"/>
    </row>
    <row r="59" spans="4:8">
      <c r="D59" s="299"/>
      <c r="G59" s="222"/>
      <c r="H59" s="222"/>
    </row>
    <row r="60" spans="4:8">
      <c r="D60" s="299"/>
      <c r="G60" s="222"/>
      <c r="H60" s="222"/>
    </row>
    <row r="61" spans="4:8">
      <c r="D61" s="299"/>
      <c r="G61" s="222"/>
      <c r="H61" s="222"/>
    </row>
    <row r="62" spans="4:8">
      <c r="D62" s="299"/>
      <c r="G62" s="222"/>
      <c r="H62" s="222"/>
    </row>
    <row r="63" spans="4:8">
      <c r="D63" s="299"/>
      <c r="G63" s="222"/>
      <c r="H63" s="222"/>
    </row>
    <row r="64" spans="4:8">
      <c r="D64" s="299"/>
      <c r="G64" s="222"/>
      <c r="H64" s="222"/>
    </row>
    <row r="65" spans="4:8">
      <c r="D65" s="299"/>
      <c r="G65" s="222"/>
      <c r="H65" s="222"/>
    </row>
    <row r="66" spans="4:8">
      <c r="D66" s="299"/>
      <c r="G66" s="222"/>
      <c r="H66" s="222"/>
    </row>
    <row r="67" spans="4:8">
      <c r="D67" s="299"/>
      <c r="G67" s="222"/>
      <c r="H67" s="222"/>
    </row>
    <row r="68" spans="4:8">
      <c r="D68" s="299"/>
      <c r="G68" s="222"/>
      <c r="H68" s="222"/>
    </row>
    <row r="69" spans="4:8">
      <c r="D69" s="299"/>
      <c r="G69" s="222"/>
      <c r="H69" s="222"/>
    </row>
    <row r="70" spans="4:8">
      <c r="D70" s="299"/>
      <c r="G70" s="222"/>
      <c r="H70" s="222"/>
    </row>
    <row r="71" spans="4:8">
      <c r="D71" s="299"/>
      <c r="G71" s="222"/>
      <c r="H71" s="222"/>
    </row>
    <row r="72" spans="4:8">
      <c r="D72" s="299"/>
      <c r="G72" s="222"/>
      <c r="H72" s="222"/>
    </row>
    <row r="73" spans="4:8">
      <c r="D73" s="299"/>
      <c r="G73" s="222"/>
      <c r="H73" s="222"/>
    </row>
    <row r="74" spans="4:8">
      <c r="D74" s="299"/>
      <c r="G74" s="222"/>
      <c r="H74" s="222"/>
    </row>
    <row r="75" spans="4:8">
      <c r="D75" s="299"/>
      <c r="G75" s="222"/>
      <c r="H75" s="222"/>
    </row>
    <row r="76" spans="4:8">
      <c r="D76" s="299"/>
      <c r="G76" s="222"/>
      <c r="H76" s="222"/>
    </row>
    <row r="77" spans="4:8">
      <c r="D77" s="299"/>
      <c r="G77" s="222"/>
      <c r="H77" s="222"/>
    </row>
    <row r="78" spans="4:8">
      <c r="D78" s="299"/>
      <c r="G78" s="222"/>
      <c r="H78" s="222"/>
    </row>
    <row r="79" spans="4:8">
      <c r="D79" s="299"/>
      <c r="G79" s="222"/>
      <c r="H79" s="222"/>
    </row>
    <row r="80" spans="4:8">
      <c r="D80" s="299"/>
      <c r="G80" s="222"/>
      <c r="H80" s="222"/>
    </row>
    <row r="81" spans="4:8">
      <c r="D81" s="299"/>
      <c r="G81" s="222"/>
      <c r="H81" s="222"/>
    </row>
    <row r="82" spans="4:8">
      <c r="D82" s="299"/>
      <c r="G82" s="222"/>
      <c r="H82" s="222"/>
    </row>
    <row r="83" spans="4:8">
      <c r="D83" s="299"/>
      <c r="G83" s="222"/>
      <c r="H83" s="222"/>
    </row>
    <row r="84" spans="4:8">
      <c r="D84" s="299"/>
      <c r="G84" s="222"/>
      <c r="H84" s="222"/>
    </row>
    <row r="85" spans="4:8">
      <c r="D85" s="299"/>
      <c r="G85" s="222"/>
      <c r="H85" s="222"/>
    </row>
    <row r="86" spans="4:8">
      <c r="D86" s="299"/>
      <c r="G86" s="222"/>
      <c r="H86" s="222"/>
    </row>
    <row r="87" spans="4:8">
      <c r="D87" s="299"/>
      <c r="G87" s="222"/>
      <c r="H87" s="222"/>
    </row>
    <row r="88" spans="4:8">
      <c r="D88" s="299"/>
      <c r="G88" s="222"/>
      <c r="H88" s="222"/>
    </row>
    <row r="89" spans="4:8">
      <c r="D89" s="299"/>
      <c r="G89" s="222"/>
      <c r="H89" s="222"/>
    </row>
    <row r="90" spans="4:8">
      <c r="D90" s="299"/>
      <c r="G90" s="222"/>
      <c r="H90" s="222"/>
    </row>
    <row r="91" spans="4:8">
      <c r="D91" s="299"/>
      <c r="G91" s="222"/>
      <c r="H91" s="222"/>
    </row>
    <row r="92" spans="4:8">
      <c r="D92" s="299"/>
      <c r="G92" s="222"/>
      <c r="H92" s="222"/>
    </row>
    <row r="93" spans="4:8">
      <c r="D93" s="299"/>
      <c r="G93" s="222"/>
      <c r="H93" s="222"/>
    </row>
    <row r="94" spans="4:8">
      <c r="D94" s="299"/>
      <c r="G94" s="222"/>
      <c r="H94" s="222"/>
    </row>
    <row r="95" spans="4:8">
      <c r="D95" s="299"/>
      <c r="G95" s="222"/>
      <c r="H95" s="222"/>
    </row>
    <row r="96" spans="4:8">
      <c r="D96" s="299"/>
      <c r="G96" s="222"/>
      <c r="H96" s="222"/>
    </row>
    <row r="97" spans="4:8">
      <c r="D97" s="299"/>
      <c r="G97" s="222"/>
      <c r="H97" s="222"/>
    </row>
    <row r="98" spans="4:8">
      <c r="D98" s="299"/>
      <c r="G98" s="222"/>
      <c r="H98" s="222"/>
    </row>
    <row r="99" spans="4:8">
      <c r="D99" s="299"/>
      <c r="G99" s="222"/>
      <c r="H99" s="222"/>
    </row>
    <row r="100" spans="4:8">
      <c r="D100" s="299"/>
      <c r="G100" s="222"/>
      <c r="H100" s="222"/>
    </row>
    <row r="101" spans="4:8">
      <c r="D101" s="299"/>
      <c r="G101" s="222"/>
      <c r="H101" s="222"/>
    </row>
    <row r="102" spans="4:8">
      <c r="D102" s="299"/>
      <c r="G102" s="222"/>
      <c r="H102" s="222"/>
    </row>
    <row r="103" spans="4:8">
      <c r="D103" s="299"/>
      <c r="G103" s="222"/>
      <c r="H103" s="222"/>
    </row>
    <row r="104" spans="4:8">
      <c r="D104" s="299"/>
      <c r="G104" s="222"/>
      <c r="H104" s="222"/>
    </row>
    <row r="105" spans="4:8">
      <c r="D105" s="299"/>
      <c r="G105" s="222"/>
      <c r="H105" s="222"/>
    </row>
    <row r="106" spans="4:8">
      <c r="D106" s="299"/>
      <c r="G106" s="222"/>
      <c r="H106" s="222"/>
    </row>
    <row r="107" spans="4:8">
      <c r="D107" s="299"/>
      <c r="G107" s="222"/>
      <c r="H107" s="222"/>
    </row>
    <row r="108" spans="4:8">
      <c r="D108" s="299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2023-02-08T20:24:50Z</dcterms:modified>
</cp:coreProperties>
</file>