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13" documentId="8_{94257111-2A6C-47AF-92A0-207875E7D591}" xr6:coauthVersionLast="47" xr6:coauthVersionMax="47" xr10:uidLastSave="{B15EBC12-2D82-4796-876E-11F664455869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91" i="3"/>
  <c r="I91" i="3"/>
  <c r="I33" i="6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<sst xmlns="http://schemas.openxmlformats.org/spreadsheetml/2006/main" count="550" uniqueCount="488">
  <si>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</si>
  <si>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</si>
  <si>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</si>
  <si>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</si>
  <si>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</si>
  <si>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</si>
  <si>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</si>
  <si>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</si>
  <si>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</si>
  <si>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</si>
  <si>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</si>
  <si>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</si>
  <si>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</si>
  <si>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</si>
  <si>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</si>
  <si>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</si>
  <si>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</si>
  <si>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</si>
  <si>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</si>
  <si>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</si>
  <si>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</si>
  <si>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</si>
  <si>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</si>
  <si>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</si>
  <si>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</si>
  <si>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</si>
  <si>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</si>
  <si>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</si>
  <si>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</si>
  <si>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</si>
  <si>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</si>
  <si>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</si>
  <si>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</si>
  <si>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</si>
  <si>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</si>
  <si>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</si>
  <si>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</si>
  <si>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</si>
  <si>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</si>
  <si>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</si>
  <si>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</si>
  <si>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</si>
  <si>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</si>
  <si>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</si>
  <si>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</si>
  <si>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</si>
  <si>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</si>
  <si>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</si>
  <si>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</si>
  <si>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</si>
  <si>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</si>
  <si>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</si>
  <si>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</si>
  <si>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</si>
  <si>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</si>
  <si>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</si>
  <si>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</si>
  <si>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</si>
  <si>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</si>
  <si>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</si>
  <si>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</si>
  <si>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</si>
  <si>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</si>
  <si>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</si>
  <si>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</si>
  <si>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</si>
  <si>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</si>
  <si>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</si>
  <si>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</si>
  <si>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</si>
  <si>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</si>
  <si>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</si>
  <si>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</si>
  <si>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</si>
  <si>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</si>
  <si>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</si>
  <si>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</si>
  <si>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</si>
  <si>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</si>
  <si>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</si>
  <si>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</si>
  <si>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</si>
  <si>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</si>
  <si>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</si>
  <si>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</si>
  <si>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</si>
  <si>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</si>
  <si>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</si>
  <si>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</si>
  <si>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</si>
  <si>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</si>
  <si>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</si>
  <si>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</si>
  <si>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</si>
  <si>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</si>
  <si>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</si>
  <si>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</si>
  <si>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</si>
  <si>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</si>
  <si>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</si>
  <si>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</si>
  <si>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</si>
  <si>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</si>
  <si>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</si>
  <si>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</si>
  <si>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</si>
  <si>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</si>
  <si>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</si>
  <si>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</si>
  <si>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</si>
  <si>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</si>
  <si>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</si>
  <si>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</si>
  <si>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</si>
  <si>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</si>
  <si>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</si>
  <si>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</si>
  <si>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</si>
  <si>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</si>
  <si>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</si>
  <si>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</si>
  <si>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</si>
  <si>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</si>
  <si>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</si>
  <si>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</si>
  <si>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</si>
  <si>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</si>
  <si>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</si>
  <si>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</si>
  <si>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</si>
  <si>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</si>
  <si>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</si>
  <si>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</si>
  <si>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</si>
  <si>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</si>
  <si>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</si>
  <si>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</si>
  <si>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</si>
  <si>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</si>
  <si>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</si>
  <si>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</si>
  <si>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</si>
  <si>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</si>
  <si>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</si>
  <si>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</si>
  <si>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</si>
  <si>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</si>
  <si>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</si>
  <si>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</si>
  <si>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</si>
  <si>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</si>
  <si>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</si>
  <si>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</si>
  <si>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</si>
  <si>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</si>
  <si>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</si>
  <si>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</si>
  <si>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</si>
  <si>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</si>
  <si>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</si>
  <si>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</si>
  <si>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</si>
  <si>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</si>
  <si>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</si>
  <si>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</si>
  <si>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</si>
  <si>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</si>
  <si>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</si>
  <si>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</si>
  <si>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</si>
  <si>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</si>
  <si>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</si>
  <si>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</si>
  <si>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</si>
  <si>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</si>
  <si>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</si>
  <si>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</si>
  <si>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</si>
  <si>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</si>
  <si>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</si>
  <si>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</si>
  <si>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</si>
  <si>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</si>
  <si>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</si>
  <si>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</si>
  <si>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</si>
  <si>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</si>
  <si>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</si>
  <si>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</si>
  <si>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</si>
  <si>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</si>
  <si>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</si>
  <si>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</si>
  <si>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</si>
  <si>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</si>
  <si>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</si>
  <si>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</si>
  <si>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</si>
  <si>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</si>
  <si>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</si>
  <si>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</si>
  <si>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</si>
  <si>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</si>
  <si>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</si>
  <si>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</si>
  <si>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</si>
  <si>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</si>
  <si>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</si>
  <si>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</si>
  <si>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</si>
  <si>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</si>
  <si>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</si>
  <si>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</si>
  <si>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</si>
  <si>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</si>
  <si>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</si>
  <si>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</si>
  <si>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</si>
  <si>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</si>
  <si>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</si>
  <si>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</si>
  <si>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</si>
  <si>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</si>
  <si>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</si>
  <si>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</si>
  <si>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</si>
  <si>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</si>
  <si>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</si>
  <si>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</si>
  <si>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</si>
  <si>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</si>
  <si>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</si>
  <si>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</si>
  <si>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</si>
  <si>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</si>
  <si>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</si>
  <si>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</si>
  <si>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</si>
  <si>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</si>
  <si>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</si>
  <si>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</si>
  <si>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</si>
  <si>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</si>
  <si>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</si>
  <si>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</si>
  <si>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</si>
  <si>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</si>
  <si>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</si>
  <si>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</si>
  <si>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</si>
  <si>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</si>
  <si>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</si>
  <si>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</si>
  <si>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</si>
  <si>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</si>
  <si>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</si>
  <si>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</si>
  <si>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</si>
  <si>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</si>
  <si>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</si>
  <si>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</si>
  <si>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</si>
  <si>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</si>
  <si>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</si>
  <si>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</si>
  <si>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</si>
  <si>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</si>
  <si>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</si>
  <si>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</si>
  <si>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</si>
  <si>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</si>
  <si>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</si>
  <si>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</si>
  <si>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</si>
  <si>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</si>
  <si>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</si>
  <si>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</si>
  <si>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</si>
  <si>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</si>
  <si>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</si>
  <si>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</si>
  <si>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</si>
  <si>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</si>
  <si>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</si>
  <si>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</si>
  <si>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</si>
  <si>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</si>
  <si>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</si>
  <si>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</si>
  <si>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</si>
  <si>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</si>
  <si>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</si>
  <si>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</si>
  <si>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</si>
  <si>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</si>
  <si>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</si>
  <si>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</si>
  <si>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</si>
  <si>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</si>
  <si>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</si>
  <si>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</si>
  <si>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</si>
  <si>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</si>
  <si>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</si>
  <si>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</si>
  <si>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</si>
  <si>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</si>
  <si>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</si>
  <si>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</si>
  <si>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</si>
  <si>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</si>
  <si>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</si>
  <si>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</si>
  <si>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</si>
  <si>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</si>
  <si>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</si>
  <si>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</si>
  <si>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</si>
  <si>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</si>
  <si>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</si>
  <si>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</si>
  <si>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</si>
  <si>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</si>
  <si>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</si>
  <si>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</si>
  <si>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</si>
  <si>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</si>
  <si>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</si>
  <si>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</si>
  <si>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</si>
  <si>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</si>
  <si>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</si>
  <si>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</si>
  <si>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</si>
  <si>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</si>
  <si>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</si>
  <si>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</si>
  <si>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</si>
  <si>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</si>
  <si>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</si>
  <si>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</si>
  <si>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</si>
  <si>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</si>
  <si>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</si>
  <si>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</si>
  <si>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</si>
  <si>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</si>
  <si>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</si>
  <si>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</si>
  <si>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</si>
  <si>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</si>
  <si>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</si>
  <si>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</si>
  <si>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</si>
  <si>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</si>
  <si>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</si>
  <si>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</si>
  <si>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</si>
  <si>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</si>
  <si>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</si>
  <si>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</si>
  <si>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</si>
  <si>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</si>
  <si>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</si>
  <si>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</si>
  <si>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</si>
  <si>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</si>
  <si>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</si>
  <si>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</si>
  <si>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</si>
  <si>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</si>
  <si>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</si>
  <si>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</si>
  <si>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</si>
  <si>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</si>
  <si>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</si>
  <si>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</si>
  <si>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</si>
  <si>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</si>
  <si>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</si>
  <si>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</si>
  <si>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</si>
  <si>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</si>
  <si>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</si>
  <si>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</si>
  <si>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</si>
  <si>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</si>
  <si>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</si>
  <si>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</si>
  <si>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</si>
  <si>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</si>
  <si>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</si>
  <si>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</si>
  <si>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</si>
  <si>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</si>
  <si>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</si>
  <si>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</si>
  <si>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</si>
  <si>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</si>
  <si>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</si>
  <si>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</si>
  <si>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</si>
  <si>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</si>
  <si>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</si>
  <si>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</si>
  <si>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</si>
  <si>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</si>
  <si>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</si>
  <si>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</si>
  <si>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</si>
  <si>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</si>
  <si>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</si>
  <si>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</si>
  <si>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</si>
  <si>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</si>
  <si>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</si>
  <si>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</si>
  <si>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</si>
  <si>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</si>
  <si>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</si>
  <si>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</si>
  <si>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</si>
  <si>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</si>
  <si>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</si>
  <si>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</si>
  <si>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</si>
  <si>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</si>
  <si>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</si>
  <si>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</si>
  <si>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</si>
  <si>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</si>
  <si>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</si>
  <si>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</si>
  <si>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</si>
  <si>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</si>
  <si>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</si>
  <si>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</si>
  <si>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</si>
  <si>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</si>
  <si>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</si>
  <si>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</si>
  <si>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</si>
  <si>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</si>
  <si>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</si>
  <si>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</si>
  <si>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</si>
  <si>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</si>
  <si>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</si>
  <si>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</si>
  <si>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</si>
  <si>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</si>
  <si>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</si>
  <si>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</si>
  <si>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</si>
  <si>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</si>
  <si>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</si>
  <si>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</si>
  <si>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</si>
  <si>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</si>
  <si>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</si>
  <si>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</si>
  <si>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</si>
  <si>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</si>
  <si>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</si>
  <si>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</si>
  <si>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</si>
  <si>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</si>
  <si>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</si>
  <si>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</si>
  <si>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</si>
  <si>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</si>
  <si>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</si>
  <si>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</si>
  <si>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</si>
  <si>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</si>
  <si>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</si>
  <si>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</si>
  <si>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</si>
  <si>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</si>
  <si>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</si>
  <si>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</si>
  <si>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</si>
  <si>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DATE: JANUARY 09 2024</t>
  </si>
  <si>
    <t>DATE: JANUARY 09, 2024</t>
  </si>
  <si>
    <t>DATE: JANUARY  09, 2024</t>
  </si>
  <si>
    <t>DATE:  JANUARY 09 2024</t>
  </si>
  <si>
    <t>GOG-BL-05/04/24-A6414-1883-0</t>
  </si>
  <si>
    <t>GHGGOG073123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</si>
</sst>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5" zoomScaleNormal="100" zoomScaleSheetLayoutView="100" workbookViewId="0">
      <selection activeCell="E11" sqref="E1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482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11532590</v>
      </c>
      <c r="E5" s="258">
        <f>'NEW GOG NOTES AND BONDS '!I33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BILLS'!I91</f>
        <v>475727664</v>
      </c>
      <c r="E7" s="10">
        <f>'TREASURY BILLS'!J91</f>
        <v>565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487260254</v>
      </c>
      <c r="E9" s="16">
        <f>SUM(E5:E8)</f>
        <v>567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'!H19</f>
        <v>11532590</v>
      </c>
      <c r="E14" s="260">
        <f>'NEW GOG NOTES AND BONDS '!I19</f>
        <v>2</v>
      </c>
      <c r="F14" s="233" t="str">
        <f>'NEW GOG NOTES AND BONDS '!C19</f>
        <v>GOG-BD-03/02/37-A6153-1838-9.85</v>
      </c>
      <c r="G14" s="248">
        <f>'NEW GOG NOTES AND BONDS '!F19</f>
        <v>12.73</v>
      </c>
      <c r="H14" s="23">
        <f>'NEW GOG NOTES AND BONDS '!G19</f>
        <v>80.555774999999997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BILLS'!I84</f>
        <v>256978343</v>
      </c>
      <c r="E16" s="262">
        <f>'TREASURY BILLS'!J84</f>
        <v>10</v>
      </c>
      <c r="F16" s="234" t="str">
        <f>'TREASURY BILLS'!E84</f>
        <v>GOG-BL-25/11/24-A6375-1878-0</v>
      </c>
      <c r="G16" s="240"/>
      <c r="H16" s="23">
        <f>'TREASURY BILLS'!H84</f>
        <v>77.352132835944502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B10" zoomScale="110" zoomScaleNormal="110" zoomScaleSheetLayoutView="100" workbookViewId="0">
      <selection activeCell="H17" sqref="H17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234</v>
      </c>
      <c r="C5" s="52" t="s">
        <v>202</v>
      </c>
      <c r="D5" s="61" t="s">
        <v>218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1316</v>
      </c>
      <c r="M5" s="59">
        <v>46616</v>
      </c>
      <c r="N5" s="60"/>
    </row>
    <row r="6" spans="1:14">
      <c r="A6" s="50">
        <v>2</v>
      </c>
      <c r="B6" s="51" t="s">
        <v>235</v>
      </c>
      <c r="C6" s="52" t="s">
        <v>203</v>
      </c>
      <c r="D6" s="61" t="s">
        <v>219</v>
      </c>
      <c r="E6" s="11">
        <v>24.25</v>
      </c>
      <c r="F6" s="11">
        <v>24.26</v>
      </c>
      <c r="G6" s="242">
        <v>61.4328</v>
      </c>
      <c r="H6" s="72"/>
      <c r="I6" s="243"/>
      <c r="J6" s="11">
        <v>24.26</v>
      </c>
      <c r="K6" s="11">
        <v>24.26</v>
      </c>
      <c r="L6" s="58">
        <v>1680</v>
      </c>
      <c r="M6" s="59">
        <v>46980</v>
      </c>
      <c r="N6" s="60"/>
    </row>
    <row r="7" spans="1:14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1316</v>
      </c>
      <c r="M7" s="59">
        <v>46616</v>
      </c>
      <c r="N7" s="60"/>
    </row>
    <row r="8" spans="1:14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1680</v>
      </c>
      <c r="M8" s="59">
        <v>46980</v>
      </c>
      <c r="N8" s="60"/>
    </row>
    <row r="9" spans="1:14">
      <c r="A9" s="50">
        <v>5</v>
      </c>
      <c r="B9" s="51" t="s">
        <v>238</v>
      </c>
      <c r="C9" s="52" t="s">
        <v>206</v>
      </c>
      <c r="D9" s="63" t="s">
        <v>222</v>
      </c>
      <c r="E9" s="11">
        <v>15</v>
      </c>
      <c r="F9" s="11">
        <v>12.01</v>
      </c>
      <c r="G9" s="64">
        <v>90.288700000000006</v>
      </c>
      <c r="H9" s="72"/>
      <c r="I9" s="65"/>
      <c r="J9" s="11">
        <v>12.01</v>
      </c>
      <c r="K9" s="11">
        <v>12.01</v>
      </c>
      <c r="L9" s="58">
        <v>1134</v>
      </c>
      <c r="M9" s="59">
        <v>46434</v>
      </c>
      <c r="N9" s="60"/>
    </row>
    <row r="10" spans="1:14">
      <c r="A10" s="50">
        <v>6</v>
      </c>
      <c r="B10" s="51" t="s">
        <v>242</v>
      </c>
      <c r="C10" s="52" t="s">
        <v>210</v>
      </c>
      <c r="D10" s="63" t="s">
        <v>226</v>
      </c>
      <c r="E10" s="11">
        <v>21.36</v>
      </c>
      <c r="F10" s="11">
        <v>14.99</v>
      </c>
      <c r="G10" s="242">
        <v>79.703149999999994</v>
      </c>
      <c r="H10" s="72"/>
      <c r="I10" s="243"/>
      <c r="J10" s="11">
        <v>14.99</v>
      </c>
      <c r="K10" s="11">
        <v>14.99</v>
      </c>
      <c r="L10" s="58">
        <v>1498</v>
      </c>
      <c r="M10" s="59">
        <v>46798</v>
      </c>
      <c r="N10" s="60"/>
    </row>
    <row r="11" spans="1:14">
      <c r="A11" s="50">
        <v>7</v>
      </c>
      <c r="B11" s="51" t="s">
        <v>243</v>
      </c>
      <c r="C11" s="52" t="s">
        <v>211</v>
      </c>
      <c r="D11" s="63" t="s">
        <v>227</v>
      </c>
      <c r="E11" s="11">
        <v>32.590000000000003</v>
      </c>
      <c r="F11" s="11">
        <v>25.57</v>
      </c>
      <c r="G11" s="54">
        <v>50.950499999999998</v>
      </c>
      <c r="H11" s="72"/>
      <c r="I11" s="297"/>
      <c r="J11" s="11">
        <v>25.57</v>
      </c>
      <c r="K11" s="11">
        <v>25.57</v>
      </c>
      <c r="L11" s="58">
        <v>1862</v>
      </c>
      <c r="M11" s="59">
        <v>47162</v>
      </c>
      <c r="N11" s="60"/>
    </row>
    <row r="12" spans="1:14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2226</v>
      </c>
      <c r="M12" s="59">
        <v>47526</v>
      </c>
      <c r="N12" s="60"/>
    </row>
    <row r="13" spans="1:14">
      <c r="A13" s="50">
        <v>9</v>
      </c>
      <c r="B13" s="51" t="s">
        <v>245</v>
      </c>
      <c r="C13" s="52" t="s">
        <v>213</v>
      </c>
      <c r="D13" s="63" t="s">
        <v>229</v>
      </c>
      <c r="E13" s="11">
        <v>23.95</v>
      </c>
      <c r="F13" s="11">
        <v>32.35</v>
      </c>
      <c r="G13" s="242">
        <v>33.026499999999999</v>
      </c>
      <c r="H13" s="72"/>
      <c r="I13" s="243"/>
      <c r="J13" s="11">
        <v>32.35</v>
      </c>
      <c r="K13" s="11">
        <v>32.35</v>
      </c>
      <c r="L13" s="58">
        <v>2590</v>
      </c>
      <c r="M13" s="59">
        <v>47890</v>
      </c>
      <c r="N13" s="60"/>
    </row>
    <row r="14" spans="1:14">
      <c r="A14" s="50">
        <v>10</v>
      </c>
      <c r="B14" s="51" t="s">
        <v>246</v>
      </c>
      <c r="C14" s="52" t="s">
        <v>214</v>
      </c>
      <c r="D14" s="63" t="s">
        <v>230</v>
      </c>
      <c r="E14" s="11">
        <v>18.89</v>
      </c>
      <c r="F14" s="11">
        <v>30.28</v>
      </c>
      <c r="G14" s="242">
        <v>33.822949999999999</v>
      </c>
      <c r="H14" s="72"/>
      <c r="I14" s="243"/>
      <c r="J14" s="11">
        <v>30.28</v>
      </c>
      <c r="K14" s="11">
        <v>30.28</v>
      </c>
      <c r="L14" s="58">
        <v>2954</v>
      </c>
      <c r="M14" s="59">
        <v>48254</v>
      </c>
      <c r="N14" s="60"/>
    </row>
    <row r="15" spans="1:14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14.89</v>
      </c>
      <c r="F15" s="11">
        <v>14.82</v>
      </c>
      <c r="G15" s="242">
        <v>70.979250000000008</v>
      </c>
      <c r="H15" s="72"/>
      <c r="I15" s="243"/>
      <c r="J15" s="11">
        <v>14.82</v>
      </c>
      <c r="K15" s="11">
        <v>14.82</v>
      </c>
      <c r="L15" s="58">
        <v>3318</v>
      </c>
      <c r="M15" s="59">
        <v>48618</v>
      </c>
      <c r="N15" s="60"/>
    </row>
    <row r="16" spans="1:14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3682</v>
      </c>
      <c r="M16" s="59">
        <v>48982</v>
      </c>
      <c r="N16" s="60"/>
    </row>
    <row r="17" spans="1:14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4046</v>
      </c>
      <c r="M17" s="59">
        <v>49346</v>
      </c>
      <c r="N17" s="60"/>
    </row>
    <row r="18" spans="1:14">
      <c r="A18" s="50">
        <v>14</v>
      </c>
      <c r="B18" s="51" t="s">
        <v>239</v>
      </c>
      <c r="C18" s="52" t="s">
        <v>207</v>
      </c>
      <c r="D18" s="63" t="s">
        <v>223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12.45</v>
      </c>
      <c r="K18" s="11">
        <v>12.45</v>
      </c>
      <c r="L18" s="58">
        <v>4410</v>
      </c>
      <c r="M18" s="59">
        <v>49710</v>
      </c>
      <c r="N18" s="60"/>
    </row>
    <row r="19" spans="1:14">
      <c r="A19" s="50">
        <v>15</v>
      </c>
      <c r="B19" s="51" t="s">
        <v>240</v>
      </c>
      <c r="C19" s="52" t="s">
        <v>208</v>
      </c>
      <c r="D19" s="63" t="s">
        <v>224</v>
      </c>
      <c r="E19" s="11">
        <v>10.71</v>
      </c>
      <c r="F19" s="11">
        <v>12.73</v>
      </c>
      <c r="G19" s="242">
        <v>80.555774999999997</v>
      </c>
      <c r="H19" s="72">
        <v>11532590</v>
      </c>
      <c r="I19" s="243">
        <v>2</v>
      </c>
      <c r="J19" s="11">
        <v>12.73</v>
      </c>
      <c r="K19" s="11">
        <v>12.73</v>
      </c>
      <c r="L19" s="58">
        <v>4774</v>
      </c>
      <c r="M19" s="59">
        <v>50074</v>
      </c>
      <c r="N19" s="60"/>
    </row>
    <row r="20" spans="1:14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5138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442</v>
      </c>
      <c r="C22" s="223" t="s">
        <v>448</v>
      </c>
      <c r="D22" s="221" t="s">
        <v>454</v>
      </c>
      <c r="E22" s="20"/>
      <c r="F22" s="20"/>
      <c r="G22" s="249"/>
      <c r="H22" s="250"/>
      <c r="I22" s="251"/>
      <c r="J22" s="20"/>
      <c r="K22" s="20"/>
      <c r="L22" s="293">
        <v>3612</v>
      </c>
      <c r="M22" s="294">
        <v>48912</v>
      </c>
      <c r="N22" s="114"/>
    </row>
    <row r="23" spans="1:14">
      <c r="A23" s="93">
        <v>2</v>
      </c>
      <c r="B23" s="94" t="s">
        <v>445</v>
      </c>
      <c r="C23" s="223" t="s">
        <v>451</v>
      </c>
      <c r="D23" s="221" t="s">
        <v>457</v>
      </c>
      <c r="E23" s="20"/>
      <c r="F23" s="20"/>
      <c r="G23" s="249"/>
      <c r="H23" s="250"/>
      <c r="I23" s="251"/>
      <c r="J23" s="20"/>
      <c r="K23" s="20"/>
      <c r="L23" s="293">
        <v>4340</v>
      </c>
      <c r="M23" s="294">
        <v>49640</v>
      </c>
      <c r="N23" s="114"/>
    </row>
    <row r="24" spans="1:14">
      <c r="A24" s="93">
        <v>3</v>
      </c>
      <c r="B24" s="94" t="s">
        <v>440</v>
      </c>
      <c r="C24" s="223" t="s">
        <v>446</v>
      </c>
      <c r="D24" s="221" t="s">
        <v>452</v>
      </c>
      <c r="E24" s="20"/>
      <c r="F24" s="20"/>
      <c r="G24" s="249"/>
      <c r="H24" s="250"/>
      <c r="I24" s="251"/>
      <c r="J24" s="20"/>
      <c r="K24" s="20"/>
      <c r="L24" s="293">
        <v>4704</v>
      </c>
      <c r="M24" s="294">
        <v>50004</v>
      </c>
      <c r="N24" s="114"/>
    </row>
    <row r="25" spans="1:14">
      <c r="A25" s="93">
        <v>4</v>
      </c>
      <c r="B25" s="94" t="s">
        <v>441</v>
      </c>
      <c r="C25" s="223" t="s">
        <v>447</v>
      </c>
      <c r="D25" s="221" t="s">
        <v>453</v>
      </c>
      <c r="E25" s="20"/>
      <c r="F25" s="20"/>
      <c r="G25" s="249"/>
      <c r="H25" s="250"/>
      <c r="I25" s="251"/>
      <c r="J25" s="20"/>
      <c r="K25" s="20"/>
      <c r="L25" s="293">
        <v>5068</v>
      </c>
      <c r="M25" s="294">
        <v>50368</v>
      </c>
      <c r="N25" s="114"/>
    </row>
    <row r="26" spans="1:14">
      <c r="A26" s="93">
        <v>5</v>
      </c>
      <c r="B26" s="94" t="s">
        <v>443</v>
      </c>
      <c r="C26" s="223" t="s">
        <v>449</v>
      </c>
      <c r="D26" s="221" t="s">
        <v>455</v>
      </c>
      <c r="E26" s="20"/>
      <c r="F26" s="20"/>
      <c r="G26" s="249"/>
      <c r="H26" s="250"/>
      <c r="I26" s="251"/>
      <c r="J26" s="20"/>
      <c r="K26" s="20"/>
      <c r="L26" s="293">
        <v>1792</v>
      </c>
      <c r="M26" s="294">
        <v>47092</v>
      </c>
      <c r="N26" s="114"/>
    </row>
    <row r="27" spans="1:14">
      <c r="A27" s="93">
        <v>6</v>
      </c>
      <c r="B27" s="94" t="s">
        <v>444</v>
      </c>
      <c r="C27" s="223" t="s">
        <v>450</v>
      </c>
      <c r="D27" s="221" t="s">
        <v>456</v>
      </c>
      <c r="E27" s="20"/>
      <c r="F27" s="20"/>
      <c r="G27" s="249"/>
      <c r="H27" s="250"/>
      <c r="I27" s="251"/>
      <c r="J27" s="20"/>
      <c r="K27" s="20"/>
      <c r="L27" s="293">
        <v>2884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351</v>
      </c>
      <c r="C29" s="9" t="s">
        <v>355</v>
      </c>
      <c r="D29" s="27" t="s">
        <v>347</v>
      </c>
      <c r="E29" s="11"/>
      <c r="F29" s="11"/>
      <c r="G29" s="242"/>
      <c r="H29" s="72"/>
      <c r="I29" s="243"/>
      <c r="J29" s="11"/>
      <c r="K29" s="11"/>
      <c r="L29" s="58">
        <v>1334</v>
      </c>
      <c r="M29" s="59">
        <v>46634</v>
      </c>
      <c r="N29" s="114"/>
    </row>
    <row r="30" spans="1:14">
      <c r="A30" s="266">
        <v>2</v>
      </c>
      <c r="B30" s="8" t="s">
        <v>352</v>
      </c>
      <c r="C30" s="9" t="s">
        <v>356</v>
      </c>
      <c r="D30" s="27" t="s">
        <v>348</v>
      </c>
      <c r="E30" s="11"/>
      <c r="F30" s="11"/>
      <c r="G30" s="242"/>
      <c r="H30" s="72"/>
      <c r="I30" s="243"/>
      <c r="J30" s="11"/>
      <c r="K30" s="11"/>
      <c r="L30" s="58">
        <v>1700</v>
      </c>
      <c r="M30" s="59">
        <v>47000</v>
      </c>
      <c r="N30" s="114"/>
    </row>
    <row r="31" spans="1:14">
      <c r="A31" s="266">
        <v>3</v>
      </c>
      <c r="B31" s="8" t="s">
        <v>353</v>
      </c>
      <c r="C31" s="9" t="s">
        <v>357</v>
      </c>
      <c r="D31" s="27" t="s">
        <v>349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1334</v>
      </c>
      <c r="M31" s="59">
        <v>46634</v>
      </c>
      <c r="N31" s="114"/>
    </row>
    <row r="32" spans="1:14" ht="16.2" thickBot="1">
      <c r="A32" s="266">
        <v>4</v>
      </c>
      <c r="B32" s="8" t="s">
        <v>354</v>
      </c>
      <c r="C32" s="9" t="s">
        <v>358</v>
      </c>
      <c r="D32" s="27" t="s">
        <v>350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1700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11532590</v>
      </c>
      <c r="I33" s="253">
        <f>SUM(I5:I32)</f>
        <v>2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334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I53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328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118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69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279</v>
      </c>
      <c r="M9" s="59">
        <v>45579</v>
      </c>
      <c r="N9" s="60"/>
    </row>
    <row r="10" spans="1:14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356</v>
      </c>
      <c r="M10" s="59">
        <v>45656</v>
      </c>
      <c r="N10" s="60"/>
    </row>
    <row r="11" spans="1:14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454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496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559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596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97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181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433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531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643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692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783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853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960</v>
      </c>
      <c r="M25" s="82">
        <v>46260</v>
      </c>
      <c r="N25" s="60"/>
    </row>
    <row r="26" spans="1:14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1070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1154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1210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384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916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1105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1336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1469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76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454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1308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1399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1616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1028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1602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1980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2400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2400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2736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2988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3491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3491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3647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3835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5683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334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40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21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55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71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134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147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250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266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281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493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512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980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168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899</v>
      </c>
      <c r="K18" s="160">
        <v>46199</v>
      </c>
      <c r="L18" s="131"/>
    </row>
    <row r="19" spans="1:12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439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303</v>
      </c>
      <c r="C22" s="27" t="s">
        <v>304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83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326</v>
      </c>
      <c r="C24" s="27" t="s">
        <v>320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237</v>
      </c>
      <c r="K24" s="161">
        <v>45537</v>
      </c>
      <c r="L24" s="161"/>
    </row>
    <row r="25" spans="1:12">
      <c r="A25" s="8">
        <v>2</v>
      </c>
      <c r="B25" s="131" t="s">
        <v>325</v>
      </c>
      <c r="C25" s="27" t="s">
        <v>321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601</v>
      </c>
      <c r="K25" s="161">
        <v>45901</v>
      </c>
      <c r="L25" s="161"/>
    </row>
    <row r="26" spans="1:12">
      <c r="A26" s="8">
        <v>3</v>
      </c>
      <c r="B26" s="131" t="s">
        <v>327</v>
      </c>
      <c r="C26" s="27" t="s">
        <v>322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965</v>
      </c>
      <c r="K26" s="161">
        <v>46265</v>
      </c>
      <c r="L26" s="161"/>
    </row>
    <row r="27" spans="1:12">
      <c r="A27" s="8">
        <v>4</v>
      </c>
      <c r="B27" s="131" t="s">
        <v>328</v>
      </c>
      <c r="C27" s="27" t="s">
        <v>323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1329</v>
      </c>
      <c r="K27" s="161">
        <v>46629</v>
      </c>
      <c r="L27" s="161"/>
    </row>
    <row r="28" spans="1:12">
      <c r="A28" s="8">
        <v>5</v>
      </c>
      <c r="B28" s="131" t="s">
        <v>329</v>
      </c>
      <c r="C28" s="27" t="s">
        <v>324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1693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392</v>
      </c>
      <c r="C30" s="27" t="s">
        <v>393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477</v>
      </c>
      <c r="K30" s="161">
        <v>45777</v>
      </c>
      <c r="L30" s="161"/>
    </row>
    <row r="31" spans="1:12">
      <c r="A31" s="8">
        <v>2</v>
      </c>
      <c r="B31" s="131" t="s">
        <v>394</v>
      </c>
      <c r="C31" s="27" t="s">
        <v>395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1378</v>
      </c>
      <c r="K31" s="161">
        <v>46678</v>
      </c>
      <c r="L31" s="161"/>
    </row>
    <row r="32" spans="1:12">
      <c r="A32" s="8">
        <v>3</v>
      </c>
      <c r="B32" s="131" t="s">
        <v>396</v>
      </c>
      <c r="C32" s="27" t="s">
        <v>397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2654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398</v>
      </c>
      <c r="C34" s="27" t="s">
        <v>399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288</v>
      </c>
      <c r="K34" s="161">
        <v>45588</v>
      </c>
      <c r="L34" s="161">
        <v>43811</v>
      </c>
    </row>
    <row r="35" spans="1:12">
      <c r="A35" s="8">
        <v>2</v>
      </c>
      <c r="B35" s="131" t="s">
        <v>400</v>
      </c>
      <c r="C35" s="27" t="s">
        <v>401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1387</v>
      </c>
      <c r="K35" s="161">
        <v>46687</v>
      </c>
      <c r="L35" s="161">
        <v>43811</v>
      </c>
    </row>
    <row r="36" spans="1:12">
      <c r="A36" s="8">
        <v>3</v>
      </c>
      <c r="B36" s="131" t="s">
        <v>402</v>
      </c>
      <c r="C36" s="27" t="s">
        <v>403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1984</v>
      </c>
      <c r="K36" s="161">
        <v>47284</v>
      </c>
      <c r="L36" s="161">
        <v>43811</v>
      </c>
    </row>
    <row r="37" spans="1:12">
      <c r="A37" s="8">
        <v>4</v>
      </c>
      <c r="B37" s="131" t="s">
        <v>404</v>
      </c>
      <c r="C37" s="27" t="s">
        <v>405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2911</v>
      </c>
      <c r="K37" s="161">
        <v>48211</v>
      </c>
      <c r="L37" s="161"/>
    </row>
    <row r="38" spans="1:12">
      <c r="A38" s="8">
        <v>5</v>
      </c>
      <c r="B38" s="131" t="s">
        <v>406</v>
      </c>
      <c r="C38" s="27" t="s">
        <v>407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3531</v>
      </c>
      <c r="K38" s="161">
        <v>48831</v>
      </c>
      <c r="L38" s="161"/>
    </row>
    <row r="39" spans="1:12">
      <c r="A39" s="8">
        <v>6</v>
      </c>
      <c r="B39" s="131" t="s">
        <v>408</v>
      </c>
      <c r="C39" s="27" t="s">
        <v>409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3753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464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1156</v>
      </c>
      <c r="K42" s="160">
        <v>46456</v>
      </c>
      <c r="L42" s="161"/>
    </row>
    <row r="43" spans="1:12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1185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1514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334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E72" zoomScaleNormal="100" zoomScaleSheetLayoutView="110" workbookViewId="0">
      <selection activeCell="H15" sqref="H1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265</v>
      </c>
      <c r="D5" s="265">
        <v>1</v>
      </c>
      <c r="E5" s="131" t="s">
        <v>367</v>
      </c>
      <c r="F5" s="27" t="s">
        <v>368</v>
      </c>
      <c r="G5" s="11">
        <v>98.871311271734299</v>
      </c>
      <c r="H5" s="11">
        <v>99.2399733049688</v>
      </c>
      <c r="I5" s="267">
        <v>65810</v>
      </c>
      <c r="J5" s="268">
        <v>13</v>
      </c>
      <c r="K5" s="11">
        <v>99.307699999999997</v>
      </c>
      <c r="L5" s="11">
        <v>98.8733</v>
      </c>
      <c r="M5" s="58">
        <v>6</v>
      </c>
      <c r="N5" s="264">
        <v>45306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373</v>
      </c>
      <c r="F6" s="27" t="s">
        <v>374</v>
      </c>
      <c r="G6" s="11">
        <v>98.739464917085897</v>
      </c>
      <c r="H6" s="11">
        <v>98.613558084535299</v>
      </c>
      <c r="I6" s="267">
        <v>377381</v>
      </c>
      <c r="J6" s="268">
        <v>11</v>
      </c>
      <c r="K6" s="11">
        <v>98.821399999999997</v>
      </c>
      <c r="L6" s="11">
        <v>98.098699999999994</v>
      </c>
      <c r="M6" s="58">
        <v>13</v>
      </c>
      <c r="N6" s="264">
        <v>45313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99.167024623332196</v>
      </c>
      <c r="H7" s="11">
        <v>98.060551066549394</v>
      </c>
      <c r="I7" s="267">
        <v>132999</v>
      </c>
      <c r="J7" s="268">
        <v>8</v>
      </c>
      <c r="K7" s="11">
        <v>98.578199999999995</v>
      </c>
      <c r="L7" s="11">
        <v>97.639499999999998</v>
      </c>
      <c r="M7" s="58">
        <v>20</v>
      </c>
      <c r="N7" s="264">
        <v>45320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386</v>
      </c>
      <c r="F8" s="27" t="s">
        <v>387</v>
      </c>
      <c r="G8" s="11">
        <v>97.972424040991498</v>
      </c>
      <c r="H8" s="11">
        <v>97.991114046525496</v>
      </c>
      <c r="I8" s="267">
        <v>5123210</v>
      </c>
      <c r="J8" s="268">
        <v>14</v>
      </c>
      <c r="K8" s="11">
        <v>98.090100000000007</v>
      </c>
      <c r="L8" s="11">
        <v>93.080100000000002</v>
      </c>
      <c r="M8" s="58">
        <v>27</v>
      </c>
      <c r="N8" s="264">
        <v>45327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97.158102534136901</v>
      </c>
      <c r="H9" s="11">
        <v>97.0033854607112</v>
      </c>
      <c r="I9" s="267">
        <v>187547</v>
      </c>
      <c r="J9" s="268">
        <v>20</v>
      </c>
      <c r="K9" s="11">
        <v>97.456400000000002</v>
      </c>
      <c r="L9" s="11">
        <v>95.847499999999997</v>
      </c>
      <c r="M9" s="58">
        <v>34</v>
      </c>
      <c r="N9" s="264">
        <v>45334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96.898830529179804</v>
      </c>
      <c r="H10" s="11">
        <v>95.597673102314801</v>
      </c>
      <c r="I10" s="267">
        <v>216606</v>
      </c>
      <c r="J10" s="268">
        <v>11</v>
      </c>
      <c r="K10" s="11">
        <v>97.154799999999994</v>
      </c>
      <c r="L10" s="11">
        <v>93.132900000000006</v>
      </c>
      <c r="M10" s="58">
        <v>41</v>
      </c>
      <c r="N10" s="264">
        <v>45341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94.8072529849143</v>
      </c>
      <c r="H11" s="11">
        <v>96.902963214635506</v>
      </c>
      <c r="I11" s="267">
        <v>9794852</v>
      </c>
      <c r="J11" s="268">
        <v>117</v>
      </c>
      <c r="K11" s="11">
        <v>96.932299999999998</v>
      </c>
      <c r="L11" s="11">
        <v>94.281000000000006</v>
      </c>
      <c r="M11" s="58">
        <v>48</v>
      </c>
      <c r="N11" s="264">
        <v>45348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95.683308117297202</v>
      </c>
      <c r="H12" s="11">
        <v>94.658719690424803</v>
      </c>
      <c r="I12" s="267">
        <v>105564</v>
      </c>
      <c r="J12" s="268">
        <v>8</v>
      </c>
      <c r="K12" s="11">
        <v>95.510599999999997</v>
      </c>
      <c r="L12" s="11">
        <v>93.166300000000007</v>
      </c>
      <c r="M12" s="58">
        <v>55</v>
      </c>
      <c r="N12" s="264">
        <v>45355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434</v>
      </c>
      <c r="F13" s="27" t="s">
        <v>435</v>
      </c>
      <c r="G13" s="11">
        <v>93.627004850186694</v>
      </c>
      <c r="H13" s="11">
        <v>94.148345283060493</v>
      </c>
      <c r="I13" s="267">
        <v>453472</v>
      </c>
      <c r="J13" s="268">
        <v>22</v>
      </c>
      <c r="K13" s="11">
        <v>95.447900000000004</v>
      </c>
      <c r="L13" s="11">
        <v>92.441999999999993</v>
      </c>
      <c r="M13" s="58">
        <v>62</v>
      </c>
      <c r="N13" s="264">
        <v>45362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93.398406594037994</v>
      </c>
      <c r="H14" s="11">
        <v>93.779487987063106</v>
      </c>
      <c r="I14" s="267">
        <v>136045</v>
      </c>
      <c r="J14" s="268">
        <v>19</v>
      </c>
      <c r="K14" s="11">
        <v>94.503799999999998</v>
      </c>
      <c r="L14" s="11">
        <v>91.66</v>
      </c>
      <c r="M14" s="58">
        <v>69</v>
      </c>
      <c r="N14" s="264">
        <v>45369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94.523532054186205</v>
      </c>
      <c r="H15" s="11">
        <v>93.672585068059703</v>
      </c>
      <c r="I15" s="267">
        <v>368867</v>
      </c>
      <c r="J15" s="268">
        <v>45</v>
      </c>
      <c r="K15" s="11">
        <v>94.5505</v>
      </c>
      <c r="L15" s="11">
        <v>90.890900000000002</v>
      </c>
      <c r="M15" s="58">
        <v>76</v>
      </c>
      <c r="N15" s="264">
        <v>45376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470</v>
      </c>
      <c r="F16" s="27" t="s">
        <v>471</v>
      </c>
      <c r="G16" s="11">
        <v>93.600592315310493</v>
      </c>
      <c r="H16" s="11">
        <v>92.952427498296004</v>
      </c>
      <c r="I16" s="267">
        <v>746759</v>
      </c>
      <c r="J16" s="268">
        <v>47</v>
      </c>
      <c r="K16" s="11">
        <v>94.099500000000006</v>
      </c>
      <c r="L16" s="11">
        <v>89.602199999999996</v>
      </c>
      <c r="M16" s="58">
        <v>83</v>
      </c>
      <c r="N16" s="264">
        <v>45383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486</v>
      </c>
      <c r="F17" s="27" t="s">
        <v>487</v>
      </c>
      <c r="G17" s="11"/>
      <c r="H17" s="11"/>
      <c r="I17" s="267"/>
      <c r="J17" s="268"/>
      <c r="K17" s="11"/>
      <c r="L17" s="11"/>
      <c r="M17" s="58">
        <v>87</v>
      </c>
      <c r="N17" s="264">
        <v>45387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476</v>
      </c>
      <c r="F18" s="27" t="s">
        <v>477</v>
      </c>
      <c r="G18" s="11"/>
      <c r="H18" s="11">
        <v>93.410692651631194</v>
      </c>
      <c r="I18" s="267">
        <v>23143912</v>
      </c>
      <c r="J18" s="268">
        <v>27</v>
      </c>
      <c r="K18" s="11">
        <v>93.792000000000002</v>
      </c>
      <c r="L18" s="11">
        <v>93.2</v>
      </c>
      <c r="M18" s="58">
        <v>90</v>
      </c>
      <c r="N18" s="264">
        <v>45390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379</v>
      </c>
      <c r="D20" s="265">
        <v>1</v>
      </c>
      <c r="E20" s="9" t="s">
        <v>287</v>
      </c>
      <c r="F20" s="27" t="s">
        <v>288</v>
      </c>
      <c r="G20" s="12">
        <v>99.160899999999998</v>
      </c>
      <c r="H20" s="64">
        <v>99.160899999999998</v>
      </c>
      <c r="I20" s="133"/>
      <c r="J20" s="243"/>
      <c r="K20" s="64">
        <v>99.160899999999998</v>
      </c>
      <c r="L20" s="64">
        <v>99.160899999999998</v>
      </c>
      <c r="M20" s="58">
        <v>6</v>
      </c>
      <c r="N20" s="264">
        <v>45306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97.986400000000003</v>
      </c>
      <c r="H21" s="64">
        <v>98.526642847754999</v>
      </c>
      <c r="I21" s="133">
        <v>60869</v>
      </c>
      <c r="J21" s="243">
        <v>3</v>
      </c>
      <c r="K21" s="64">
        <v>99.074200000000005</v>
      </c>
      <c r="L21" s="64">
        <v>98.4529</v>
      </c>
      <c r="M21" s="58">
        <v>13</v>
      </c>
      <c r="N21" s="264">
        <v>45313</v>
      </c>
      <c r="O21" s="114"/>
    </row>
    <row r="22" spans="1:16" ht="13.95" customHeight="1">
      <c r="A22" s="50"/>
      <c r="D22" s="265">
        <v>3</v>
      </c>
      <c r="E22" s="9" t="s">
        <v>295</v>
      </c>
      <c r="F22" s="27" t="s">
        <v>296</v>
      </c>
      <c r="G22" s="12">
        <v>97.885258417618303</v>
      </c>
      <c r="H22" s="64">
        <v>98.129531826190302</v>
      </c>
      <c r="I22" s="133">
        <v>185030</v>
      </c>
      <c r="J22" s="243">
        <v>4</v>
      </c>
      <c r="K22" s="64">
        <v>98.578199999999995</v>
      </c>
      <c r="L22" s="64">
        <v>94.985799999999998</v>
      </c>
      <c r="M22" s="58">
        <v>20</v>
      </c>
      <c r="N22" s="264">
        <v>45320</v>
      </c>
      <c r="O22" s="114"/>
    </row>
    <row r="23" spans="1:16" ht="13.95" customHeight="1">
      <c r="A23" s="50"/>
      <c r="D23" s="265">
        <v>4</v>
      </c>
      <c r="E23" s="9" t="s">
        <v>299</v>
      </c>
      <c r="F23" s="27" t="s">
        <v>300</v>
      </c>
      <c r="G23" s="12">
        <v>97.840662794359105</v>
      </c>
      <c r="H23" s="64">
        <v>97.607440900802303</v>
      </c>
      <c r="I23" s="133">
        <v>32904</v>
      </c>
      <c r="J23" s="243">
        <v>2</v>
      </c>
      <c r="K23" s="64">
        <v>97.915199999999999</v>
      </c>
      <c r="L23" s="64">
        <v>96.839399999999998</v>
      </c>
      <c r="M23" s="58">
        <v>27</v>
      </c>
      <c r="N23" s="264">
        <v>45327</v>
      </c>
      <c r="O23" s="114"/>
    </row>
    <row r="24" spans="1:16" ht="13.95" customHeight="1">
      <c r="A24" s="50"/>
      <c r="D24" s="265">
        <v>5</v>
      </c>
      <c r="E24" s="9" t="s">
        <v>305</v>
      </c>
      <c r="F24" s="27" t="s">
        <v>306</v>
      </c>
      <c r="G24" s="12">
        <v>95.636980795625703</v>
      </c>
      <c r="H24" s="64">
        <v>95.850056762022803</v>
      </c>
      <c r="I24" s="133">
        <v>11291</v>
      </c>
      <c r="J24" s="243">
        <v>2</v>
      </c>
      <c r="K24" s="64">
        <v>95.879900000000006</v>
      </c>
      <c r="L24" s="64">
        <v>95.847499999999997</v>
      </c>
      <c r="M24" s="58">
        <v>34</v>
      </c>
      <c r="N24" s="264">
        <v>45334</v>
      </c>
      <c r="O24" s="114"/>
    </row>
    <row r="25" spans="1:16" ht="13.95" customHeight="1">
      <c r="A25" s="50"/>
      <c r="D25" s="265">
        <v>6</v>
      </c>
      <c r="E25" s="9" t="s">
        <v>310</v>
      </c>
      <c r="F25" s="27" t="s">
        <v>311</v>
      </c>
      <c r="G25" s="12">
        <v>96.936352012254901</v>
      </c>
      <c r="H25" s="64">
        <v>96.936352012254901</v>
      </c>
      <c r="I25" s="133"/>
      <c r="J25" s="243"/>
      <c r="K25" s="64">
        <v>97.118399999999994</v>
      </c>
      <c r="L25" s="64">
        <v>94.619200000000006</v>
      </c>
      <c r="M25" s="58">
        <v>41</v>
      </c>
      <c r="N25" s="264">
        <v>45341</v>
      </c>
      <c r="O25" s="114"/>
    </row>
    <row r="26" spans="1:16" ht="13.95" customHeight="1">
      <c r="A26" s="50"/>
      <c r="D26" s="265">
        <v>7</v>
      </c>
      <c r="E26" s="9" t="s">
        <v>314</v>
      </c>
      <c r="F26" s="27" t="s">
        <v>315</v>
      </c>
      <c r="G26" s="12">
        <v>92.6691</v>
      </c>
      <c r="H26" s="64">
        <v>92.6691</v>
      </c>
      <c r="I26" s="133"/>
      <c r="J26" s="243"/>
      <c r="K26" s="64">
        <v>92.6691</v>
      </c>
      <c r="L26" s="64">
        <v>92.6691</v>
      </c>
      <c r="M26" s="58">
        <v>42</v>
      </c>
      <c r="N26" s="264">
        <v>45342</v>
      </c>
      <c r="O26" s="114"/>
    </row>
    <row r="27" spans="1:16" ht="13.5" customHeight="1">
      <c r="A27" s="50"/>
      <c r="D27" s="265">
        <v>8</v>
      </c>
      <c r="E27" s="9" t="s">
        <v>318</v>
      </c>
      <c r="F27" s="27" t="s">
        <v>319</v>
      </c>
      <c r="G27" s="12">
        <v>95.665588782161194</v>
      </c>
      <c r="H27" s="64">
        <v>94.403199999999998</v>
      </c>
      <c r="I27" s="133">
        <v>20767</v>
      </c>
      <c r="J27" s="243">
        <v>1</v>
      </c>
      <c r="K27" s="64">
        <v>94.403199999999998</v>
      </c>
      <c r="L27" s="64">
        <v>94.403199999999998</v>
      </c>
      <c r="M27" s="58">
        <v>48</v>
      </c>
      <c r="N27" s="264">
        <v>45348</v>
      </c>
      <c r="O27" s="114"/>
    </row>
    <row r="28" spans="1:16" ht="13.95" customHeight="1">
      <c r="A28" s="50"/>
      <c r="D28" s="265">
        <v>9</v>
      </c>
      <c r="E28" s="9" t="s">
        <v>330</v>
      </c>
      <c r="F28" s="27" t="s">
        <v>331</v>
      </c>
      <c r="G28" s="12">
        <v>95.7333</v>
      </c>
      <c r="H28" s="64">
        <v>95.510499999999993</v>
      </c>
      <c r="I28" s="133">
        <v>2100</v>
      </c>
      <c r="J28" s="243">
        <v>1</v>
      </c>
      <c r="K28" s="64">
        <v>95.510499999999993</v>
      </c>
      <c r="L28" s="64">
        <v>95.510499999999993</v>
      </c>
      <c r="M28" s="58">
        <v>55</v>
      </c>
      <c r="N28" s="264">
        <v>45355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95.490306853603698</v>
      </c>
      <c r="H29" s="64">
        <v>93.274572338768706</v>
      </c>
      <c r="I29" s="133">
        <v>64209</v>
      </c>
      <c r="J29" s="243">
        <v>4</v>
      </c>
      <c r="K29" s="64">
        <v>95.138499999999993</v>
      </c>
      <c r="L29" s="64">
        <v>86.954099999999997</v>
      </c>
      <c r="M29" s="58">
        <v>62</v>
      </c>
      <c r="N29" s="264">
        <v>45362</v>
      </c>
      <c r="O29" s="114"/>
    </row>
    <row r="30" spans="1:16" ht="13.95" customHeight="1">
      <c r="A30" s="50"/>
      <c r="D30" s="265">
        <v>11</v>
      </c>
      <c r="E30" s="9" t="s">
        <v>339</v>
      </c>
      <c r="F30" s="27" t="s">
        <v>340</v>
      </c>
      <c r="G30" s="12">
        <v>94.448745824873299</v>
      </c>
      <c r="H30" s="64">
        <v>91.782364578672599</v>
      </c>
      <c r="I30" s="133">
        <v>13410</v>
      </c>
      <c r="J30" s="243">
        <v>2</v>
      </c>
      <c r="K30" s="64">
        <v>92.316800000000001</v>
      </c>
      <c r="L30" s="64">
        <v>91.659899999999993</v>
      </c>
      <c r="M30" s="58">
        <v>69</v>
      </c>
      <c r="N30" s="264">
        <v>45369</v>
      </c>
      <c r="O30" s="114"/>
    </row>
    <row r="31" spans="1:16" ht="13.95" customHeight="1">
      <c r="A31" s="50"/>
      <c r="D31" s="265">
        <v>12</v>
      </c>
      <c r="E31" s="9" t="s">
        <v>343</v>
      </c>
      <c r="F31" s="27" t="s">
        <v>344</v>
      </c>
      <c r="G31" s="12">
        <v>91.83</v>
      </c>
      <c r="H31" s="64">
        <v>91.6417</v>
      </c>
      <c r="I31" s="133">
        <v>3000</v>
      </c>
      <c r="J31" s="243">
        <v>1</v>
      </c>
      <c r="K31" s="64">
        <v>91.6417</v>
      </c>
      <c r="L31" s="64">
        <v>91.6417</v>
      </c>
      <c r="M31" s="58">
        <v>76</v>
      </c>
      <c r="N31" s="264">
        <v>45376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91.608950109493904</v>
      </c>
      <c r="H32" s="64">
        <v>94.043400000000005</v>
      </c>
      <c r="I32" s="133">
        <v>1396618</v>
      </c>
      <c r="J32" s="243">
        <v>12</v>
      </c>
      <c r="K32" s="64">
        <v>94.043400000000005</v>
      </c>
      <c r="L32" s="64">
        <v>94.043400000000005</v>
      </c>
      <c r="M32" s="58">
        <v>83</v>
      </c>
      <c r="N32" s="264">
        <v>45383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90.776781631826694</v>
      </c>
      <c r="H33" s="64">
        <v>90.776781631826694</v>
      </c>
      <c r="I33" s="133"/>
      <c r="J33" s="243"/>
      <c r="K33" s="64">
        <v>92.988100000000003</v>
      </c>
      <c r="L33" s="64">
        <v>89.670299999999997</v>
      </c>
      <c r="M33" s="58">
        <v>90</v>
      </c>
      <c r="N33" s="264">
        <v>45390</v>
      </c>
      <c r="O33" s="114"/>
    </row>
    <row r="34" spans="1:15" ht="13.95" customHeight="1">
      <c r="A34" s="50"/>
      <c r="D34" s="265">
        <v>15</v>
      </c>
      <c r="E34" s="9" t="s">
        <v>369</v>
      </c>
      <c r="F34" s="27" t="s">
        <v>370</v>
      </c>
      <c r="G34" s="12">
        <v>92.217122153162194</v>
      </c>
      <c r="H34" s="64">
        <v>91.734512727657901</v>
      </c>
      <c r="I34" s="133">
        <v>127439</v>
      </c>
      <c r="J34" s="243">
        <v>6</v>
      </c>
      <c r="K34" s="64">
        <v>92.3155</v>
      </c>
      <c r="L34" s="64">
        <v>88.450400000000002</v>
      </c>
      <c r="M34" s="58">
        <v>97</v>
      </c>
      <c r="N34" s="264">
        <v>45397</v>
      </c>
      <c r="O34" s="114"/>
    </row>
    <row r="35" spans="1:15" ht="13.95" customHeight="1">
      <c r="A35" s="50"/>
      <c r="D35" s="265">
        <v>16</v>
      </c>
      <c r="E35" s="9" t="s">
        <v>375</v>
      </c>
      <c r="F35" s="27" t="s">
        <v>376</v>
      </c>
      <c r="G35" s="12">
        <v>92.001900447274394</v>
      </c>
      <c r="H35" s="64">
        <v>91.582644989225201</v>
      </c>
      <c r="I35" s="133">
        <v>151743</v>
      </c>
      <c r="J35" s="243">
        <v>4</v>
      </c>
      <c r="K35" s="64">
        <v>91.826599999999999</v>
      </c>
      <c r="L35" s="64">
        <v>91.576499999999996</v>
      </c>
      <c r="M35" s="58">
        <v>104</v>
      </c>
      <c r="N35" s="264">
        <v>45404</v>
      </c>
      <c r="O35" s="114"/>
    </row>
    <row r="36" spans="1:15" ht="13.95" customHeight="1">
      <c r="A36" s="50"/>
      <c r="D36" s="265">
        <v>17</v>
      </c>
      <c r="E36" s="9" t="s">
        <v>382</v>
      </c>
      <c r="F36" s="27" t="s">
        <v>383</v>
      </c>
      <c r="G36" s="12">
        <v>99.830148487486696</v>
      </c>
      <c r="H36" s="64">
        <v>91.491098977087702</v>
      </c>
      <c r="I36" s="133">
        <v>1118571</v>
      </c>
      <c r="J36" s="243">
        <v>14</v>
      </c>
      <c r="K36" s="64">
        <v>92.140600000000006</v>
      </c>
      <c r="L36" s="64">
        <v>91.414100000000005</v>
      </c>
      <c r="M36" s="58">
        <v>111</v>
      </c>
      <c r="N36" s="264">
        <v>45411</v>
      </c>
      <c r="O36" s="114"/>
    </row>
    <row r="37" spans="1:15" ht="13.95" customHeight="1">
      <c r="A37" s="50"/>
      <c r="D37" s="265">
        <v>18</v>
      </c>
      <c r="E37" s="9" t="s">
        <v>388</v>
      </c>
      <c r="F37" s="27" t="s">
        <v>389</v>
      </c>
      <c r="G37" s="12">
        <v>90.703951757306697</v>
      </c>
      <c r="H37" s="64">
        <v>90.703951757306697</v>
      </c>
      <c r="I37" s="133"/>
      <c r="J37" s="243"/>
      <c r="K37" s="64">
        <v>91.639200000000002</v>
      </c>
      <c r="L37" s="64">
        <v>85.893799999999999</v>
      </c>
      <c r="M37" s="58">
        <v>118</v>
      </c>
      <c r="N37" s="264">
        <v>45418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100</v>
      </c>
      <c r="H38" s="64">
        <v>89.567668094960098</v>
      </c>
      <c r="I38" s="133">
        <v>9871384</v>
      </c>
      <c r="J38" s="243">
        <v>13</v>
      </c>
      <c r="K38" s="64">
        <v>90.245400000000004</v>
      </c>
      <c r="L38" s="64">
        <v>87.6374</v>
      </c>
      <c r="M38" s="58">
        <v>125</v>
      </c>
      <c r="N38" s="264">
        <v>45425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89.551500000000004</v>
      </c>
      <c r="H39" s="64">
        <v>85.0500959362911</v>
      </c>
      <c r="I39" s="133">
        <v>302187</v>
      </c>
      <c r="J39" s="243">
        <v>3</v>
      </c>
      <c r="K39" s="64">
        <v>90.836500000000001</v>
      </c>
      <c r="L39" s="64">
        <v>84.911799999999999</v>
      </c>
      <c r="M39" s="58">
        <v>132</v>
      </c>
      <c r="N39" s="264">
        <v>45432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88.966363717067495</v>
      </c>
      <c r="H40" s="64">
        <v>89.111609151702098</v>
      </c>
      <c r="I40" s="133">
        <v>35445931</v>
      </c>
      <c r="J40" s="243">
        <v>31</v>
      </c>
      <c r="K40" s="64">
        <v>89.201899999999995</v>
      </c>
      <c r="L40" s="64">
        <v>89.110799999999998</v>
      </c>
      <c r="M40" s="58">
        <v>139</v>
      </c>
      <c r="N40" s="264">
        <v>45439</v>
      </c>
      <c r="O40" s="114"/>
    </row>
    <row r="41" spans="1:15" ht="13.95" customHeight="1">
      <c r="A41" s="50"/>
      <c r="D41" s="265">
        <v>22</v>
      </c>
      <c r="E41" s="9" t="s">
        <v>430</v>
      </c>
      <c r="F41" s="27" t="s">
        <v>431</v>
      </c>
      <c r="G41" s="12">
        <v>87.741924529935801</v>
      </c>
      <c r="H41" s="64">
        <v>96.221643621739901</v>
      </c>
      <c r="I41" s="133">
        <v>16909</v>
      </c>
      <c r="J41" s="243">
        <v>2</v>
      </c>
      <c r="K41" s="64">
        <v>100</v>
      </c>
      <c r="L41" s="64">
        <v>88.672300000000007</v>
      </c>
      <c r="M41" s="58">
        <v>146</v>
      </c>
      <c r="N41" s="264">
        <v>45446</v>
      </c>
      <c r="O41" s="114"/>
    </row>
    <row r="42" spans="1:15" ht="13.95" customHeight="1">
      <c r="A42" s="50"/>
      <c r="D42" s="265">
        <v>23</v>
      </c>
      <c r="E42" s="9" t="s">
        <v>436</v>
      </c>
      <c r="F42" s="27" t="s">
        <v>437</v>
      </c>
      <c r="G42" s="12">
        <v>85.383472397543898</v>
      </c>
      <c r="H42" s="64">
        <v>82.921400000000006</v>
      </c>
      <c r="I42" s="133">
        <v>5128</v>
      </c>
      <c r="J42" s="243">
        <v>1</v>
      </c>
      <c r="K42" s="64">
        <v>82.921400000000006</v>
      </c>
      <c r="L42" s="64">
        <v>82.921400000000006</v>
      </c>
      <c r="M42" s="58">
        <v>153</v>
      </c>
      <c r="N42" s="264">
        <v>45453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87.78</v>
      </c>
      <c r="H43" s="64">
        <v>88.582753157885804</v>
      </c>
      <c r="I43" s="133">
        <v>59011</v>
      </c>
      <c r="J43" s="243">
        <v>2</v>
      </c>
      <c r="K43" s="64">
        <v>88.607600000000005</v>
      </c>
      <c r="L43" s="64">
        <v>87.744600000000005</v>
      </c>
      <c r="M43" s="58">
        <v>160</v>
      </c>
      <c r="N43" s="264">
        <v>45460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87.537324053324497</v>
      </c>
      <c r="H44" s="64">
        <v>88.632796862557498</v>
      </c>
      <c r="I44" s="133">
        <v>179828</v>
      </c>
      <c r="J44" s="243">
        <v>5</v>
      </c>
      <c r="K44" s="64">
        <v>88.632800000000003</v>
      </c>
      <c r="L44" s="64">
        <v>88.6327</v>
      </c>
      <c r="M44" s="58">
        <v>167</v>
      </c>
      <c r="N44" s="264">
        <v>45467</v>
      </c>
      <c r="O44" s="114"/>
    </row>
    <row r="45" spans="1:15" ht="13.95" customHeight="1">
      <c r="A45" s="50"/>
      <c r="D45" s="265">
        <v>26</v>
      </c>
      <c r="E45" s="9" t="s">
        <v>472</v>
      </c>
      <c r="F45" s="27" t="s">
        <v>473</v>
      </c>
      <c r="G45" s="12">
        <v>86.947730091389005</v>
      </c>
      <c r="H45" s="64">
        <v>86.2832336168468</v>
      </c>
      <c r="I45" s="133">
        <v>131681</v>
      </c>
      <c r="J45" s="243">
        <v>11</v>
      </c>
      <c r="K45" s="64">
        <v>87.093900000000005</v>
      </c>
      <c r="L45" s="64">
        <v>81.016099999999994</v>
      </c>
      <c r="M45" s="58">
        <v>174</v>
      </c>
      <c r="N45" s="264">
        <v>45474</v>
      </c>
      <c r="O45" s="114"/>
    </row>
    <row r="46" spans="1:15" ht="13.95" customHeight="1">
      <c r="A46" s="50"/>
      <c r="D46" s="265">
        <v>27</v>
      </c>
      <c r="E46" s="9" t="s">
        <v>478</v>
      </c>
      <c r="F46" s="27" t="s">
        <v>479</v>
      </c>
      <c r="G46" s="12"/>
      <c r="H46" s="64">
        <v>86.799081022855901</v>
      </c>
      <c r="I46" s="133">
        <v>15591893</v>
      </c>
      <c r="J46" s="243">
        <v>29</v>
      </c>
      <c r="K46" s="64">
        <v>86.913799999999995</v>
      </c>
      <c r="L46" s="64">
        <v>86.3185</v>
      </c>
      <c r="M46" s="58">
        <v>181</v>
      </c>
      <c r="N46" s="264">
        <v>45481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2">
        <v>99.235299999999995</v>
      </c>
      <c r="H48" s="242">
        <v>99.505499999999998</v>
      </c>
      <c r="I48" s="269">
        <v>20100</v>
      </c>
      <c r="J48" s="243">
        <v>1</v>
      </c>
      <c r="K48" s="12">
        <v>99.505499999999998</v>
      </c>
      <c r="L48" s="12">
        <v>99.505499999999998</v>
      </c>
      <c r="M48" s="27">
        <v>6</v>
      </c>
      <c r="N48" s="264">
        <v>45306</v>
      </c>
      <c r="O48" s="114"/>
    </row>
    <row r="49" spans="1:15">
      <c r="A49" s="50"/>
      <c r="B49" s="198"/>
      <c r="C49" s="109"/>
      <c r="D49" s="109">
        <v>2</v>
      </c>
      <c r="E49" s="9" t="s">
        <v>190</v>
      </c>
      <c r="F49" s="27" t="s">
        <v>191</v>
      </c>
      <c r="G49" s="136">
        <v>100</v>
      </c>
      <c r="H49" s="273">
        <v>100</v>
      </c>
      <c r="I49" s="274"/>
      <c r="J49" s="139"/>
      <c r="K49" s="136">
        <v>100</v>
      </c>
      <c r="L49" s="136">
        <v>100</v>
      </c>
      <c r="M49" s="27">
        <v>13</v>
      </c>
      <c r="N49" s="264">
        <v>45313</v>
      </c>
      <c r="O49" s="114"/>
    </row>
    <row r="50" spans="1:15">
      <c r="A50" s="50"/>
      <c r="B50" s="198"/>
      <c r="C50" s="109"/>
      <c r="D50" s="109">
        <v>3</v>
      </c>
      <c r="E50" s="9" t="s">
        <v>196</v>
      </c>
      <c r="F50" s="27" t="s">
        <v>197</v>
      </c>
      <c r="G50" s="136">
        <v>97.413700000000006</v>
      </c>
      <c r="H50" s="242">
        <v>98.378299999999996</v>
      </c>
      <c r="I50" s="269">
        <v>20330</v>
      </c>
      <c r="J50" s="243">
        <v>1</v>
      </c>
      <c r="K50" s="12">
        <v>98.378299999999996</v>
      </c>
      <c r="L50" s="12">
        <v>98.378299999999996</v>
      </c>
      <c r="M50" s="27">
        <v>20</v>
      </c>
      <c r="N50" s="264">
        <v>45320</v>
      </c>
      <c r="O50" s="114"/>
    </row>
    <row r="51" spans="1:15">
      <c r="A51" s="50"/>
      <c r="B51" s="198"/>
      <c r="C51" s="109"/>
      <c r="D51" s="109">
        <v>4</v>
      </c>
      <c r="E51" s="9" t="s">
        <v>198</v>
      </c>
      <c r="F51" s="27" t="s">
        <v>199</v>
      </c>
      <c r="G51" s="12">
        <v>97.036900000000003</v>
      </c>
      <c r="H51" s="273">
        <v>97.036900000000003</v>
      </c>
      <c r="I51" s="274"/>
      <c r="J51" s="139"/>
      <c r="K51" s="136">
        <v>97.036900000000003</v>
      </c>
      <c r="L51" s="136">
        <v>97.036900000000003</v>
      </c>
      <c r="M51" s="27">
        <v>34</v>
      </c>
      <c r="N51" s="264">
        <v>45334</v>
      </c>
      <c r="O51" s="114"/>
    </row>
    <row r="52" spans="1:15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94.3</v>
      </c>
      <c r="H52" s="273">
        <v>95.535215767769401</v>
      </c>
      <c r="I52" s="274">
        <v>22494469</v>
      </c>
      <c r="J52" s="139">
        <v>6</v>
      </c>
      <c r="K52" s="136">
        <v>97.519199999999998</v>
      </c>
      <c r="L52" s="136">
        <v>94.314400000000006</v>
      </c>
      <c r="M52" s="27">
        <v>48</v>
      </c>
      <c r="N52" s="264">
        <v>45348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95.69</v>
      </c>
      <c r="H53" s="242">
        <v>95.69</v>
      </c>
      <c r="I53" s="269"/>
      <c r="J53" s="243"/>
      <c r="K53" s="12">
        <v>95.69</v>
      </c>
      <c r="L53" s="12">
        <v>95.69</v>
      </c>
      <c r="M53" s="27">
        <v>55</v>
      </c>
      <c r="N53" s="264">
        <v>45355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101.60035583460299</v>
      </c>
      <c r="H54" s="273">
        <v>94.373900000000006</v>
      </c>
      <c r="I54" s="274">
        <v>9034300</v>
      </c>
      <c r="J54" s="139">
        <v>1</v>
      </c>
      <c r="K54" s="136">
        <v>94.373900000000006</v>
      </c>
      <c r="L54" s="136">
        <v>94.373900000000006</v>
      </c>
      <c r="M54" s="27">
        <v>62</v>
      </c>
      <c r="N54" s="264">
        <v>45362</v>
      </c>
      <c r="O54" s="114"/>
    </row>
    <row r="55" spans="1:15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94.008200000000002</v>
      </c>
      <c r="H55" s="242">
        <v>94.047267193148599</v>
      </c>
      <c r="I55" s="269">
        <v>103454</v>
      </c>
      <c r="J55" s="270">
        <v>2</v>
      </c>
      <c r="K55" s="12">
        <v>94.496300000000005</v>
      </c>
      <c r="L55" s="12">
        <v>93.7363</v>
      </c>
      <c r="M55" s="27">
        <v>76</v>
      </c>
      <c r="N55" s="264">
        <v>45376</v>
      </c>
      <c r="O55" s="114"/>
    </row>
    <row r="56" spans="1:15">
      <c r="A56" s="50"/>
      <c r="B56" s="198"/>
      <c r="C56" s="109"/>
      <c r="D56" s="109">
        <v>9</v>
      </c>
      <c r="E56" s="9" t="s">
        <v>263</v>
      </c>
      <c r="F56" s="27" t="s">
        <v>264</v>
      </c>
      <c r="G56" s="12">
        <v>91.62</v>
      </c>
      <c r="H56" s="242">
        <v>91.62</v>
      </c>
      <c r="I56" s="269"/>
      <c r="J56" s="270"/>
      <c r="K56" s="12">
        <v>91.62</v>
      </c>
      <c r="L56" s="12">
        <v>91.62</v>
      </c>
      <c r="M56" s="27">
        <v>90</v>
      </c>
      <c r="N56" s="264">
        <v>45390</v>
      </c>
      <c r="O56" s="114"/>
    </row>
    <row r="57" spans="1:15">
      <c r="A57" s="50"/>
      <c r="B57" s="198"/>
      <c r="C57" s="109"/>
      <c r="D57" s="109">
        <v>10</v>
      </c>
      <c r="E57" s="9" t="s">
        <v>266</v>
      </c>
      <c r="F57" s="27" t="s">
        <v>267</v>
      </c>
      <c r="G57" s="12">
        <v>100</v>
      </c>
      <c r="H57" s="242">
        <v>100</v>
      </c>
      <c r="I57" s="269"/>
      <c r="J57" s="243"/>
      <c r="K57" s="12">
        <v>100</v>
      </c>
      <c r="L57" s="12">
        <v>100</v>
      </c>
      <c r="M57" s="27">
        <v>97</v>
      </c>
      <c r="N57" s="264">
        <v>45397</v>
      </c>
      <c r="O57" s="114"/>
    </row>
    <row r="58" spans="1:15">
      <c r="A58" s="50"/>
      <c r="B58" s="198"/>
      <c r="C58" s="109"/>
      <c r="D58" s="109">
        <v>11</v>
      </c>
      <c r="E58" s="9" t="s">
        <v>270</v>
      </c>
      <c r="F58" s="27" t="s">
        <v>271</v>
      </c>
      <c r="G58" s="136">
        <v>91.757000000000005</v>
      </c>
      <c r="H58" s="273">
        <v>91.757000000000005</v>
      </c>
      <c r="I58" s="274"/>
      <c r="J58" s="139"/>
      <c r="K58" s="136">
        <v>91.757000000000005</v>
      </c>
      <c r="L58" s="136">
        <v>91.757000000000005</v>
      </c>
      <c r="M58" s="27">
        <v>104</v>
      </c>
      <c r="N58" s="264">
        <v>45404</v>
      </c>
      <c r="O58" s="114"/>
    </row>
    <row r="59" spans="1:15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88.09</v>
      </c>
      <c r="H59" s="273">
        <v>88.09</v>
      </c>
      <c r="I59" s="274"/>
      <c r="J59" s="139"/>
      <c r="K59" s="136">
        <v>88.09</v>
      </c>
      <c r="L59" s="136">
        <v>88.09</v>
      </c>
      <c r="M59" s="27">
        <v>118</v>
      </c>
      <c r="N59" s="264">
        <v>45418</v>
      </c>
      <c r="O59" s="114"/>
    </row>
    <row r="60" spans="1:15">
      <c r="A60" s="50"/>
      <c r="B60" s="198"/>
      <c r="C60" s="109"/>
      <c r="D60" s="109">
        <v>13</v>
      </c>
      <c r="E60" s="9" t="s">
        <v>276</v>
      </c>
      <c r="F60" s="27" t="s">
        <v>277</v>
      </c>
      <c r="G60" s="136">
        <v>90.25</v>
      </c>
      <c r="H60" s="273">
        <v>90.25</v>
      </c>
      <c r="I60" s="274"/>
      <c r="J60" s="139"/>
      <c r="K60" s="136">
        <v>90.25</v>
      </c>
      <c r="L60" s="136">
        <v>90.25</v>
      </c>
      <c r="M60" s="27">
        <v>125</v>
      </c>
      <c r="N60" s="264">
        <v>45425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79.60695624889</v>
      </c>
      <c r="H61" s="273">
        <v>84.237899999999996</v>
      </c>
      <c r="I61" s="274">
        <v>2375</v>
      </c>
      <c r="J61" s="139">
        <v>1</v>
      </c>
      <c r="K61" s="136">
        <v>84.237899999999996</v>
      </c>
      <c r="L61" s="136">
        <v>84.237899999999996</v>
      </c>
      <c r="M61" s="27">
        <v>139</v>
      </c>
      <c r="N61" s="264">
        <v>45439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100</v>
      </c>
      <c r="H62" s="273">
        <v>83.186800000000005</v>
      </c>
      <c r="I62" s="274">
        <v>2044</v>
      </c>
      <c r="J62" s="139">
        <v>1</v>
      </c>
      <c r="K62" s="136">
        <v>83.186800000000005</v>
      </c>
      <c r="L62" s="136">
        <v>83.186800000000005</v>
      </c>
      <c r="M62" s="27">
        <v>153</v>
      </c>
      <c r="N62" s="264">
        <v>45453</v>
      </c>
      <c r="O62" s="114"/>
    </row>
    <row r="63" spans="1:15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86.2978150618424</v>
      </c>
      <c r="H63" s="273">
        <v>86.2978150618424</v>
      </c>
      <c r="I63" s="274"/>
      <c r="J63" s="139"/>
      <c r="K63" s="136">
        <v>86.307100000000005</v>
      </c>
      <c r="L63" s="136">
        <v>84.49</v>
      </c>
      <c r="M63" s="27">
        <v>160</v>
      </c>
      <c r="N63" s="264">
        <v>45460</v>
      </c>
      <c r="O63" s="114"/>
    </row>
    <row r="64" spans="1:15">
      <c r="A64" s="50"/>
      <c r="B64" s="198"/>
      <c r="C64" s="109"/>
      <c r="D64" s="109">
        <v>17</v>
      </c>
      <c r="E64" s="9" t="s">
        <v>285</v>
      </c>
      <c r="F64" s="27" t="s">
        <v>286</v>
      </c>
      <c r="G64" s="136">
        <v>87.521000000000001</v>
      </c>
      <c r="H64" s="273">
        <v>87.521000000000001</v>
      </c>
      <c r="I64" s="274"/>
      <c r="J64" s="139"/>
      <c r="K64" s="136">
        <v>87.521000000000001</v>
      </c>
      <c r="L64" s="136">
        <v>87.521000000000001</v>
      </c>
      <c r="M64" s="27">
        <v>167</v>
      </c>
      <c r="N64" s="264">
        <v>45467</v>
      </c>
      <c r="O64" s="114"/>
    </row>
    <row r="65" spans="1:15">
      <c r="A65" s="50"/>
      <c r="B65" s="198"/>
      <c r="C65" s="109"/>
      <c r="D65" s="109">
        <v>18</v>
      </c>
      <c r="E65" s="275" t="s">
        <v>289</v>
      </c>
      <c r="F65" s="172" t="s">
        <v>290</v>
      </c>
      <c r="G65" s="276">
        <v>79.649900000000002</v>
      </c>
      <c r="H65" s="277">
        <v>79.649900000000002</v>
      </c>
      <c r="I65" s="278"/>
      <c r="J65" s="289"/>
      <c r="K65" s="276">
        <v>79.649900000000002</v>
      </c>
      <c r="L65" s="276">
        <v>79.649900000000002</v>
      </c>
      <c r="M65" s="172">
        <v>181</v>
      </c>
      <c r="N65" s="279">
        <v>45481</v>
      </c>
      <c r="O65" s="114"/>
    </row>
    <row r="66" spans="1:15">
      <c r="A66" s="109"/>
      <c r="B66" s="109"/>
      <c r="C66" s="109"/>
      <c r="D66" s="109">
        <v>19</v>
      </c>
      <c r="E66" s="275" t="s">
        <v>293</v>
      </c>
      <c r="F66" s="172" t="s">
        <v>294</v>
      </c>
      <c r="G66" s="276">
        <v>84.861149408672802</v>
      </c>
      <c r="H66" s="277">
        <v>84.861149408672802</v>
      </c>
      <c r="I66" s="278"/>
      <c r="J66" s="289"/>
      <c r="K66" s="276">
        <v>85.046700000000001</v>
      </c>
      <c r="L66" s="276">
        <v>83.87</v>
      </c>
      <c r="M66" s="172">
        <v>195</v>
      </c>
      <c r="N66" s="279">
        <v>45495</v>
      </c>
      <c r="O66" s="114"/>
    </row>
    <row r="67" spans="1:15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79.75</v>
      </c>
      <c r="H67" s="285">
        <v>79.75</v>
      </c>
      <c r="I67" s="286"/>
      <c r="J67" s="290"/>
      <c r="K67" s="284">
        <v>79.75</v>
      </c>
      <c r="L67" s="284">
        <v>79.75</v>
      </c>
      <c r="M67" s="283">
        <v>202</v>
      </c>
      <c r="N67" s="288">
        <v>45502</v>
      </c>
      <c r="O67" s="114"/>
    </row>
    <row r="68" spans="1:15">
      <c r="A68" s="109"/>
      <c r="B68" s="109"/>
      <c r="C68" s="109"/>
      <c r="D68" s="109">
        <v>21</v>
      </c>
      <c r="E68" s="282" t="s">
        <v>301</v>
      </c>
      <c r="F68" s="283" t="s">
        <v>302</v>
      </c>
      <c r="G68" s="284">
        <v>84.476433667942402</v>
      </c>
      <c r="H68" s="285">
        <v>84.476433667942402</v>
      </c>
      <c r="I68" s="286"/>
      <c r="J68" s="287"/>
      <c r="K68" s="284">
        <v>84.645300000000006</v>
      </c>
      <c r="L68" s="284">
        <v>84.23</v>
      </c>
      <c r="M68" s="283">
        <v>209</v>
      </c>
      <c r="N68" s="288">
        <v>45509</v>
      </c>
      <c r="O68" s="114"/>
    </row>
    <row r="69" spans="1:15">
      <c r="A69" s="109"/>
      <c r="B69" s="109"/>
      <c r="C69" s="109"/>
      <c r="D69" s="109">
        <v>22</v>
      </c>
      <c r="E69" s="282" t="s">
        <v>307</v>
      </c>
      <c r="F69" s="283" t="s">
        <v>308</v>
      </c>
      <c r="G69" s="284">
        <v>80.39</v>
      </c>
      <c r="H69" s="285">
        <v>80.39</v>
      </c>
      <c r="I69" s="286"/>
      <c r="J69" s="290"/>
      <c r="K69" s="284">
        <v>80.39</v>
      </c>
      <c r="L69" s="284">
        <v>80.39</v>
      </c>
      <c r="M69" s="283">
        <v>216</v>
      </c>
      <c r="N69" s="288">
        <v>45516</v>
      </c>
      <c r="O69" s="114"/>
    </row>
    <row r="70" spans="1:15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82.068799999999996</v>
      </c>
      <c r="H70" s="285">
        <v>83.694699999999997</v>
      </c>
      <c r="I70" s="286">
        <v>829701</v>
      </c>
      <c r="J70" s="290">
        <v>1</v>
      </c>
      <c r="K70" s="284">
        <v>83.694699999999997</v>
      </c>
      <c r="L70" s="284">
        <v>83.694699999999997</v>
      </c>
      <c r="M70" s="283">
        <v>223</v>
      </c>
      <c r="N70" s="288">
        <v>45523</v>
      </c>
      <c r="O70" s="114"/>
    </row>
    <row r="71" spans="1:15">
      <c r="A71" s="109"/>
      <c r="B71" s="109"/>
      <c r="C71" s="109"/>
      <c r="D71" s="109">
        <v>24</v>
      </c>
      <c r="E71" s="282" t="s">
        <v>316</v>
      </c>
      <c r="F71" s="283" t="s">
        <v>317</v>
      </c>
      <c r="G71" s="284">
        <v>81.155699999999996</v>
      </c>
      <c r="H71" s="285">
        <v>81.155699999999996</v>
      </c>
      <c r="I71" s="286"/>
      <c r="J71" s="290"/>
      <c r="K71" s="284">
        <v>81.155699999999996</v>
      </c>
      <c r="L71" s="284">
        <v>81.155699999999996</v>
      </c>
      <c r="M71" s="283">
        <v>230</v>
      </c>
      <c r="N71" s="288">
        <v>45530</v>
      </c>
      <c r="O71" s="114"/>
    </row>
    <row r="72" spans="1:15">
      <c r="A72" s="109"/>
      <c r="B72" s="109"/>
      <c r="C72" s="109"/>
      <c r="D72" s="109">
        <v>25</v>
      </c>
      <c r="E72" s="282" t="s">
        <v>332</v>
      </c>
      <c r="F72" s="283" t="s">
        <v>333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237</v>
      </c>
      <c r="N72" s="288">
        <v>45537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88.612300000000005</v>
      </c>
      <c r="H73" s="285">
        <v>88.612300000000005</v>
      </c>
      <c r="I73" s="286"/>
      <c r="J73" s="290"/>
      <c r="K73" s="284">
        <v>88.612300000000005</v>
      </c>
      <c r="L73" s="284">
        <v>88.612300000000005</v>
      </c>
      <c r="M73" s="283">
        <v>244</v>
      </c>
      <c r="N73" s="288">
        <v>45544</v>
      </c>
      <c r="O73" s="114"/>
    </row>
    <row r="74" spans="1:15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74.059100000000001</v>
      </c>
      <c r="H74" s="285">
        <v>74.059100000000001</v>
      </c>
      <c r="I74" s="286"/>
      <c r="J74" s="290"/>
      <c r="K74" s="284">
        <v>74.059100000000001</v>
      </c>
      <c r="L74" s="284">
        <v>74.059100000000001</v>
      </c>
      <c r="M74" s="283">
        <v>251</v>
      </c>
      <c r="N74" s="288">
        <v>45551</v>
      </c>
      <c r="O74" s="114"/>
    </row>
    <row r="75" spans="1:15">
      <c r="A75" s="109"/>
      <c r="B75" s="109"/>
      <c r="C75" s="109"/>
      <c r="D75" s="109">
        <v>28</v>
      </c>
      <c r="E75" s="282" t="s">
        <v>345</v>
      </c>
      <c r="F75" s="283" t="s">
        <v>346</v>
      </c>
      <c r="G75" s="284">
        <v>80.828999999999994</v>
      </c>
      <c r="H75" s="285">
        <v>80.828999999999994</v>
      </c>
      <c r="I75" s="286"/>
      <c r="J75" s="290"/>
      <c r="K75" s="284">
        <v>80.828999999999994</v>
      </c>
      <c r="L75" s="284">
        <v>80.828999999999994</v>
      </c>
      <c r="M75" s="283">
        <v>258</v>
      </c>
      <c r="N75" s="288">
        <v>45558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80.826300000000003</v>
      </c>
      <c r="H76" s="285">
        <v>81.200999999999993</v>
      </c>
      <c r="I76" s="286">
        <v>2317694</v>
      </c>
      <c r="J76" s="290">
        <v>12</v>
      </c>
      <c r="K76" s="284">
        <v>81.200999999999993</v>
      </c>
      <c r="L76" s="284">
        <v>81.200999999999993</v>
      </c>
      <c r="M76" s="283">
        <v>265</v>
      </c>
      <c r="N76" s="288">
        <v>45565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80.578640766228204</v>
      </c>
      <c r="H77" s="285">
        <v>77.582400000000007</v>
      </c>
      <c r="I77" s="286">
        <v>12890</v>
      </c>
      <c r="J77" s="290">
        <v>1</v>
      </c>
      <c r="K77" s="284">
        <v>77.582400000000007</v>
      </c>
      <c r="L77" s="284">
        <v>77.582400000000007</v>
      </c>
      <c r="M77" s="283">
        <v>272</v>
      </c>
      <c r="N77" s="288">
        <v>45572</v>
      </c>
      <c r="O77" s="114"/>
    </row>
    <row r="78" spans="1:15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85.780402547332201</v>
      </c>
      <c r="H78" s="285">
        <v>72.293899999999994</v>
      </c>
      <c r="I78" s="286">
        <v>154250</v>
      </c>
      <c r="J78" s="290">
        <v>1</v>
      </c>
      <c r="K78" s="284">
        <v>72.293899999999994</v>
      </c>
      <c r="L78" s="284">
        <v>72.293899999999994</v>
      </c>
      <c r="M78" s="283">
        <v>279</v>
      </c>
      <c r="N78" s="288">
        <v>45579</v>
      </c>
      <c r="O78" s="114"/>
    </row>
    <row r="79" spans="1:15">
      <c r="A79" s="109"/>
      <c r="B79" s="109"/>
      <c r="C79" s="109"/>
      <c r="D79" s="109">
        <v>32</v>
      </c>
      <c r="E79" s="282" t="s">
        <v>377</v>
      </c>
      <c r="F79" s="283" t="s">
        <v>378</v>
      </c>
      <c r="G79" s="284">
        <v>79.735300333516307</v>
      </c>
      <c r="H79" s="285">
        <v>79.735300333516307</v>
      </c>
      <c r="I79" s="286"/>
      <c r="J79" s="290"/>
      <c r="K79" s="284">
        <v>79.735399999999998</v>
      </c>
      <c r="L79" s="284">
        <v>79.735299999999995</v>
      </c>
      <c r="M79" s="283">
        <v>286</v>
      </c>
      <c r="N79" s="288">
        <v>45586</v>
      </c>
      <c r="O79" s="114"/>
    </row>
    <row r="80" spans="1:15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75.767899999999997</v>
      </c>
      <c r="H80" s="285">
        <v>75.767899999999997</v>
      </c>
      <c r="I80" s="286"/>
      <c r="J80" s="290"/>
      <c r="K80" s="284">
        <v>75.767899999999997</v>
      </c>
      <c r="L80" s="284">
        <v>75.767899999999997</v>
      </c>
      <c r="M80" s="283">
        <v>293</v>
      </c>
      <c r="N80" s="288">
        <v>45593</v>
      </c>
      <c r="O80" s="114"/>
    </row>
    <row r="81" spans="1:15">
      <c r="A81" s="109"/>
      <c r="B81" s="109"/>
      <c r="C81" s="109"/>
      <c r="D81" s="109">
        <v>34</v>
      </c>
      <c r="E81" s="282" t="s">
        <v>390</v>
      </c>
      <c r="F81" s="283" t="s">
        <v>391</v>
      </c>
      <c r="G81" s="284">
        <v>80.417900000000003</v>
      </c>
      <c r="H81" s="285">
        <v>80.774000000000001</v>
      </c>
      <c r="I81" s="286">
        <v>12381</v>
      </c>
      <c r="J81" s="290">
        <v>1</v>
      </c>
      <c r="K81" s="284">
        <v>80.774000000000001</v>
      </c>
      <c r="L81" s="284">
        <v>80.774000000000001</v>
      </c>
      <c r="M81" s="283">
        <v>300</v>
      </c>
      <c r="N81" s="288">
        <v>45600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100.89570000000001</v>
      </c>
      <c r="H82" s="285">
        <v>100.89570000000001</v>
      </c>
      <c r="I82" s="286"/>
      <c r="J82" s="290"/>
      <c r="K82" s="284">
        <v>100.89570000000001</v>
      </c>
      <c r="L82" s="284">
        <v>100.89570000000001</v>
      </c>
      <c r="M82" s="283">
        <v>307</v>
      </c>
      <c r="N82" s="288">
        <v>45607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82.966700000000003</v>
      </c>
      <c r="H83" s="285">
        <v>85.285799999999995</v>
      </c>
      <c r="I83" s="286">
        <v>10000000</v>
      </c>
      <c r="J83" s="290">
        <v>1</v>
      </c>
      <c r="K83" s="284">
        <v>85.285799999999995</v>
      </c>
      <c r="L83" s="284">
        <v>85.285799999999995</v>
      </c>
      <c r="M83" s="283">
        <v>314</v>
      </c>
      <c r="N83" s="288">
        <v>45614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77.455100000000002</v>
      </c>
      <c r="H84" s="285">
        <v>77.352132835944502</v>
      </c>
      <c r="I84" s="286">
        <v>256978343</v>
      </c>
      <c r="J84" s="290">
        <v>10</v>
      </c>
      <c r="K84" s="284">
        <v>77.670599999999993</v>
      </c>
      <c r="L84" s="284">
        <v>77.247299999999996</v>
      </c>
      <c r="M84" s="283">
        <v>321</v>
      </c>
      <c r="N84" s="288">
        <v>45621</v>
      </c>
      <c r="O84" s="114"/>
    </row>
    <row r="85" spans="1:15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77.791700000000006</v>
      </c>
      <c r="H85" s="285">
        <v>77.791700000000006</v>
      </c>
      <c r="I85" s="286"/>
      <c r="J85" s="290"/>
      <c r="K85" s="284">
        <v>77.791700000000006</v>
      </c>
      <c r="L85" s="284">
        <v>77.791700000000006</v>
      </c>
      <c r="M85" s="283">
        <v>328</v>
      </c>
      <c r="N85" s="288">
        <v>45628</v>
      </c>
      <c r="O85" s="114"/>
    </row>
    <row r="86" spans="1:15">
      <c r="A86" s="109"/>
      <c r="B86" s="109"/>
      <c r="C86" s="109"/>
      <c r="D86" s="109">
        <v>39</v>
      </c>
      <c r="E86" s="282" t="s">
        <v>438</v>
      </c>
      <c r="F86" s="283" t="s">
        <v>439</v>
      </c>
      <c r="G86" s="284">
        <v>76.92</v>
      </c>
      <c r="H86" s="285">
        <v>79.023600000000002</v>
      </c>
      <c r="I86" s="286">
        <v>254</v>
      </c>
      <c r="J86" s="290">
        <v>1</v>
      </c>
      <c r="K86" s="284">
        <v>79.023600000000002</v>
      </c>
      <c r="L86" s="284">
        <v>79.023600000000002</v>
      </c>
      <c r="M86" s="283">
        <v>335</v>
      </c>
      <c r="N86" s="288">
        <v>45635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76.096554404133499</v>
      </c>
      <c r="H87" s="285">
        <v>76.299700000000001</v>
      </c>
      <c r="I87" s="286">
        <v>65820045</v>
      </c>
      <c r="J87" s="290">
        <v>1</v>
      </c>
      <c r="K87" s="284">
        <v>76.299700000000001</v>
      </c>
      <c r="L87" s="284">
        <v>76.299700000000001</v>
      </c>
      <c r="M87" s="283">
        <v>342</v>
      </c>
      <c r="N87" s="288">
        <v>45642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76.8857</v>
      </c>
      <c r="H88" s="285">
        <v>76.8857</v>
      </c>
      <c r="I88" s="286"/>
      <c r="J88" s="290"/>
      <c r="K88" s="284">
        <v>76.8857</v>
      </c>
      <c r="L88" s="284">
        <v>76.8857</v>
      </c>
      <c r="M88" s="283">
        <v>349</v>
      </c>
      <c r="N88" s="288">
        <v>45649</v>
      </c>
      <c r="O88" s="114"/>
    </row>
    <row r="89" spans="1:15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89.993252721387606</v>
      </c>
      <c r="H89" s="285">
        <v>76.313809690531201</v>
      </c>
      <c r="I89" s="286">
        <v>1452521</v>
      </c>
      <c r="J89" s="290">
        <v>5</v>
      </c>
      <c r="K89" s="284">
        <v>76.390500000000003</v>
      </c>
      <c r="L89" s="284">
        <v>76.305499999999995</v>
      </c>
      <c r="M89" s="283">
        <v>356</v>
      </c>
      <c r="N89" s="288">
        <v>45656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480</v>
      </c>
      <c r="F90" s="283" t="s">
        <v>481</v>
      </c>
      <c r="G90" s="284"/>
      <c r="H90" s="285">
        <v>76.353314369020296</v>
      </c>
      <c r="I90" s="286">
        <v>827586</v>
      </c>
      <c r="J90" s="290">
        <v>3</v>
      </c>
      <c r="K90" s="284">
        <v>76.362099999999998</v>
      </c>
      <c r="L90" s="284">
        <v>75.922899999999998</v>
      </c>
      <c r="M90" s="283">
        <v>363</v>
      </c>
      <c r="N90" s="288">
        <v>45663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475727664</v>
      </c>
      <c r="J91" s="253">
        <f>SUM(J5:J90)</f>
        <v>565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334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A2" sqref="A2:J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334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2024-01-09T17:34:16Z</dcterms:modified>
</cp:coreProperties>
</file>