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689" documentId="8_{EBA73C46-E766-42C1-838B-0EEC1EEB1154}" xr6:coauthVersionLast="47" xr6:coauthVersionMax="47" xr10:uidLastSave="{2CF2FB08-6CCA-4FE1-9CEF-C6BFE0708F20}"/>
  <bookViews>
    <workbookView xWindow="-108" yWindow="-108" windowWidth="23256" windowHeight="12576" tabRatio="611" activeTab="2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3" l="1"/>
  <c r="I75" i="1"/>
  <c r="J83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<sst xmlns="http://schemas.openxmlformats.org/spreadsheetml/2006/main" count="481" uniqueCount="442">
  <si>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</si>
  <si>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</si>
  <si>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</si>
  <si>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</si>
  <si>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</si>
  <si>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</si>
  <si>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</si>
  <si>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</si>
  <si>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</si>
  <si>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</si>
  <si>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</si>
  <si>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</si>
  <si>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</si>
  <si>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</si>
  <si>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</si>
  <si>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</si>
  <si>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</si>
  <si>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</si>
  <si>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</si>
  <si>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</si>
  <si>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</si>
  <si>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</si>
  <si>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</si>
  <si>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</si>
  <si>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</si>
  <si>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</si>
  <si>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</si>
  <si>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</si>
  <si>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</si>
  <si>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</si>
  <si>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</si>
  <si>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</si>
  <si>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</si>
  <si>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</si>
  <si>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</si>
  <si>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</si>
  <si>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</si>
  <si>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</si>
  <si>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</si>
  <si>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</si>
  <si>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</si>
  <si>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</si>
  <si>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</si>
  <si>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</si>
  <si>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</si>
  <si>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</si>
  <si>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</si>
  <si>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</si>
  <si>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</si>
  <si>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</si>
  <si>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</si>
  <si>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</si>
  <si>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</si>
  <si>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</si>
  <si>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</si>
  <si>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</si>
  <si>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</si>
  <si>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</si>
  <si>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</si>
  <si>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</si>
  <si>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</si>
  <si>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</si>
  <si>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</si>
  <si>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</si>
  <si>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</si>
  <si>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</si>
  <si>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</si>
  <si>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</si>
  <si>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</si>
  <si>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</si>
  <si>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</si>
  <si>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</si>
  <si>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</si>
  <si>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</si>
  <si>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</si>
  <si>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</si>
  <si>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</si>
  <si>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</si>
  <si>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</si>
  <si>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</si>
  <si>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</si>
  <si>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</si>
  <si>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</si>
  <si>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</si>
  <si>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</si>
  <si>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</si>
  <si>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</si>
  <si>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</si>
  <si>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</si>
  <si>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</si>
  <si>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</si>
  <si>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</si>
  <si>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</si>
  <si>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</si>
  <si>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</si>
  <si>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</si>
  <si>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</si>
  <si>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</si>
  <si>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</si>
  <si>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</si>
  <si>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</si>
  <si>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</si>
  <si>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</si>
  <si>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</si>
  <si>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</si>
  <si>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</si>
  <si>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</si>
  <si>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</si>
  <si>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</si>
  <si>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</si>
  <si>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</si>
  <si>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</si>
  <si>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</si>
  <si>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</si>
  <si>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</si>
  <si>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</si>
  <si>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</si>
  <si>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</si>
  <si>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</si>
  <si>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</si>
  <si>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</si>
  <si>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</si>
  <si>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</si>
  <si>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</si>
  <si>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</si>
  <si>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</si>
  <si>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</si>
  <si>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</si>
  <si>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</si>
  <si>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</si>
  <si>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</si>
  <si>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</si>
  <si>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</si>
  <si>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</si>
  <si>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</si>
  <si>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</si>
  <si>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</si>
  <si>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</si>
  <si>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</si>
  <si>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</si>
  <si>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</si>
  <si>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</si>
  <si>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</si>
  <si>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</si>
  <si>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</si>
  <si>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</si>
  <si>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</si>
  <si>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</si>
  <si>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</si>
  <si>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</si>
  <si>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</si>
  <si>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</si>
  <si>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</si>
  <si>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</si>
  <si>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</si>
  <si>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</si>
  <si>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</si>
  <si>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</si>
  <si>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</si>
  <si>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</si>
  <si>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</si>
  <si>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</si>
  <si>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</si>
  <si>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</si>
  <si>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</si>
  <si>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</si>
  <si>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</si>
  <si>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</si>
  <si>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</si>
  <si>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</si>
  <si>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</si>
  <si>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</si>
  <si>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</si>
  <si>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</si>
  <si>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</si>
  <si>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</si>
  <si>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</si>
  <si>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</si>
  <si>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</si>
  <si>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</si>
  <si>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</si>
  <si>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</si>
  <si>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</si>
  <si>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</si>
  <si>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</si>
  <si>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</si>
  <si>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</si>
  <si>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</si>
  <si>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</si>
  <si>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</si>
  <si>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</si>
  <si>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</si>
  <si>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</si>
  <si>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</si>
  <si>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</si>
  <si>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</si>
  <si>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</si>
  <si>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</si>
  <si>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</si>
  <si>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</si>
  <si>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</si>
  <si>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</si>
  <si>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</si>
  <si>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</si>
  <si>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</si>
  <si>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</si>
  <si>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</si>
  <si>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</si>
  <si>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</si>
  <si>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</si>
  <si>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</si>
  <si>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</si>
  <si>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</si>
  <si>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</si>
  <si>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</si>
  <si>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</si>
  <si>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</si>
  <si>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</si>
  <si>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</si>
  <si>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</si>
  <si>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</si>
  <si>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</si>
  <si>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</si>
  <si>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</si>
  <si>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</si>
  <si>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</si>
  <si>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</si>
  <si>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</si>
  <si>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</si>
  <si>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</si>
  <si>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</si>
  <si>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</si>
  <si>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</si>
  <si>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</si>
  <si>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</si>
  <si>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</si>
  <si>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</si>
  <si>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</si>
  <si>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</si>
  <si>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</si>
  <si>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</si>
  <si>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</si>
  <si>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</si>
  <si>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</si>
  <si>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</si>
  <si>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</si>
  <si>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</si>
  <si>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</si>
  <si>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</si>
  <si>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</si>
  <si>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</si>
  <si>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</si>
  <si>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</si>
  <si>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</si>
  <si>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</si>
  <si>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</si>
  <si>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</si>
  <si>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</si>
  <si>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</si>
  <si>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</si>
  <si>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</si>
  <si>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</si>
  <si>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</si>
  <si>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</si>
  <si>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</si>
  <si>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</si>
  <si>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</si>
  <si>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</si>
  <si>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</si>
  <si>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</si>
  <si>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</si>
  <si>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</si>
  <si>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</si>
  <si>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</si>
  <si>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</si>
  <si>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</si>
  <si>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</si>
  <si>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</si>
  <si>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</si>
  <si>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</si>
  <si>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</si>
  <si>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</si>
  <si>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</si>
  <si>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</si>
  <si>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</si>
  <si>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</si>
  <si>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</si>
  <si>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</si>
  <si>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</si>
  <si>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</si>
  <si>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</si>
  <si>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</si>
  <si>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</si>
  <si>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</si>
  <si>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</si>
  <si>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</si>
  <si>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</si>
  <si>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</si>
  <si>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</si>
  <si>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</si>
  <si>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</si>
  <si>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</si>
  <si>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</si>
  <si>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</si>
  <si>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</si>
  <si>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</si>
  <si>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</si>
  <si>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</si>
  <si>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</si>
  <si>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</si>
  <si>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</si>
  <si>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</si>
  <si>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</si>
  <si>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</si>
  <si>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</si>
  <si>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</si>
  <si>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</si>
  <si>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</si>
  <si>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</si>
  <si>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</si>
  <si>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</si>
  <si>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</si>
  <si>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</si>
  <si>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</si>
  <si>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</si>
  <si>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</si>
  <si>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</si>
  <si>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</si>
  <si>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</si>
  <si>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</si>
  <si>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</si>
  <si>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</si>
  <si>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</si>
  <si>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</si>
  <si>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</si>
  <si>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</si>
  <si>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</si>
  <si>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</si>
  <si>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</si>
  <si>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</si>
  <si>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</si>
  <si>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</si>
  <si>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</si>
  <si>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</si>
  <si>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</si>
  <si>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</si>
  <si>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</si>
  <si>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</si>
  <si>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</si>
  <si>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</si>
  <si>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</si>
  <si>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</si>
  <si>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</si>
  <si>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</si>
  <si>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</si>
  <si>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</si>
  <si>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</si>
  <si>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</si>
  <si>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</si>
  <si>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</si>
  <si>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</si>
  <si>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</si>
  <si>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</si>
  <si>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</si>
  <si>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</si>
  <si>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</si>
  <si>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</si>
  <si>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</si>
  <si>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</si>
  <si>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</si>
  <si>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</si>
  <si>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</si>
  <si>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</si>
  <si>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</si>
  <si>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</si>
  <si>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</si>
  <si>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</si>
  <si>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</si>
  <si>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</si>
  <si>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</si>
  <si>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</si>
  <si>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</si>
  <si>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</si>
  <si>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</si>
  <si>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</si>
  <si>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</si>
  <si>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</si>
  <si>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</si>
  <si>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</si>
  <si>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</si>
  <si>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</si>
  <si>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</si>
  <si>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</si>
  <si>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</si>
  <si>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</si>
  <si>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</si>
  <si>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</si>
  <si>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</si>
  <si>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</si>
  <si>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</si>
  <si>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</si>
  <si>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</si>
  <si>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</si>
  <si>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</si>
  <si>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</si>
  <si>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</si>
  <si>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</si>
  <si>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</si>
  <si>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</si>
  <si>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</si>
  <si>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</si>
  <si>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</si>
  <si>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</si>
  <si>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</si>
  <si>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</si>
  <si>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</si>
  <si>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</si>
  <si>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</si>
  <si>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</si>
  <si>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</si>
  <si>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</si>
  <si>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</si>
  <si>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</si>
  <si>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</si>
  <si>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</si>
  <si>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</si>
  <si>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</si>
  <si>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</si>
  <si>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</si>
  <si>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</si>
  <si>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</si>
  <si>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</si>
  <si>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</si>
  <si>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DATE: FEBRUARY  10 2023</t>
  </si>
  <si>
    <t>DATE: FEBRUARY  10,  2023</t>
  </si>
  <si>
    <t>DATE: FEBRUARY  10, 2023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</si>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</sst>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8" xfId="0" applyFont="1" applyBorder="1" applyAlignment="1">
      <alignment vertical="center"/>
    </xf>
    <xf numFmtId="0" fontId="41" fillId="0" borderId="68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opLeftCell="A3" zoomScaleNormal="100" workbookViewId="0">
      <selection activeCell="E12" sqref="E12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3"/>
      <c r="B1" s="324"/>
      <c r="C1" s="330"/>
      <c r="D1" s="330"/>
      <c r="E1" s="330"/>
      <c r="F1" s="330"/>
      <c r="G1" s="330"/>
      <c r="H1" s="331"/>
    </row>
    <row r="2" spans="1:12" s="2" customFormat="1" ht="42.6" customHeight="1">
      <c r="A2" s="327"/>
      <c r="B2" s="323"/>
      <c r="C2" s="324"/>
      <c r="D2" s="324"/>
      <c r="E2" s="325" t="s">
        <v>158</v>
      </c>
      <c r="F2" s="325"/>
      <c r="G2" s="325"/>
      <c r="H2" s="326"/>
    </row>
    <row r="3" spans="1:12" ht="29.4" customHeight="1">
      <c r="A3" s="329" t="s">
        <v>433</v>
      </c>
      <c r="B3" s="329"/>
      <c r="C3" s="329"/>
      <c r="D3" s="329"/>
      <c r="E3" s="329"/>
      <c r="F3" s="329"/>
      <c r="G3" s="329"/>
      <c r="H3" s="329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10168529</v>
      </c>
      <c r="E5" s="10">
        <f>'GOG-NOTES &amp; BONDS'!I75</f>
        <v>88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'GOG-BILLS'!I83</f>
        <v>63466422</v>
      </c>
      <c r="E6" s="10">
        <f>'GOG-BILLS'!J83</f>
        <v>313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3338196</v>
      </c>
      <c r="E7" s="10">
        <f>'CORPORATE-NOTES &amp; BONDS'!G55</f>
        <v>20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76973147</v>
      </c>
      <c r="E8" s="16">
        <f>SUM(E5:E7)</f>
        <v>421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8987914</v>
      </c>
      <c r="E14" s="317">
        <v>67</v>
      </c>
      <c r="F14" s="315" t="s">
        <v>197</v>
      </c>
      <c r="G14" s="25">
        <v>16.247900000000001</v>
      </c>
      <c r="H14" s="25">
        <v>100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16493549</v>
      </c>
      <c r="E15" s="318">
        <v>52</v>
      </c>
      <c r="F15" s="315" t="s">
        <v>428</v>
      </c>
      <c r="G15" s="24">
        <v>31.8034</v>
      </c>
      <c r="H15" s="25">
        <v>92.8994</v>
      </c>
      <c r="I15" s="13"/>
      <c r="K15" s="14"/>
      <c r="L15" s="15"/>
    </row>
    <row r="16" spans="1:12" ht="15.6">
      <c r="A16" s="8"/>
      <c r="B16" s="8"/>
      <c r="C16" s="22" t="s">
        <v>297</v>
      </c>
      <c r="D16" s="23">
        <v>1663116</v>
      </c>
      <c r="E16" s="319">
        <v>4</v>
      </c>
      <c r="F16" s="316" t="s">
        <v>320</v>
      </c>
      <c r="G16" s="328"/>
      <c r="H16" s="25">
        <v>94.271600000000007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E43" activePane="bottomRight" state="frozen"/>
      <selection sqref="A1:XFD1048576"/>
      <selection pane="topRight" sqref="A1:XFD1048576"/>
      <selection pane="bottomLeft" sqref="A1:XFD1048576"/>
      <selection pane="bottomRight" activeCell="B85" sqref="B8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32"/>
      <c r="D1" s="332"/>
      <c r="E1" s="332"/>
      <c r="F1" s="332"/>
      <c r="G1" s="332"/>
      <c r="H1" s="332"/>
      <c r="I1" s="2"/>
      <c r="J1" s="2"/>
      <c r="K1" s="2"/>
      <c r="L1" s="2"/>
      <c r="M1" s="2"/>
      <c r="N1" s="2"/>
    </row>
    <row r="2" spans="1:14" ht="36.6" customHeight="1">
      <c r="A2" s="333" t="s">
        <v>226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386</v>
      </c>
      <c r="H4" s="49" t="s">
        <v>174</v>
      </c>
      <c r="I4" s="50" t="s">
        <v>7</v>
      </c>
      <c r="J4" s="51" t="s">
        <v>387</v>
      </c>
      <c r="K4" s="52" t="s">
        <v>388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16.916526357499563</v>
      </c>
      <c r="F5" s="59">
        <v>16.247892751063635</v>
      </c>
      <c r="G5" s="60">
        <v>100</v>
      </c>
      <c r="H5" s="61">
        <v>8987914</v>
      </c>
      <c r="I5" s="62">
        <v>67</v>
      </c>
      <c r="J5" s="58">
        <v>16.247892751063635</v>
      </c>
      <c r="K5" s="58">
        <v>16.247892751063635</v>
      </c>
      <c r="L5" s="63">
        <v>10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171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227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47.019244380228756</v>
      </c>
      <c r="F8" s="58">
        <v>54.055738592356128</v>
      </c>
      <c r="G8" s="60">
        <v>80.98</v>
      </c>
      <c r="H8" s="61">
        <v>70000</v>
      </c>
      <c r="I8" s="62">
        <v>1</v>
      </c>
      <c r="J8" s="58">
        <v>45.066814565223446</v>
      </c>
      <c r="K8" s="58">
        <v>45.066814565223446</v>
      </c>
      <c r="L8" s="63">
        <v>269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/>
      <c r="I9" s="70"/>
      <c r="J9" s="58">
        <v>19.749221104669374</v>
      </c>
      <c r="K9" s="11">
        <v>19.602142383342052</v>
      </c>
      <c r="L9" s="63">
        <v>297</v>
      </c>
      <c r="M9" s="64">
        <v>45264</v>
      </c>
      <c r="N9" s="65"/>
    </row>
    <row r="10" spans="1:14">
      <c r="A10" s="55">
        <v>6</v>
      </c>
      <c r="B10" s="56"/>
      <c r="C10" s="57" t="s">
        <v>234</v>
      </c>
      <c r="D10" s="68" t="s">
        <v>233</v>
      </c>
      <c r="E10" s="71">
        <v>47.048795884304177</v>
      </c>
      <c r="F10" s="71">
        <v>47.129350369022575</v>
      </c>
      <c r="G10" s="72">
        <v>79.88</v>
      </c>
      <c r="H10" s="61"/>
      <c r="I10" s="73"/>
      <c r="J10" s="71">
        <v>45.186514203579691</v>
      </c>
      <c r="K10" s="11">
        <v>19.745589682116645</v>
      </c>
      <c r="L10" s="63">
        <v>367</v>
      </c>
      <c r="M10" s="64">
        <v>45628</v>
      </c>
      <c r="N10" s="65"/>
    </row>
    <row r="11" spans="1:14">
      <c r="A11" s="55">
        <v>7</v>
      </c>
      <c r="B11" s="56"/>
      <c r="C11" s="57" t="s">
        <v>265</v>
      </c>
      <c r="D11" s="68" t="s">
        <v>266</v>
      </c>
      <c r="E11" s="71">
        <v>48.794388469528243</v>
      </c>
      <c r="F11" s="71">
        <v>54.958257040497102</v>
      </c>
      <c r="G11" s="72">
        <v>72.185000000000002</v>
      </c>
      <c r="H11" s="67">
        <v>147274</v>
      </c>
      <c r="I11" s="73">
        <v>2</v>
      </c>
      <c r="J11" s="71">
        <v>26.959837113691272</v>
      </c>
      <c r="K11" s="11">
        <v>21.369017539606951</v>
      </c>
      <c r="L11" s="63">
        <v>451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/>
      <c r="I13" s="76"/>
      <c r="J13" s="58">
        <v>19.874132027226899</v>
      </c>
      <c r="K13" s="11">
        <v>19.874132027226899</v>
      </c>
      <c r="L13" s="63">
        <v>24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42.065467028367685</v>
      </c>
      <c r="F14" s="58">
        <v>48.166513153445948</v>
      </c>
      <c r="G14" s="12">
        <v>94.65</v>
      </c>
      <c r="H14" s="67">
        <v>137190</v>
      </c>
      <c r="I14" s="76">
        <v>7</v>
      </c>
      <c r="J14" s="58">
        <v>26.378081462282605</v>
      </c>
      <c r="K14" s="11">
        <v>26.378081462282605</v>
      </c>
      <c r="L14" s="63">
        <v>66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43.664022308694882</v>
      </c>
      <c r="F15" s="58">
        <v>30.652860207891248</v>
      </c>
      <c r="G15" s="12">
        <v>96.429599999999994</v>
      </c>
      <c r="H15" s="67"/>
      <c r="I15" s="76"/>
      <c r="J15" s="58">
        <v>18.512178932871656</v>
      </c>
      <c r="K15" s="11">
        <v>18.16881982682413</v>
      </c>
      <c r="L15" s="63">
        <v>108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192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210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46.008221076194104</v>
      </c>
      <c r="F18" s="58">
        <v>46.136739207336774</v>
      </c>
      <c r="G18" s="60">
        <v>86.76</v>
      </c>
      <c r="H18" s="61"/>
      <c r="I18" s="76"/>
      <c r="J18" s="58">
        <v>19.001495788092836</v>
      </c>
      <c r="K18" s="11">
        <v>19.001495788092836</v>
      </c>
      <c r="L18" s="63">
        <v>220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230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276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8.2455036652626177</v>
      </c>
      <c r="F21" s="58">
        <v>23.516100027478412</v>
      </c>
      <c r="G21" s="75">
        <v>87.495000000000005</v>
      </c>
      <c r="H21" s="80"/>
      <c r="I21" s="81"/>
      <c r="J21" s="58">
        <v>4.7406613857438007</v>
      </c>
      <c r="K21" s="58">
        <v>4.7406613857438007</v>
      </c>
      <c r="L21" s="63">
        <v>276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/>
      <c r="I22" s="76"/>
      <c r="J22" s="58">
        <v>19.249462047202673</v>
      </c>
      <c r="K22" s="11">
        <v>19.249462047202673</v>
      </c>
      <c r="L22" s="63">
        <v>290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311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31.573403988217635</v>
      </c>
      <c r="F24" s="58">
        <v>48.853266473070974</v>
      </c>
      <c r="G24" s="75">
        <v>75.400000000000006</v>
      </c>
      <c r="H24" s="67"/>
      <c r="I24" s="82"/>
      <c r="J24" s="58">
        <v>17.635073201593627</v>
      </c>
      <c r="K24" s="11">
        <v>17.635073201593627</v>
      </c>
      <c r="L24" s="63">
        <v>402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47.181776333411072</v>
      </c>
      <c r="F25" s="58">
        <v>31.297041132359571</v>
      </c>
      <c r="G25" s="75">
        <v>84.68</v>
      </c>
      <c r="H25" s="78"/>
      <c r="I25" s="76"/>
      <c r="J25" s="58">
        <v>18.928669690202021</v>
      </c>
      <c r="K25" s="11">
        <v>18.928669690202021</v>
      </c>
      <c r="L25" s="63">
        <v>612</v>
      </c>
      <c r="M25" s="64">
        <v>45579</v>
      </c>
      <c r="N25" s="65"/>
    </row>
    <row r="26" spans="1:14">
      <c r="A26" s="55">
        <v>14</v>
      </c>
      <c r="B26" s="56"/>
      <c r="C26" s="57" t="s">
        <v>416</v>
      </c>
      <c r="D26" s="79" t="s">
        <v>219</v>
      </c>
      <c r="E26" s="58">
        <v>20.460268030168933</v>
      </c>
      <c r="F26" s="58">
        <v>20.443348654010773</v>
      </c>
      <c r="G26" s="60">
        <v>99.999115713035593</v>
      </c>
      <c r="H26" s="78"/>
      <c r="I26" s="76"/>
      <c r="J26" s="58">
        <v>20.497002109181729</v>
      </c>
      <c r="K26" s="11">
        <v>20.442762630670757</v>
      </c>
      <c r="L26" s="63">
        <v>689</v>
      </c>
      <c r="M26" s="64">
        <v>45656</v>
      </c>
      <c r="N26" s="65"/>
    </row>
    <row r="27" spans="1:14">
      <c r="A27" s="55">
        <v>15</v>
      </c>
      <c r="B27" s="56"/>
      <c r="C27" s="57" t="s">
        <v>417</v>
      </c>
      <c r="D27" s="79" t="s">
        <v>247</v>
      </c>
      <c r="E27" s="58">
        <v>48.766076106194397</v>
      </c>
      <c r="F27" s="58">
        <v>48.797247013181774</v>
      </c>
      <c r="G27" s="60">
        <v>64.805000000000007</v>
      </c>
      <c r="H27" s="78"/>
      <c r="I27" s="76"/>
      <c r="J27" s="58">
        <v>20.783053314344198</v>
      </c>
      <c r="K27" s="11">
        <v>20.783053314344198</v>
      </c>
      <c r="L27" s="63">
        <v>787</v>
      </c>
      <c r="M27" s="64">
        <v>45754</v>
      </c>
      <c r="N27" s="65"/>
    </row>
    <row r="28" spans="1:14">
      <c r="A28" s="55">
        <v>16</v>
      </c>
      <c r="B28" s="56"/>
      <c r="C28" s="57" t="s">
        <v>275</v>
      </c>
      <c r="D28" s="79" t="s">
        <v>276</v>
      </c>
      <c r="E28" s="58">
        <v>35.193912818957614</v>
      </c>
      <c r="F28" s="58">
        <v>57.740060040661334</v>
      </c>
      <c r="G28" s="60">
        <v>60.81</v>
      </c>
      <c r="H28" s="78">
        <v>98325</v>
      </c>
      <c r="I28" s="76">
        <v>2</v>
      </c>
      <c r="J28" s="58">
        <v>36.01690139476041</v>
      </c>
      <c r="K28" s="11">
        <v>28.35467216319158</v>
      </c>
      <c r="L28" s="83">
        <v>829</v>
      </c>
      <c r="M28" s="64">
        <v>45796</v>
      </c>
      <c r="N28" s="65"/>
    </row>
    <row r="29" spans="1:14">
      <c r="A29" s="55">
        <v>17</v>
      </c>
      <c r="B29" s="56"/>
      <c r="C29" s="57" t="s">
        <v>286</v>
      </c>
      <c r="D29" s="79" t="s">
        <v>287</v>
      </c>
      <c r="E29" s="58">
        <v>38.243086310552023</v>
      </c>
      <c r="F29" s="58">
        <v>55.424508440741782</v>
      </c>
      <c r="G29" s="60">
        <v>67.635000000000005</v>
      </c>
      <c r="H29" s="78">
        <v>300703</v>
      </c>
      <c r="I29" s="76">
        <v>1</v>
      </c>
      <c r="J29" s="58">
        <v>36.002173708547652</v>
      </c>
      <c r="K29" s="11">
        <v>36.002173708547652</v>
      </c>
      <c r="L29" s="84">
        <v>892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418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929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48.886652550016777</v>
      </c>
      <c r="F33" s="58">
        <v>54.127323744900558</v>
      </c>
      <c r="G33" s="75">
        <v>72.36</v>
      </c>
      <c r="H33" s="61">
        <v>10000</v>
      </c>
      <c r="I33" s="76">
        <v>1</v>
      </c>
      <c r="J33" s="58">
        <v>19.644590889738733</v>
      </c>
      <c r="K33" s="11">
        <v>19.644590889738733</v>
      </c>
      <c r="L33" s="63">
        <v>430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48.685054667401275</v>
      </c>
      <c r="F34" s="58">
        <v>32.401782353502512</v>
      </c>
      <c r="G34" s="75">
        <v>86.132499999999993</v>
      </c>
      <c r="H34" s="67"/>
      <c r="I34" s="76"/>
      <c r="J34" s="58">
        <v>19.498725484837397</v>
      </c>
      <c r="K34" s="11">
        <v>19.445395499851916</v>
      </c>
      <c r="L34" s="63">
        <v>514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33.308985221947836</v>
      </c>
      <c r="F35" s="58">
        <v>33.323259089487259</v>
      </c>
      <c r="G35" s="75">
        <v>83.224999999999994</v>
      </c>
      <c r="H35" s="61"/>
      <c r="I35" s="76"/>
      <c r="J35" s="58">
        <v>21.701760696563614</v>
      </c>
      <c r="K35" s="11">
        <v>21.643305919188698</v>
      </c>
      <c r="L35" s="63">
        <v>766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19.204396807454792</v>
      </c>
      <c r="F36" s="58">
        <v>55.584369178176004</v>
      </c>
      <c r="G36" s="75">
        <v>54.89</v>
      </c>
      <c r="H36" s="61">
        <v>2800</v>
      </c>
      <c r="I36" s="76">
        <v>1</v>
      </c>
      <c r="J36" s="58">
        <v>19.203059597836734</v>
      </c>
      <c r="K36" s="11">
        <v>19.203059597836734</v>
      </c>
      <c r="L36" s="63">
        <v>864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976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48.610858883982374</v>
      </c>
      <c r="F38" s="59">
        <v>55.498064555648973</v>
      </c>
      <c r="G38" s="59">
        <v>52.85</v>
      </c>
      <c r="H38" s="80">
        <v>21500</v>
      </c>
      <c r="I38" s="81">
        <v>1</v>
      </c>
      <c r="J38" s="59">
        <v>19.797024417446291</v>
      </c>
      <c r="K38" s="59">
        <v>19.797024417446291</v>
      </c>
      <c r="L38" s="63">
        <v>1025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/>
      <c r="I39" s="76"/>
      <c r="J39" s="58">
        <v>18.301864399486679</v>
      </c>
      <c r="K39" s="11">
        <v>18.301864399486679</v>
      </c>
      <c r="L39" s="63">
        <v>1116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30.467932704807964</v>
      </c>
      <c r="F40" s="58">
        <v>30.475007816580646</v>
      </c>
      <c r="G40" s="75">
        <v>76.747500000000002</v>
      </c>
      <c r="H40" s="61"/>
      <c r="I40" s="76"/>
      <c r="J40" s="58">
        <v>45.042853614367594</v>
      </c>
      <c r="K40" s="11">
        <v>18.755325303575418</v>
      </c>
      <c r="L40" s="63">
        <v>1186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1293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1378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6.9034171564699518</v>
      </c>
      <c r="F43" s="58">
        <v>4.5038789570933</v>
      </c>
      <c r="G43" s="59">
        <v>66.671250000000001</v>
      </c>
      <c r="H43" s="80"/>
      <c r="I43" s="81"/>
      <c r="J43" s="58">
        <v>9.0001068071972341</v>
      </c>
      <c r="K43" s="11">
        <v>4.5038789570933</v>
      </c>
      <c r="L43" s="63">
        <v>1378</v>
      </c>
      <c r="M43" s="88">
        <v>46345</v>
      </c>
      <c r="N43" s="65"/>
    </row>
    <row r="44" spans="1:14">
      <c r="A44" s="55">
        <v>12</v>
      </c>
      <c r="B44" s="56"/>
      <c r="C44" s="86" t="s">
        <v>419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1403</v>
      </c>
      <c r="M44" s="88">
        <v>46370</v>
      </c>
      <c r="N44" s="65"/>
    </row>
    <row r="45" spans="1:14">
      <c r="A45" s="55">
        <v>13</v>
      </c>
      <c r="B45" s="56"/>
      <c r="C45" s="57" t="s">
        <v>240</v>
      </c>
      <c r="D45" s="68" t="s">
        <v>241</v>
      </c>
      <c r="E45" s="58">
        <v>47.28317683490851</v>
      </c>
      <c r="F45" s="58">
        <v>31.115091526869282</v>
      </c>
      <c r="G45" s="59">
        <v>76.83</v>
      </c>
      <c r="H45" s="90"/>
      <c r="I45" s="73"/>
      <c r="J45" s="58">
        <v>20.724436922844436</v>
      </c>
      <c r="K45" s="11">
        <v>20.724436922844436</v>
      </c>
      <c r="L45" s="63">
        <v>1487</v>
      </c>
      <c r="M45" s="85">
        <v>46454</v>
      </c>
      <c r="N45" s="65"/>
    </row>
    <row r="46" spans="1:14">
      <c r="A46" s="55">
        <v>14</v>
      </c>
      <c r="B46" s="56"/>
      <c r="C46" s="57" t="s">
        <v>267</v>
      </c>
      <c r="D46" s="68" t="s">
        <v>268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1543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32.994364229699499</v>
      </c>
      <c r="F48" s="11">
        <v>33.005097878046577</v>
      </c>
      <c r="G48" s="75">
        <v>83.534999999999997</v>
      </c>
      <c r="H48" s="80"/>
      <c r="I48" s="81"/>
      <c r="J48" s="58">
        <v>20.995226766139563</v>
      </c>
      <c r="K48" s="11">
        <v>20.977904021902059</v>
      </c>
      <c r="L48" s="63">
        <v>717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30.867739069922813</v>
      </c>
      <c r="F49" s="11">
        <v>55.137017653633123</v>
      </c>
      <c r="G49" s="75">
        <v>47.42</v>
      </c>
      <c r="H49" s="80">
        <v>7400</v>
      </c>
      <c r="I49" s="81">
        <v>1</v>
      </c>
      <c r="J49" s="58">
        <v>19.47591838855223</v>
      </c>
      <c r="K49" s="58">
        <v>19.47591838855223</v>
      </c>
      <c r="L49" s="63">
        <v>1249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48.398843676536643</v>
      </c>
      <c r="F50" s="71">
        <v>54.978647675561852</v>
      </c>
      <c r="G50" s="75">
        <v>44.49</v>
      </c>
      <c r="H50" s="80">
        <v>19500</v>
      </c>
      <c r="I50" s="81">
        <v>1</v>
      </c>
      <c r="J50" s="58">
        <v>19.232023748254285</v>
      </c>
      <c r="K50" s="58">
        <v>19.232023748254285</v>
      </c>
      <c r="L50" s="63">
        <v>1438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/>
      <c r="I51" s="82"/>
      <c r="J51" s="58">
        <v>18.802962853679745</v>
      </c>
      <c r="K51" s="58">
        <v>18.802962853679745</v>
      </c>
      <c r="L51" s="63">
        <v>1669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21.730047421409903</v>
      </c>
      <c r="F52" s="71">
        <v>21.731163052902311</v>
      </c>
      <c r="G52" s="60">
        <v>99.994400858092206</v>
      </c>
      <c r="H52" s="61"/>
      <c r="I52" s="82"/>
      <c r="J52" s="58">
        <v>45.01516932661211</v>
      </c>
      <c r="K52" s="58">
        <v>21.729260992855053</v>
      </c>
      <c r="L52" s="63">
        <v>1802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64.622206635774546</v>
      </c>
      <c r="F54" s="58">
        <v>32.780734845872914</v>
      </c>
      <c r="G54" s="60">
        <v>88.31</v>
      </c>
      <c r="H54" s="61"/>
      <c r="I54" s="94"/>
      <c r="J54" s="58">
        <v>19.657581208518412</v>
      </c>
      <c r="K54" s="58">
        <v>19.751964757164039</v>
      </c>
      <c r="L54" s="63">
        <v>409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48.762878676597012</v>
      </c>
      <c r="F55" s="58">
        <v>29.666156423043933</v>
      </c>
      <c r="G55" s="75">
        <v>79.552499999999995</v>
      </c>
      <c r="H55" s="61"/>
      <c r="I55" s="76"/>
      <c r="J55" s="58">
        <v>16.250902432226031</v>
      </c>
      <c r="K55" s="58">
        <v>16.211034013796954</v>
      </c>
      <c r="L55" s="63">
        <v>787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30.651331005390738</v>
      </c>
      <c r="F56" s="58">
        <v>53.034296484509326</v>
      </c>
      <c r="G56" s="75">
        <v>45.215000000000003</v>
      </c>
      <c r="H56" s="61">
        <v>317423</v>
      </c>
      <c r="I56" s="76">
        <v>2</v>
      </c>
      <c r="J56" s="58">
        <v>53.933999999999997</v>
      </c>
      <c r="K56" s="58">
        <v>19.999112017213665</v>
      </c>
      <c r="L56" s="63">
        <v>1641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35.012351837048293</v>
      </c>
      <c r="F57" s="58">
        <v>30.882172502609507</v>
      </c>
      <c r="G57" s="75">
        <v>74.802499999999995</v>
      </c>
      <c r="H57" s="61"/>
      <c r="I57" s="76"/>
      <c r="J57" s="58">
        <v>20.499900731864621</v>
      </c>
      <c r="K57" s="58">
        <v>20.457689791006437</v>
      </c>
      <c r="L57" s="63">
        <v>1732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20.781044178876915</v>
      </c>
      <c r="F58" s="58">
        <v>19.39254263110552</v>
      </c>
      <c r="G58" s="75">
        <v>95.725124999999991</v>
      </c>
      <c r="H58" s="61"/>
      <c r="I58" s="82"/>
      <c r="J58" s="58">
        <v>18.098257996293913</v>
      </c>
      <c r="K58" s="58">
        <v>18.074460248200793</v>
      </c>
      <c r="L58" s="63">
        <v>1949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48.299018927228254</v>
      </c>
      <c r="F60" s="71">
        <v>30.307629030312739</v>
      </c>
      <c r="G60" s="60">
        <v>75.550575000000009</v>
      </c>
      <c r="H60" s="67"/>
      <c r="I60" s="76"/>
      <c r="J60" s="71">
        <v>19.000226476624142</v>
      </c>
      <c r="K60" s="58">
        <v>18.958731019630484</v>
      </c>
      <c r="L60" s="63">
        <v>1361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48.954908498300007</v>
      </c>
      <c r="F61" s="58">
        <v>48.961717085791548</v>
      </c>
      <c r="G61" s="60">
        <v>41.814999999999998</v>
      </c>
      <c r="H61" s="67"/>
      <c r="I61" s="76"/>
      <c r="J61" s="58">
        <v>17.499142361978148</v>
      </c>
      <c r="K61" s="58">
        <v>17.474095021213714</v>
      </c>
      <c r="L61" s="63">
        <v>1935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29.972707067521149</v>
      </c>
      <c r="F62" s="59">
        <v>29.974138151187201</v>
      </c>
      <c r="G62" s="59">
        <v>71.69</v>
      </c>
      <c r="H62" s="80"/>
      <c r="I62" s="81"/>
      <c r="J62" s="59">
        <v>19.797776067057026</v>
      </c>
      <c r="K62" s="59">
        <v>19.770958115395196</v>
      </c>
      <c r="L62" s="63">
        <v>2313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2733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2733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29.265384500358309</v>
      </c>
      <c r="F65" s="59">
        <v>18.506786914641964</v>
      </c>
      <c r="G65" s="59">
        <v>105.13500000000001</v>
      </c>
      <c r="H65" s="80">
        <v>48500</v>
      </c>
      <c r="I65" s="81">
        <v>1</v>
      </c>
      <c r="J65" s="59">
        <v>19.73268085028332</v>
      </c>
      <c r="K65" s="59">
        <v>19.73268085028332</v>
      </c>
      <c r="L65" s="63">
        <v>3069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/>
      <c r="I67" s="76"/>
      <c r="J67" s="100">
        <v>19.753600552158289</v>
      </c>
      <c r="K67" s="100">
        <v>19.753600552158289</v>
      </c>
      <c r="L67" s="63">
        <v>3321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3824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3824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3980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/>
      <c r="I71" s="70"/>
      <c r="J71" s="58">
        <v>19.99437536355596</v>
      </c>
      <c r="K71" s="58">
        <v>19.99437536355596</v>
      </c>
      <c r="L71" s="63">
        <v>4168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/>
      <c r="I73" s="81"/>
      <c r="J73" s="59">
        <v>20.201672300091619</v>
      </c>
      <c r="K73" s="59">
        <v>20.201672300091619</v>
      </c>
      <c r="L73" s="84">
        <v>6016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10168529</v>
      </c>
      <c r="I75" s="117">
        <f>SUM(I5:I74)</f>
        <v>88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391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tabSelected="1" zoomScaleNormal="100" workbookViewId="0">
      <pane xSplit="2" ySplit="4" topLeftCell="C24" activePane="bottomRight" state="frozen"/>
      <selection sqref="A1:XFD1048576"/>
      <selection pane="topRight" sqref="A1:XFD1048576"/>
      <selection pane="bottomLeft" sqref="A1:XFD1048576"/>
      <selection pane="bottomRight" activeCell="F28" sqref="F27:F2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3" t="s">
        <v>226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396</v>
      </c>
      <c r="I4" s="138" t="s">
        <v>397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101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143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226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248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354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388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404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467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480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583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599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614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826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845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1313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254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232</v>
      </c>
      <c r="K21" s="184">
        <v>45199</v>
      </c>
      <c r="L21" s="152"/>
    </row>
    <row r="22" spans="1:12">
      <c r="A22" s="8">
        <v>2</v>
      </c>
      <c r="B22" s="152" t="s">
        <v>255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501</v>
      </c>
      <c r="K22" s="184">
        <v>45468</v>
      </c>
      <c r="L22" s="152"/>
    </row>
    <row r="23" spans="1:12">
      <c r="A23" s="8">
        <v>3</v>
      </c>
      <c r="B23" s="152" t="s">
        <v>256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1232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257</v>
      </c>
      <c r="C25" s="32" t="s">
        <v>89</v>
      </c>
      <c r="D25" s="159"/>
      <c r="E25" s="153"/>
      <c r="F25" s="160"/>
      <c r="G25" s="8"/>
      <c r="H25" s="183"/>
      <c r="I25" s="183"/>
      <c r="J25" s="63">
        <v>52</v>
      </c>
      <c r="K25" s="184">
        <v>45019</v>
      </c>
      <c r="L25" s="185"/>
    </row>
    <row r="26" spans="1:12">
      <c r="A26" s="8">
        <v>2</v>
      </c>
      <c r="B26" s="152" t="s">
        <v>258</v>
      </c>
      <c r="C26" s="32" t="s">
        <v>90</v>
      </c>
      <c r="D26" s="159"/>
      <c r="E26" s="153"/>
      <c r="F26" s="160"/>
      <c r="G26" s="8"/>
      <c r="H26" s="183"/>
      <c r="I26" s="183"/>
      <c r="J26" s="84">
        <v>52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306</v>
      </c>
      <c r="C28" s="32" t="s">
        <v>307</v>
      </c>
      <c r="D28" s="179">
        <v>99.855521373213406</v>
      </c>
      <c r="E28" s="179">
        <v>79.393607546092696</v>
      </c>
      <c r="F28" s="191">
        <v>1082547</v>
      </c>
      <c r="G28" s="192">
        <v>9</v>
      </c>
      <c r="H28" s="193">
        <v>96.500600000000006</v>
      </c>
      <c r="I28" s="193">
        <v>75.5</v>
      </c>
      <c r="J28" s="84">
        <v>32</v>
      </c>
      <c r="K28" s="185">
        <v>44999</v>
      </c>
      <c r="L28" s="185"/>
    </row>
    <row r="29" spans="1:12">
      <c r="A29" s="8">
        <v>2</v>
      </c>
      <c r="B29" s="152" t="s">
        <v>320</v>
      </c>
      <c r="C29" s="32" t="s">
        <v>321</v>
      </c>
      <c r="D29" s="179">
        <v>92.714320886540904</v>
      </c>
      <c r="E29" s="179">
        <v>94.271592265602607</v>
      </c>
      <c r="F29" s="191">
        <v>1663116</v>
      </c>
      <c r="G29" s="192">
        <v>4</v>
      </c>
      <c r="H29" s="193">
        <v>100</v>
      </c>
      <c r="I29" s="193">
        <v>93.717799999999997</v>
      </c>
      <c r="J29" s="84">
        <v>60</v>
      </c>
      <c r="K29" s="185">
        <v>45027</v>
      </c>
      <c r="L29" s="185"/>
    </row>
    <row r="30" spans="1:12">
      <c r="A30" s="8">
        <v>3</v>
      </c>
      <c r="B30" s="152" t="s">
        <v>350</v>
      </c>
      <c r="C30" s="32" t="s">
        <v>351</v>
      </c>
      <c r="D30" s="179">
        <v>92.509983567060203</v>
      </c>
      <c r="E30" s="179">
        <v>87.795500000000004</v>
      </c>
      <c r="F30" s="191">
        <v>2279</v>
      </c>
      <c r="G30" s="192">
        <v>1</v>
      </c>
      <c r="H30" s="193">
        <v>87.795500000000004</v>
      </c>
      <c r="I30" s="193">
        <v>87.795500000000004</v>
      </c>
      <c r="J30" s="84">
        <v>91</v>
      </c>
      <c r="K30" s="185">
        <v>45058</v>
      </c>
      <c r="L30" s="185"/>
    </row>
    <row r="31" spans="1:12">
      <c r="A31" s="8">
        <v>4</v>
      </c>
      <c r="B31" s="152" t="s">
        <v>338</v>
      </c>
      <c r="C31" s="32" t="s">
        <v>339</v>
      </c>
      <c r="D31" s="179">
        <v>91.346802212413905</v>
      </c>
      <c r="E31" s="179">
        <v>93.998857292819196</v>
      </c>
      <c r="F31" s="191"/>
      <c r="G31" s="192"/>
      <c r="H31" s="193">
        <v>100</v>
      </c>
      <c r="I31" s="193">
        <v>87.216899999999995</v>
      </c>
      <c r="J31" s="84">
        <v>95</v>
      </c>
      <c r="K31" s="185">
        <v>45062</v>
      </c>
      <c r="L31" s="185"/>
    </row>
    <row r="32" spans="1:12">
      <c r="A32" s="8">
        <v>5</v>
      </c>
      <c r="B32" s="152" t="s">
        <v>358</v>
      </c>
      <c r="C32" s="32" t="s">
        <v>359</v>
      </c>
      <c r="D32" s="179">
        <v>87.437363644799802</v>
      </c>
      <c r="E32" s="179">
        <v>86.307000000000002</v>
      </c>
      <c r="F32" s="191">
        <v>5000</v>
      </c>
      <c r="G32" s="192">
        <v>1</v>
      </c>
      <c r="H32" s="193">
        <v>86.307000000000002</v>
      </c>
      <c r="I32" s="193">
        <v>86.307000000000002</v>
      </c>
      <c r="J32" s="84">
        <v>104</v>
      </c>
      <c r="K32" s="185">
        <v>45071</v>
      </c>
      <c r="L32" s="185"/>
    </row>
    <row r="33" spans="1:12">
      <c r="A33" s="8">
        <v>6</v>
      </c>
      <c r="B33" s="152" t="s">
        <v>394</v>
      </c>
      <c r="C33" s="32" t="s">
        <v>395</v>
      </c>
      <c r="D33" s="179">
        <v>100</v>
      </c>
      <c r="E33" s="179">
        <v>100</v>
      </c>
      <c r="F33" s="191"/>
      <c r="G33" s="192"/>
      <c r="H33" s="193">
        <v>100</v>
      </c>
      <c r="I33" s="193">
        <v>100</v>
      </c>
      <c r="J33" s="84">
        <v>146</v>
      </c>
      <c r="K33" s="185">
        <v>45113</v>
      </c>
      <c r="L33" s="185"/>
    </row>
    <row r="34" spans="1:12">
      <c r="A34" s="8">
        <v>7</v>
      </c>
      <c r="B34" s="152" t="s">
        <v>414</v>
      </c>
      <c r="C34" s="32" t="s">
        <v>415</v>
      </c>
      <c r="D34" s="179">
        <v>100</v>
      </c>
      <c r="E34" s="179">
        <v>100</v>
      </c>
      <c r="F34" s="191"/>
      <c r="G34" s="192"/>
      <c r="H34" s="193">
        <v>100</v>
      </c>
      <c r="I34" s="193">
        <v>100</v>
      </c>
      <c r="J34" s="84">
        <v>160</v>
      </c>
      <c r="K34" s="185">
        <v>45127</v>
      </c>
      <c r="L34" s="185"/>
    </row>
    <row r="35" spans="1:12">
      <c r="A35" s="8">
        <v>8</v>
      </c>
      <c r="B35" s="152" t="s">
        <v>426</v>
      </c>
      <c r="C35" s="32" t="s">
        <v>427</v>
      </c>
      <c r="D35" s="179">
        <v>90.792413599850704</v>
      </c>
      <c r="E35" s="179">
        <v>100</v>
      </c>
      <c r="F35" s="191">
        <v>585254</v>
      </c>
      <c r="G35" s="192">
        <v>5</v>
      </c>
      <c r="H35" s="193">
        <v>100</v>
      </c>
      <c r="I35" s="193">
        <v>100</v>
      </c>
      <c r="J35" s="84">
        <v>175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110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432</v>
      </c>
      <c r="C39" s="32" t="s">
        <v>261</v>
      </c>
      <c r="D39" s="163">
        <v>79.892132090367298</v>
      </c>
      <c r="E39" s="3">
        <v>79.892132090367298</v>
      </c>
      <c r="F39" s="199"/>
      <c r="G39" s="79"/>
      <c r="H39" s="320">
        <v>99.980199999999996</v>
      </c>
      <c r="I39" s="320">
        <v>73.771799999999999</v>
      </c>
      <c r="J39" s="84">
        <v>810</v>
      </c>
      <c r="K39" s="200">
        <v>45777</v>
      </c>
      <c r="L39" s="185"/>
    </row>
    <row r="40" spans="1:12">
      <c r="A40" s="8">
        <v>2</v>
      </c>
      <c r="B40" s="152" t="s">
        <v>259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21">
        <v>106.9718</v>
      </c>
      <c r="I40" s="321">
        <v>100</v>
      </c>
      <c r="J40" s="84">
        <v>1711</v>
      </c>
      <c r="K40" s="184">
        <v>46678</v>
      </c>
      <c r="L40" s="185"/>
    </row>
    <row r="41" spans="1:12">
      <c r="A41" s="8">
        <v>3</v>
      </c>
      <c r="B41" s="152" t="s">
        <v>260</v>
      </c>
      <c r="C41" s="32" t="s">
        <v>166</v>
      </c>
      <c r="D41" s="197">
        <v>100</v>
      </c>
      <c r="E41" s="198">
        <v>100</v>
      </c>
      <c r="F41" s="199"/>
      <c r="G41" s="79"/>
      <c r="H41" s="322">
        <v>100</v>
      </c>
      <c r="I41" s="322">
        <v>100</v>
      </c>
      <c r="J41" s="63">
        <v>2987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621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99.887200000000007</v>
      </c>
      <c r="E44" s="60">
        <v>99.8874</v>
      </c>
      <c r="F44" s="202"/>
      <c r="G44" s="76"/>
      <c r="H44" s="183">
        <v>99.8874</v>
      </c>
      <c r="I44" s="183">
        <v>99.8874</v>
      </c>
      <c r="J44" s="84">
        <v>1720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2317</v>
      </c>
      <c r="K45" s="184">
        <v>47284</v>
      </c>
      <c r="L45" s="185">
        <v>43811</v>
      </c>
    </row>
    <row r="46" spans="1:12">
      <c r="A46" s="8">
        <v>4</v>
      </c>
      <c r="B46" s="152" t="s">
        <v>262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3244</v>
      </c>
      <c r="K46" s="184">
        <v>48211</v>
      </c>
      <c r="L46" s="185"/>
    </row>
    <row r="47" spans="1:12">
      <c r="A47" s="8">
        <v>5</v>
      </c>
      <c r="B47" s="152" t="s">
        <v>263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3864</v>
      </c>
      <c r="K47" s="184">
        <v>48831</v>
      </c>
      <c r="L47" s="185"/>
    </row>
    <row r="48" spans="1:12">
      <c r="A48" s="8">
        <v>6</v>
      </c>
      <c r="B48" s="152" t="s">
        <v>271</v>
      </c>
      <c r="C48" s="32" t="s">
        <v>272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4086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264</v>
      </c>
      <c r="C50" s="32" t="s">
        <v>244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47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797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1489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1847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3338196</v>
      </c>
      <c r="G55" s="217">
        <f>SUM(G5:G54)</f>
        <v>20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4"/>
  <sheetViews>
    <sheetView topLeftCell="C22" zoomScaleNormal="100" workbookViewId="0">
      <selection activeCell="I47" sqref="I4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82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389</v>
      </c>
      <c r="L4" s="235" t="s">
        <v>390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99.623284220737801</v>
      </c>
      <c r="H5" s="59">
        <v>99.623284220737801</v>
      </c>
      <c r="I5" s="80"/>
      <c r="J5" s="81"/>
      <c r="K5" s="59">
        <v>100</v>
      </c>
      <c r="L5" s="59">
        <v>99.453500000000005</v>
      </c>
      <c r="M5" s="13">
        <v>3</v>
      </c>
      <c r="N5" s="238">
        <v>44970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98.985726529647494</v>
      </c>
      <c r="H6" s="59">
        <v>99.264444747925396</v>
      </c>
      <c r="I6" s="80">
        <v>3286825</v>
      </c>
      <c r="J6" s="81">
        <v>10</v>
      </c>
      <c r="K6" s="59">
        <v>99.290800000000004</v>
      </c>
      <c r="L6" s="59">
        <v>97.64</v>
      </c>
      <c r="M6" s="13">
        <v>10</v>
      </c>
      <c r="N6" s="238">
        <v>44977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352</v>
      </c>
      <c r="F7" s="84" t="s">
        <v>353</v>
      </c>
      <c r="G7" s="59">
        <v>97.106700840051502</v>
      </c>
      <c r="H7" s="59">
        <v>98.7245338030841</v>
      </c>
      <c r="I7" s="80">
        <v>289941</v>
      </c>
      <c r="J7" s="81">
        <v>16</v>
      </c>
      <c r="K7" s="59">
        <v>100</v>
      </c>
      <c r="L7" s="59">
        <v>97.64</v>
      </c>
      <c r="M7" s="13">
        <v>17</v>
      </c>
      <c r="N7" s="238">
        <v>44984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98.239297427551605</v>
      </c>
      <c r="H8" s="59">
        <v>98.326605699000496</v>
      </c>
      <c r="I8" s="80">
        <v>7539708</v>
      </c>
      <c r="J8" s="81">
        <v>12</v>
      </c>
      <c r="K8" s="59">
        <v>98.378399999999999</v>
      </c>
      <c r="L8" s="59">
        <v>97.3262</v>
      </c>
      <c r="M8" s="13">
        <v>24</v>
      </c>
      <c r="N8" s="238">
        <v>44991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366</v>
      </c>
      <c r="F9" s="84" t="s">
        <v>367</v>
      </c>
      <c r="G9" s="59">
        <v>97.454955578281201</v>
      </c>
      <c r="H9" s="59">
        <v>97.643475733431401</v>
      </c>
      <c r="I9" s="80">
        <v>2560362</v>
      </c>
      <c r="J9" s="81">
        <v>7</v>
      </c>
      <c r="K9" s="59">
        <v>97.670900000000003</v>
      </c>
      <c r="L9" s="59">
        <v>96.230099999999993</v>
      </c>
      <c r="M9" s="13">
        <v>31</v>
      </c>
      <c r="N9" s="238">
        <v>44998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371</v>
      </c>
      <c r="F10" s="84" t="s">
        <v>372</v>
      </c>
      <c r="G10" s="59">
        <v>96.924322973885097</v>
      </c>
      <c r="H10" s="59">
        <v>97.146901846128699</v>
      </c>
      <c r="I10" s="80">
        <v>2863289</v>
      </c>
      <c r="J10" s="81">
        <v>19</v>
      </c>
      <c r="K10" s="59">
        <v>100</v>
      </c>
      <c r="L10" s="59">
        <v>95.417500000000004</v>
      </c>
      <c r="M10" s="13">
        <v>38</v>
      </c>
      <c r="N10" s="238">
        <v>45005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376</v>
      </c>
      <c r="F11" s="84" t="s">
        <v>377</v>
      </c>
      <c r="G11" s="59">
        <v>96.287561448593394</v>
      </c>
      <c r="H11" s="59">
        <v>96.617400227156296</v>
      </c>
      <c r="I11" s="80">
        <v>6576089</v>
      </c>
      <c r="J11" s="81">
        <v>27</v>
      </c>
      <c r="K11" s="59">
        <v>96.769900000000007</v>
      </c>
      <c r="L11" s="59">
        <v>94.313199999999995</v>
      </c>
      <c r="M11" s="13">
        <v>45</v>
      </c>
      <c r="N11" s="238">
        <v>45012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380</v>
      </c>
      <c r="F12" s="84" t="s">
        <v>381</v>
      </c>
      <c r="G12" s="59">
        <v>95.290116686480403</v>
      </c>
      <c r="H12" s="59">
        <v>95.640484951523504</v>
      </c>
      <c r="I12" s="80">
        <v>3664351</v>
      </c>
      <c r="J12" s="81">
        <v>12</v>
      </c>
      <c r="K12" s="59">
        <v>95.8904</v>
      </c>
      <c r="L12" s="59">
        <v>93.571399999999997</v>
      </c>
      <c r="M12" s="13">
        <v>52</v>
      </c>
      <c r="N12" s="238">
        <v>45019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404</v>
      </c>
      <c r="F13" s="84" t="s">
        <v>405</v>
      </c>
      <c r="G13" s="59">
        <v>94.908953477016198</v>
      </c>
      <c r="H13" s="59">
        <v>95.070849719120602</v>
      </c>
      <c r="I13" s="80">
        <v>906973</v>
      </c>
      <c r="J13" s="81">
        <v>15</v>
      </c>
      <c r="K13" s="59">
        <v>100</v>
      </c>
      <c r="L13" s="59">
        <v>93.061300000000003</v>
      </c>
      <c r="M13" s="13">
        <v>59</v>
      </c>
      <c r="N13" s="238">
        <v>45026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398</v>
      </c>
      <c r="F14" s="84" t="s">
        <v>399</v>
      </c>
      <c r="G14" s="59">
        <v>93.373262511930207</v>
      </c>
      <c r="H14" s="59">
        <v>94.487803400951904</v>
      </c>
      <c r="I14" s="80">
        <v>1801231</v>
      </c>
      <c r="J14" s="81">
        <v>19</v>
      </c>
      <c r="K14" s="59">
        <v>100</v>
      </c>
      <c r="L14" s="59">
        <v>92.747299999999996</v>
      </c>
      <c r="M14" s="13">
        <v>66</v>
      </c>
      <c r="N14" s="238">
        <v>45033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408</v>
      </c>
      <c r="F15" s="84" t="s">
        <v>409</v>
      </c>
      <c r="G15" s="59">
        <v>93.5634234660304</v>
      </c>
      <c r="H15" s="59">
        <v>94.043425837573196</v>
      </c>
      <c r="I15" s="80">
        <v>1123066</v>
      </c>
      <c r="J15" s="81">
        <v>18</v>
      </c>
      <c r="K15" s="59">
        <v>99.95</v>
      </c>
      <c r="L15" s="59">
        <v>91.218900000000005</v>
      </c>
      <c r="M15" s="13">
        <v>73</v>
      </c>
      <c r="N15" s="238">
        <v>45040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424</v>
      </c>
      <c r="F16" s="84" t="s">
        <v>425</v>
      </c>
      <c r="G16" s="59">
        <v>92.779905308279695</v>
      </c>
      <c r="H16" s="59">
        <v>93.533459453208096</v>
      </c>
      <c r="I16" s="80">
        <v>1214868</v>
      </c>
      <c r="J16" s="81">
        <v>10</v>
      </c>
      <c r="K16" s="59">
        <v>93.814400000000006</v>
      </c>
      <c r="L16" s="59">
        <v>90.897599999999997</v>
      </c>
      <c r="M16" s="13">
        <v>80</v>
      </c>
      <c r="N16" s="238">
        <v>45047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428</v>
      </c>
      <c r="F17" s="84" t="s">
        <v>429</v>
      </c>
      <c r="G17" s="59">
        <v>95.026446553167702</v>
      </c>
      <c r="H17" s="59">
        <v>92.899370996581794</v>
      </c>
      <c r="I17" s="80">
        <v>16493549</v>
      </c>
      <c r="J17" s="81">
        <v>52</v>
      </c>
      <c r="K17" s="59">
        <v>100</v>
      </c>
      <c r="L17" s="59">
        <v>89.708100000000002</v>
      </c>
      <c r="M17" s="13">
        <v>87</v>
      </c>
      <c r="N17" s="238">
        <v>45054</v>
      </c>
      <c r="O17" s="126"/>
      <c r="P17" s="38"/>
      <c r="Q17" s="126"/>
    </row>
    <row r="18" spans="1:17">
      <c r="A18" s="55"/>
      <c r="B18" s="121"/>
      <c r="C18" s="239"/>
      <c r="D18" s="56">
        <v>14</v>
      </c>
      <c r="E18" s="237" t="s">
        <v>436</v>
      </c>
      <c r="F18" s="84" t="s">
        <v>437</v>
      </c>
      <c r="G18" s="59"/>
      <c r="H18" s="59"/>
      <c r="I18" s="80"/>
      <c r="J18" s="81"/>
      <c r="K18" s="59"/>
      <c r="L18" s="59"/>
      <c r="M18" s="13">
        <v>94</v>
      </c>
      <c r="N18" s="238">
        <v>45061</v>
      </c>
      <c r="O18" s="126"/>
      <c r="P18" s="38"/>
      <c r="Q18" s="126"/>
    </row>
    <row r="19" spans="1:17" ht="16.2" thickBot="1">
      <c r="A19" s="55"/>
      <c r="B19" s="121"/>
      <c r="C19" s="239"/>
      <c r="D19" s="240"/>
      <c r="E19" s="241"/>
      <c r="F19" s="242"/>
      <c r="G19" s="243"/>
      <c r="H19" s="243"/>
      <c r="I19" s="244"/>
      <c r="J19" s="245"/>
      <c r="K19" s="243"/>
      <c r="L19" s="243"/>
      <c r="M19" s="246"/>
      <c r="N19" s="247"/>
      <c r="O19" s="126"/>
      <c r="P19" s="38"/>
      <c r="Q19" s="126"/>
    </row>
    <row r="20" spans="1:17" ht="13.95" customHeight="1">
      <c r="A20" s="55"/>
      <c r="C20" s="239" t="s">
        <v>161</v>
      </c>
      <c r="D20" s="56">
        <v>1</v>
      </c>
      <c r="E20" s="248" t="s">
        <v>291</v>
      </c>
      <c r="F20" s="84" t="s">
        <v>292</v>
      </c>
      <c r="G20" s="249">
        <v>99.559589535375395</v>
      </c>
      <c r="H20" s="72">
        <v>99.559589535375395</v>
      </c>
      <c r="I20" s="90"/>
      <c r="J20" s="76"/>
      <c r="K20" s="250">
        <v>100</v>
      </c>
      <c r="L20" s="250">
        <v>99.454899999999995</v>
      </c>
      <c r="M20" s="13">
        <v>3</v>
      </c>
      <c r="N20" s="238">
        <v>44970</v>
      </c>
      <c r="O20" s="126"/>
      <c r="Q20" s="126"/>
    </row>
    <row r="21" spans="1:17" ht="13.95" customHeight="1">
      <c r="A21" s="55"/>
      <c r="C21" s="251"/>
      <c r="D21" s="56">
        <v>2</v>
      </c>
      <c r="E21" s="248" t="s">
        <v>295</v>
      </c>
      <c r="F21" s="84" t="s">
        <v>296</v>
      </c>
      <c r="G21" s="249">
        <v>98.6982</v>
      </c>
      <c r="H21" s="72">
        <v>98.805700000000002</v>
      </c>
      <c r="I21" s="90">
        <v>30363</v>
      </c>
      <c r="J21" s="76">
        <v>1</v>
      </c>
      <c r="K21" s="250">
        <v>98.805700000000002</v>
      </c>
      <c r="L21" s="250">
        <v>98.805700000000002</v>
      </c>
      <c r="M21" s="13">
        <v>10</v>
      </c>
      <c r="N21" s="238">
        <v>44977</v>
      </c>
      <c r="O21" s="126"/>
      <c r="Q21" s="126"/>
    </row>
    <row r="22" spans="1:17" ht="13.95" customHeight="1">
      <c r="A22" s="55"/>
      <c r="C22" s="251"/>
      <c r="D22" s="56">
        <v>3</v>
      </c>
      <c r="E22" s="248" t="s">
        <v>298</v>
      </c>
      <c r="F22" s="84" t="s">
        <v>299</v>
      </c>
      <c r="G22" s="249">
        <v>99.858159913541201</v>
      </c>
      <c r="H22" s="72">
        <v>98.586200000000005</v>
      </c>
      <c r="I22" s="90">
        <v>574117</v>
      </c>
      <c r="J22" s="76">
        <v>2</v>
      </c>
      <c r="K22" s="250">
        <v>98.586200000000005</v>
      </c>
      <c r="L22" s="250">
        <v>98.586200000000005</v>
      </c>
      <c r="M22" s="13">
        <v>17</v>
      </c>
      <c r="N22" s="238">
        <v>44984</v>
      </c>
      <c r="O22" s="126"/>
      <c r="Q22" s="126"/>
    </row>
    <row r="23" spans="1:17" ht="13.95" customHeight="1">
      <c r="A23" s="55"/>
      <c r="C23" s="251"/>
      <c r="D23" s="56">
        <v>4</v>
      </c>
      <c r="E23" s="248" t="s">
        <v>300</v>
      </c>
      <c r="F23" s="84" t="s">
        <v>301</v>
      </c>
      <c r="G23" s="249">
        <v>97.980215749525598</v>
      </c>
      <c r="H23" s="72">
        <v>98.211192717000003</v>
      </c>
      <c r="I23" s="90">
        <v>800000</v>
      </c>
      <c r="J23" s="76">
        <v>5</v>
      </c>
      <c r="K23" s="250">
        <v>98.250900000000001</v>
      </c>
      <c r="L23" s="250">
        <v>98.174599999999998</v>
      </c>
      <c r="M23" s="13">
        <v>24</v>
      </c>
      <c r="N23" s="238">
        <v>44991</v>
      </c>
      <c r="O23" s="126"/>
      <c r="Q23" s="126"/>
    </row>
    <row r="24" spans="1:17" ht="13.95" customHeight="1">
      <c r="A24" s="55"/>
      <c r="C24" s="251"/>
      <c r="D24" s="56">
        <v>5</v>
      </c>
      <c r="E24" s="248" t="s">
        <v>304</v>
      </c>
      <c r="F24" s="84" t="s">
        <v>305</v>
      </c>
      <c r="G24" s="249">
        <v>97.914103604810506</v>
      </c>
      <c r="H24" s="72">
        <v>98.902705109636599</v>
      </c>
      <c r="I24" s="90">
        <v>3448895</v>
      </c>
      <c r="J24" s="76">
        <v>11</v>
      </c>
      <c r="K24" s="250">
        <v>100</v>
      </c>
      <c r="L24" s="250">
        <v>96.603099999999998</v>
      </c>
      <c r="M24" s="13">
        <v>31</v>
      </c>
      <c r="N24" s="238">
        <v>44998</v>
      </c>
      <c r="O24" s="126"/>
      <c r="Q24" s="126"/>
    </row>
    <row r="25" spans="1:17" ht="13.95" customHeight="1">
      <c r="A25" s="55"/>
      <c r="C25" s="251"/>
      <c r="D25" s="56">
        <v>6</v>
      </c>
      <c r="E25" s="248" t="s">
        <v>308</v>
      </c>
      <c r="F25" s="84" t="s">
        <v>309</v>
      </c>
      <c r="G25" s="249">
        <v>96.204825028600794</v>
      </c>
      <c r="H25" s="72">
        <v>95.7812891754904</v>
      </c>
      <c r="I25" s="252">
        <v>28805</v>
      </c>
      <c r="J25" s="76">
        <v>3</v>
      </c>
      <c r="K25" s="250">
        <v>97.64</v>
      </c>
      <c r="L25" s="250">
        <v>95.417900000000003</v>
      </c>
      <c r="M25" s="13">
        <v>38</v>
      </c>
      <c r="N25" s="238">
        <v>45005</v>
      </c>
      <c r="O25" s="126"/>
      <c r="Q25" s="126"/>
    </row>
    <row r="26" spans="1:17" ht="13.95" customHeight="1">
      <c r="A26" s="55"/>
      <c r="C26" s="251"/>
      <c r="D26" s="56">
        <v>7</v>
      </c>
      <c r="E26" s="248" t="s">
        <v>312</v>
      </c>
      <c r="F26" s="84" t="s">
        <v>313</v>
      </c>
      <c r="G26" s="249">
        <v>100</v>
      </c>
      <c r="H26" s="72">
        <v>96.251800000000003</v>
      </c>
      <c r="I26" s="252">
        <v>103894</v>
      </c>
      <c r="J26" s="76">
        <v>1</v>
      </c>
      <c r="K26" s="250">
        <v>96.251800000000003</v>
      </c>
      <c r="L26" s="250">
        <v>96.251800000000003</v>
      </c>
      <c r="M26" s="13">
        <v>45</v>
      </c>
      <c r="N26" s="238">
        <v>45012</v>
      </c>
      <c r="O26" s="126"/>
      <c r="Q26" s="126"/>
    </row>
    <row r="27" spans="1:17" ht="13.95" customHeight="1">
      <c r="A27" s="55"/>
      <c r="C27" s="251"/>
      <c r="D27" s="56">
        <v>8</v>
      </c>
      <c r="E27" s="248" t="s">
        <v>314</v>
      </c>
      <c r="F27" s="84" t="s">
        <v>315</v>
      </c>
      <c r="G27" s="249">
        <v>94.5</v>
      </c>
      <c r="H27" s="72">
        <v>94.496399999999994</v>
      </c>
      <c r="I27" s="252">
        <v>20000</v>
      </c>
      <c r="J27" s="76">
        <v>1</v>
      </c>
      <c r="K27" s="250">
        <v>94.496399999999994</v>
      </c>
      <c r="L27" s="250">
        <v>94.496399999999994</v>
      </c>
      <c r="M27" s="13">
        <v>52</v>
      </c>
      <c r="N27" s="238">
        <v>45019</v>
      </c>
      <c r="O27" s="126"/>
      <c r="Q27" s="126"/>
    </row>
    <row r="28" spans="1:17" ht="13.95" customHeight="1">
      <c r="A28" s="55"/>
      <c r="C28" s="251"/>
      <c r="D28" s="56">
        <v>9</v>
      </c>
      <c r="E28" s="248" t="s">
        <v>318</v>
      </c>
      <c r="F28" s="84" t="s">
        <v>319</v>
      </c>
      <c r="G28" s="249">
        <v>93.718000000000004</v>
      </c>
      <c r="H28" s="72">
        <v>93.718000000000004</v>
      </c>
      <c r="I28" s="252"/>
      <c r="J28" s="76"/>
      <c r="K28" s="250">
        <v>93.718000000000004</v>
      </c>
      <c r="L28" s="250">
        <v>93.718000000000004</v>
      </c>
      <c r="M28" s="13">
        <v>59</v>
      </c>
      <c r="N28" s="238">
        <v>45026</v>
      </c>
      <c r="O28" s="126"/>
      <c r="Q28" s="126"/>
    </row>
    <row r="29" spans="1:17" ht="13.95" customHeight="1">
      <c r="A29" s="55"/>
      <c r="C29" s="251"/>
      <c r="D29" s="56">
        <v>10</v>
      </c>
      <c r="E29" s="248" t="s">
        <v>322</v>
      </c>
      <c r="F29" s="84" t="s">
        <v>323</v>
      </c>
      <c r="G29" s="249">
        <v>94.4786</v>
      </c>
      <c r="H29" s="72">
        <v>93.142200000000003</v>
      </c>
      <c r="I29" s="252">
        <v>10370</v>
      </c>
      <c r="J29" s="76">
        <v>1</v>
      </c>
      <c r="K29" s="250">
        <v>93.142200000000003</v>
      </c>
      <c r="L29" s="250">
        <v>93.142200000000003</v>
      </c>
      <c r="M29" s="13">
        <v>66</v>
      </c>
      <c r="N29" s="238">
        <v>45033</v>
      </c>
      <c r="O29" s="126"/>
      <c r="Q29" s="126"/>
    </row>
    <row r="30" spans="1:17" ht="13.95" customHeight="1">
      <c r="A30" s="55"/>
      <c r="C30" s="251"/>
      <c r="D30" s="56">
        <v>11</v>
      </c>
      <c r="E30" s="248" t="s">
        <v>328</v>
      </c>
      <c r="F30" s="84" t="s">
        <v>329</v>
      </c>
      <c r="G30" s="249">
        <v>93.461829236235999</v>
      </c>
      <c r="H30" s="72">
        <v>92.780199999999994</v>
      </c>
      <c r="I30" s="252">
        <v>1258</v>
      </c>
      <c r="J30" s="76">
        <v>1</v>
      </c>
      <c r="K30" s="250">
        <v>92.780199999999994</v>
      </c>
      <c r="L30" s="250">
        <v>92.780199999999994</v>
      </c>
      <c r="M30" s="13">
        <v>73</v>
      </c>
      <c r="N30" s="238">
        <v>45040</v>
      </c>
      <c r="O30" s="126"/>
      <c r="Q30" s="126"/>
    </row>
    <row r="31" spans="1:17" ht="13.95" customHeight="1">
      <c r="A31" s="55"/>
      <c r="C31" s="251"/>
      <c r="D31" s="56">
        <v>12</v>
      </c>
      <c r="E31" s="248" t="s">
        <v>330</v>
      </c>
      <c r="F31" s="84" t="s">
        <v>331</v>
      </c>
      <c r="G31" s="249">
        <v>91.989000000000004</v>
      </c>
      <c r="H31" s="72">
        <v>91.989000000000004</v>
      </c>
      <c r="I31" s="252"/>
      <c r="J31" s="76"/>
      <c r="K31" s="250">
        <v>91.989000000000004</v>
      </c>
      <c r="L31" s="250">
        <v>91.989000000000004</v>
      </c>
      <c r="M31" s="13">
        <v>80</v>
      </c>
      <c r="N31" s="238">
        <v>45047</v>
      </c>
      <c r="O31" s="126"/>
      <c r="Q31" s="126"/>
    </row>
    <row r="32" spans="1:17" ht="13.95" customHeight="1">
      <c r="A32" s="55"/>
      <c r="C32" s="251"/>
      <c r="D32" s="56">
        <v>13</v>
      </c>
      <c r="E32" s="248" t="s">
        <v>334</v>
      </c>
      <c r="F32" s="84" t="s">
        <v>335</v>
      </c>
      <c r="G32" s="249">
        <v>92.116900000000001</v>
      </c>
      <c r="H32" s="72">
        <v>91.891400000000004</v>
      </c>
      <c r="I32" s="252">
        <v>7974</v>
      </c>
      <c r="J32" s="76">
        <v>1</v>
      </c>
      <c r="K32" s="250">
        <v>91.891400000000004</v>
      </c>
      <c r="L32" s="250">
        <v>91.891400000000004</v>
      </c>
      <c r="M32" s="13">
        <v>87</v>
      </c>
      <c r="N32" s="238">
        <v>45054</v>
      </c>
      <c r="O32" s="126"/>
      <c r="Q32" s="126"/>
    </row>
    <row r="33" spans="1:17" ht="13.95" customHeight="1">
      <c r="A33" s="55"/>
      <c r="C33" s="251"/>
      <c r="D33" s="56">
        <v>14</v>
      </c>
      <c r="E33" s="248" t="s">
        <v>342</v>
      </c>
      <c r="F33" s="84" t="s">
        <v>343</v>
      </c>
      <c r="G33" s="249">
        <v>92.373117994083202</v>
      </c>
      <c r="H33" s="72">
        <v>89.469062171607604</v>
      </c>
      <c r="I33" s="252">
        <v>66384</v>
      </c>
      <c r="J33" s="76">
        <v>3</v>
      </c>
      <c r="K33" s="250">
        <v>92.6267</v>
      </c>
      <c r="L33" s="250">
        <v>87.447400000000002</v>
      </c>
      <c r="M33" s="13">
        <v>94</v>
      </c>
      <c r="N33" s="238">
        <v>45061</v>
      </c>
      <c r="O33" s="126"/>
      <c r="Q33" s="126"/>
    </row>
    <row r="34" spans="1:17" ht="13.95" customHeight="1">
      <c r="A34" s="55"/>
      <c r="C34" s="251"/>
      <c r="D34" s="56">
        <v>15</v>
      </c>
      <c r="E34" s="248" t="s">
        <v>348</v>
      </c>
      <c r="F34" s="84" t="s">
        <v>349</v>
      </c>
      <c r="G34" s="249">
        <v>91.662199300215605</v>
      </c>
      <c r="H34" s="72">
        <v>88.030799999999999</v>
      </c>
      <c r="I34" s="252">
        <v>1137</v>
      </c>
      <c r="J34" s="76">
        <v>1</v>
      </c>
      <c r="K34" s="250">
        <v>88.030799999999999</v>
      </c>
      <c r="L34" s="250">
        <v>88.030799999999999</v>
      </c>
      <c r="M34" s="13">
        <v>101</v>
      </c>
      <c r="N34" s="238">
        <v>45068</v>
      </c>
      <c r="O34" s="126"/>
      <c r="Q34" s="126"/>
    </row>
    <row r="35" spans="1:17" ht="13.95" customHeight="1">
      <c r="A35" s="55"/>
      <c r="C35" s="251"/>
      <c r="D35" s="56">
        <v>16</v>
      </c>
      <c r="E35" s="248" t="s">
        <v>354</v>
      </c>
      <c r="F35" s="84" t="s">
        <v>355</v>
      </c>
      <c r="G35" s="249">
        <v>90.789245334373504</v>
      </c>
      <c r="H35" s="72">
        <v>91.471733333333304</v>
      </c>
      <c r="I35" s="252">
        <v>612000</v>
      </c>
      <c r="J35" s="76">
        <v>2</v>
      </c>
      <c r="K35" s="250">
        <v>91.505499999999998</v>
      </c>
      <c r="L35" s="250">
        <v>89.7834</v>
      </c>
      <c r="M35" s="13">
        <v>108</v>
      </c>
      <c r="N35" s="238">
        <v>45075</v>
      </c>
      <c r="O35" s="126"/>
      <c r="Q35" s="126"/>
    </row>
    <row r="36" spans="1:17" ht="13.95" customHeight="1">
      <c r="A36" s="55"/>
      <c r="C36" s="251"/>
      <c r="D36" s="56">
        <v>17</v>
      </c>
      <c r="E36" s="248" t="s">
        <v>362</v>
      </c>
      <c r="F36" s="84" t="s">
        <v>363</v>
      </c>
      <c r="G36" s="249">
        <v>88.8589449275362</v>
      </c>
      <c r="H36" s="72">
        <v>88.8589449275362</v>
      </c>
      <c r="I36" s="252"/>
      <c r="J36" s="76"/>
      <c r="K36" s="250">
        <v>89.115200000000002</v>
      </c>
      <c r="L36" s="250">
        <v>84.694800000000001</v>
      </c>
      <c r="M36" s="13">
        <v>115</v>
      </c>
      <c r="N36" s="238">
        <v>45082</v>
      </c>
      <c r="O36" s="126"/>
      <c r="Q36" s="126"/>
    </row>
    <row r="37" spans="1:17" ht="13.95" customHeight="1">
      <c r="A37" s="55"/>
      <c r="C37" s="251"/>
      <c r="D37" s="56">
        <v>18</v>
      </c>
      <c r="E37" s="248" t="s">
        <v>364</v>
      </c>
      <c r="F37" s="84" t="s">
        <v>365</v>
      </c>
      <c r="G37" s="249">
        <v>87.240916278525404</v>
      </c>
      <c r="H37" s="72">
        <v>90.313586111668599</v>
      </c>
      <c r="I37" s="252">
        <v>199304</v>
      </c>
      <c r="J37" s="76">
        <v>4</v>
      </c>
      <c r="K37" s="250">
        <v>90.313599999999994</v>
      </c>
      <c r="L37" s="250">
        <v>90.313500000000005</v>
      </c>
      <c r="M37" s="13">
        <v>122</v>
      </c>
      <c r="N37" s="238">
        <v>45089</v>
      </c>
      <c r="O37" s="126"/>
      <c r="Q37" s="126"/>
    </row>
    <row r="38" spans="1:17" ht="13.95" customHeight="1">
      <c r="A38" s="55"/>
      <c r="C38" s="251"/>
      <c r="D38" s="56">
        <v>19</v>
      </c>
      <c r="E38" s="248" t="s">
        <v>370</v>
      </c>
      <c r="F38" s="84" t="s">
        <v>373</v>
      </c>
      <c r="G38" s="249">
        <v>89.743514210082907</v>
      </c>
      <c r="H38" s="72">
        <v>89.743514210082907</v>
      </c>
      <c r="I38" s="252"/>
      <c r="J38" s="76"/>
      <c r="K38" s="250">
        <v>89.743600000000001</v>
      </c>
      <c r="L38" s="250">
        <v>89.743499999999997</v>
      </c>
      <c r="M38" s="13">
        <v>129</v>
      </c>
      <c r="N38" s="238">
        <v>45096</v>
      </c>
      <c r="O38" s="126"/>
      <c r="Q38" s="126"/>
    </row>
    <row r="39" spans="1:17" ht="13.95" customHeight="1">
      <c r="A39" s="55"/>
      <c r="C39" s="251"/>
      <c r="D39" s="56">
        <v>20</v>
      </c>
      <c r="E39" s="248" t="s">
        <v>378</v>
      </c>
      <c r="F39" s="84" t="s">
        <v>379</v>
      </c>
      <c r="G39" s="249">
        <v>86.689386624439607</v>
      </c>
      <c r="H39" s="72">
        <v>82.849699999999999</v>
      </c>
      <c r="I39" s="252">
        <v>7606</v>
      </c>
      <c r="J39" s="76">
        <v>1</v>
      </c>
      <c r="K39" s="250">
        <v>82.849699999999999</v>
      </c>
      <c r="L39" s="250">
        <v>82.849699999999999</v>
      </c>
      <c r="M39" s="13">
        <v>136</v>
      </c>
      <c r="N39" s="238">
        <v>45103</v>
      </c>
      <c r="O39" s="126"/>
      <c r="Q39" s="126"/>
    </row>
    <row r="40" spans="1:17" ht="13.95" customHeight="1">
      <c r="A40" s="55"/>
      <c r="C40" s="251"/>
      <c r="D40" s="56">
        <v>21</v>
      </c>
      <c r="E40" s="248" t="s">
        <v>382</v>
      </c>
      <c r="F40" s="84" t="s">
        <v>383</v>
      </c>
      <c r="G40" s="249">
        <v>96.77</v>
      </c>
      <c r="H40" s="72">
        <v>93.8459615702821</v>
      </c>
      <c r="I40" s="252">
        <v>338436</v>
      </c>
      <c r="J40" s="76">
        <v>2</v>
      </c>
      <c r="K40" s="250">
        <v>96.85</v>
      </c>
      <c r="L40" s="250">
        <v>87.912199999999999</v>
      </c>
      <c r="M40" s="13">
        <v>143</v>
      </c>
      <c r="N40" s="238">
        <v>45110</v>
      </c>
      <c r="O40" s="126"/>
      <c r="Q40" s="126"/>
    </row>
    <row r="41" spans="1:17" ht="13.95" customHeight="1">
      <c r="A41" s="55"/>
      <c r="C41" s="251"/>
      <c r="D41" s="56">
        <v>22</v>
      </c>
      <c r="E41" s="248" t="s">
        <v>392</v>
      </c>
      <c r="F41" s="84" t="s">
        <v>393</v>
      </c>
      <c r="G41" s="249"/>
      <c r="H41" s="72"/>
      <c r="I41" s="252"/>
      <c r="J41" s="76"/>
      <c r="K41" s="250"/>
      <c r="L41" s="250"/>
      <c r="M41" s="13">
        <v>146</v>
      </c>
      <c r="N41" s="238">
        <v>45113</v>
      </c>
      <c r="O41" s="126"/>
      <c r="Q41" s="126"/>
    </row>
    <row r="42" spans="1:17" ht="13.95" customHeight="1">
      <c r="A42" s="55"/>
      <c r="C42" s="251"/>
      <c r="D42" s="56">
        <v>23</v>
      </c>
      <c r="E42" s="248" t="s">
        <v>406</v>
      </c>
      <c r="F42" s="84" t="s">
        <v>407</v>
      </c>
      <c r="G42" s="249">
        <v>93.195039618244394</v>
      </c>
      <c r="H42" s="72">
        <v>94.839717239049605</v>
      </c>
      <c r="I42" s="252">
        <v>17762</v>
      </c>
      <c r="J42" s="76">
        <v>3</v>
      </c>
      <c r="K42" s="250">
        <v>97.64</v>
      </c>
      <c r="L42" s="250">
        <v>85.1648</v>
      </c>
      <c r="M42" s="13">
        <v>150</v>
      </c>
      <c r="N42" s="238">
        <v>45117</v>
      </c>
      <c r="O42" s="126"/>
      <c r="Q42" s="126"/>
    </row>
    <row r="43" spans="1:17" ht="13.95" customHeight="1">
      <c r="A43" s="55"/>
      <c r="C43" s="251"/>
      <c r="D43" s="56">
        <v>24</v>
      </c>
      <c r="E43" s="248" t="s">
        <v>400</v>
      </c>
      <c r="F43" s="84" t="s">
        <v>401</v>
      </c>
      <c r="G43" s="249">
        <v>90.157226760448907</v>
      </c>
      <c r="H43" s="72">
        <v>86.768679207494003</v>
      </c>
      <c r="I43" s="252">
        <v>146144</v>
      </c>
      <c r="J43" s="76">
        <v>5</v>
      </c>
      <c r="K43" s="250">
        <v>96.85</v>
      </c>
      <c r="L43" s="250">
        <v>80.727400000000003</v>
      </c>
      <c r="M43" s="13">
        <v>157</v>
      </c>
      <c r="N43" s="238">
        <v>45124</v>
      </c>
      <c r="O43" s="126"/>
      <c r="Q43" s="126"/>
    </row>
    <row r="44" spans="1:17" ht="13.95" customHeight="1">
      <c r="A44" s="55"/>
      <c r="C44" s="251"/>
      <c r="D44" s="56">
        <v>25</v>
      </c>
      <c r="E44" s="248" t="s">
        <v>410</v>
      </c>
      <c r="F44" s="84" t="s">
        <v>411</v>
      </c>
      <c r="G44" s="249">
        <v>87.185564800817403</v>
      </c>
      <c r="H44" s="72">
        <v>86.620091274326199</v>
      </c>
      <c r="I44" s="252">
        <v>1447361</v>
      </c>
      <c r="J44" s="76">
        <v>3</v>
      </c>
      <c r="K44" s="250">
        <v>97.64</v>
      </c>
      <c r="L44" s="250">
        <v>83.78</v>
      </c>
      <c r="M44" s="13">
        <v>164</v>
      </c>
      <c r="N44" s="238">
        <v>45131</v>
      </c>
      <c r="O44" s="126"/>
      <c r="Q44" s="126"/>
    </row>
    <row r="45" spans="1:17" ht="13.95" customHeight="1">
      <c r="A45" s="55"/>
      <c r="C45" s="251"/>
      <c r="D45" s="56">
        <v>26</v>
      </c>
      <c r="E45" s="248" t="s">
        <v>422</v>
      </c>
      <c r="F45" s="84" t="s">
        <v>423</v>
      </c>
      <c r="G45" s="249">
        <v>85.8235187994905</v>
      </c>
      <c r="H45" s="72">
        <v>79.372</v>
      </c>
      <c r="I45" s="252">
        <v>5670</v>
      </c>
      <c r="J45" s="76">
        <v>1</v>
      </c>
      <c r="K45" s="250">
        <v>79.372</v>
      </c>
      <c r="L45" s="250">
        <v>79.372</v>
      </c>
      <c r="M45" s="13">
        <v>171</v>
      </c>
      <c r="N45" s="238">
        <v>45138</v>
      </c>
      <c r="O45" s="126"/>
      <c r="Q45" s="126"/>
    </row>
    <row r="46" spans="1:17" ht="13.95" customHeight="1">
      <c r="A46" s="55"/>
      <c r="C46" s="251"/>
      <c r="D46" s="56">
        <v>27</v>
      </c>
      <c r="E46" s="248" t="s">
        <v>430</v>
      </c>
      <c r="F46" s="84" t="s">
        <v>431</v>
      </c>
      <c r="G46" s="249">
        <v>90.797223818730004</v>
      </c>
      <c r="H46" s="72">
        <v>99.487296847492701</v>
      </c>
      <c r="I46" s="252">
        <v>5806077</v>
      </c>
      <c r="J46" s="76">
        <v>13</v>
      </c>
      <c r="K46" s="250">
        <v>100</v>
      </c>
      <c r="L46" s="250">
        <v>78.711200000000005</v>
      </c>
      <c r="M46" s="13">
        <v>178</v>
      </c>
      <c r="N46" s="238">
        <v>45145</v>
      </c>
      <c r="O46" s="126"/>
      <c r="Q46" s="126"/>
    </row>
    <row r="47" spans="1:17" ht="13.95" customHeight="1">
      <c r="A47" s="55"/>
      <c r="C47" s="251"/>
      <c r="D47" s="56">
        <v>28</v>
      </c>
      <c r="E47" s="248" t="s">
        <v>438</v>
      </c>
      <c r="F47" s="84" t="s">
        <v>439</v>
      </c>
      <c r="G47" s="249"/>
      <c r="H47" s="72"/>
      <c r="I47" s="252"/>
      <c r="J47" s="76"/>
      <c r="K47" s="250"/>
      <c r="L47" s="250"/>
      <c r="M47" s="13">
        <v>185</v>
      </c>
      <c r="N47" s="238">
        <v>45152</v>
      </c>
      <c r="O47" s="126"/>
      <c r="Q47" s="126"/>
    </row>
    <row r="48" spans="1:17" ht="13.95" customHeight="1">
      <c r="A48" s="55"/>
      <c r="C48" s="251"/>
      <c r="D48" s="105"/>
      <c r="E48" s="248"/>
      <c r="F48" s="84"/>
      <c r="G48" s="249"/>
      <c r="H48" s="72"/>
      <c r="I48" s="252"/>
      <c r="J48" s="76"/>
      <c r="K48" s="250"/>
      <c r="L48" s="250"/>
      <c r="M48" s="13"/>
      <c r="N48" s="238"/>
      <c r="O48" s="126"/>
      <c r="Q48" s="126"/>
    </row>
    <row r="49" spans="1:17">
      <c r="A49" s="55"/>
      <c r="B49" s="253"/>
      <c r="C49" s="121" t="s">
        <v>162</v>
      </c>
      <c r="D49" s="254">
        <v>1</v>
      </c>
      <c r="E49" s="255" t="s">
        <v>235</v>
      </c>
      <c r="F49" s="256" t="s">
        <v>232</v>
      </c>
      <c r="G49" s="59">
        <v>99.440600000000003</v>
      </c>
      <c r="H49" s="59">
        <v>99.440600000000003</v>
      </c>
      <c r="I49" s="80"/>
      <c r="J49" s="81"/>
      <c r="K49" s="59">
        <v>99.440600000000003</v>
      </c>
      <c r="L49" s="59">
        <v>99.440600000000003</v>
      </c>
      <c r="M49" s="257">
        <v>3</v>
      </c>
      <c r="N49" s="258">
        <v>44970</v>
      </c>
      <c r="O49" s="126"/>
    </row>
    <row r="50" spans="1:17">
      <c r="A50" s="55"/>
      <c r="B50" s="253"/>
      <c r="C50" s="121"/>
      <c r="D50" s="254">
        <v>2</v>
      </c>
      <c r="E50" s="57" t="s">
        <v>236</v>
      </c>
      <c r="F50" s="256" t="s">
        <v>237</v>
      </c>
      <c r="G50" s="59">
        <v>97.937600000000003</v>
      </c>
      <c r="H50" s="59">
        <v>97.937600000000003</v>
      </c>
      <c r="I50" s="80"/>
      <c r="J50" s="81"/>
      <c r="K50" s="59">
        <v>97.937600000000003</v>
      </c>
      <c r="L50" s="59">
        <v>97.937600000000003</v>
      </c>
      <c r="M50" s="63">
        <v>17</v>
      </c>
      <c r="N50" s="259">
        <v>44984</v>
      </c>
      <c r="O50" s="126"/>
    </row>
    <row r="51" spans="1:17">
      <c r="A51" s="55"/>
      <c r="B51" s="253"/>
      <c r="C51" s="121"/>
      <c r="D51" s="254">
        <v>3</v>
      </c>
      <c r="E51" s="57" t="s">
        <v>238</v>
      </c>
      <c r="F51" s="256" t="s">
        <v>239</v>
      </c>
      <c r="G51" s="59">
        <v>97.066699999999997</v>
      </c>
      <c r="H51" s="59">
        <v>98.060299999999998</v>
      </c>
      <c r="I51" s="196">
        <v>179000</v>
      </c>
      <c r="J51" s="81">
        <v>1</v>
      </c>
      <c r="K51" s="59">
        <v>98.060299999999998</v>
      </c>
      <c r="L51" s="59">
        <v>98.060299999999998</v>
      </c>
      <c r="M51" s="63">
        <v>24</v>
      </c>
      <c r="N51" s="259">
        <v>44991</v>
      </c>
      <c r="O51" s="126"/>
    </row>
    <row r="52" spans="1:17">
      <c r="A52" s="55"/>
      <c r="B52" s="253"/>
      <c r="C52" s="121"/>
      <c r="D52" s="254">
        <v>4</v>
      </c>
      <c r="E52" s="57" t="s">
        <v>242</v>
      </c>
      <c r="F52" s="256" t="s">
        <v>243</v>
      </c>
      <c r="G52" s="260">
        <v>92.035300000000007</v>
      </c>
      <c r="H52" s="261">
        <v>92.035300000000007</v>
      </c>
      <c r="I52" s="262"/>
      <c r="J52" s="204"/>
      <c r="K52" s="263">
        <v>92.035300000000007</v>
      </c>
      <c r="L52" s="260">
        <v>92.035300000000007</v>
      </c>
      <c r="M52" s="63">
        <v>31</v>
      </c>
      <c r="N52" s="259">
        <v>44998</v>
      </c>
      <c r="O52" s="126"/>
    </row>
    <row r="53" spans="1:17">
      <c r="A53" s="55"/>
      <c r="B53" s="253"/>
      <c r="C53" s="121"/>
      <c r="D53" s="254">
        <v>5</v>
      </c>
      <c r="E53" s="248" t="s">
        <v>227</v>
      </c>
      <c r="F53" s="256" t="s">
        <v>230</v>
      </c>
      <c r="G53" s="260">
        <v>94.487382690035801</v>
      </c>
      <c r="H53" s="261">
        <v>94.487382690035801</v>
      </c>
      <c r="I53" s="262"/>
      <c r="J53" s="204"/>
      <c r="K53" s="263">
        <v>99.402000000000001</v>
      </c>
      <c r="L53" s="260">
        <v>86.21</v>
      </c>
      <c r="M53" s="63">
        <v>41</v>
      </c>
      <c r="N53" s="264">
        <v>45008</v>
      </c>
      <c r="O53" s="126"/>
    </row>
    <row r="54" spans="1:17">
      <c r="A54" s="55"/>
      <c r="B54" s="253"/>
      <c r="C54" s="121"/>
      <c r="D54" s="254">
        <v>6</v>
      </c>
      <c r="E54" s="248" t="s">
        <v>245</v>
      </c>
      <c r="F54" s="256" t="s">
        <v>246</v>
      </c>
      <c r="G54" s="260">
        <v>96.217299999999994</v>
      </c>
      <c r="H54" s="261">
        <v>96.217299999999994</v>
      </c>
      <c r="I54" s="265"/>
      <c r="J54" s="204"/>
      <c r="K54" s="263">
        <v>96.217299999999994</v>
      </c>
      <c r="L54" s="260">
        <v>96.217299999999994</v>
      </c>
      <c r="M54" s="63">
        <v>45</v>
      </c>
      <c r="N54" s="264">
        <v>45012</v>
      </c>
      <c r="O54" s="126"/>
    </row>
    <row r="55" spans="1:17">
      <c r="A55" s="55"/>
      <c r="B55" s="253"/>
      <c r="C55" s="121"/>
      <c r="D55" s="254">
        <v>7</v>
      </c>
      <c r="E55" s="248" t="s">
        <v>249</v>
      </c>
      <c r="F55" s="256" t="s">
        <v>248</v>
      </c>
      <c r="G55" s="59">
        <v>100</v>
      </c>
      <c r="H55" s="59">
        <v>100</v>
      </c>
      <c r="I55" s="80"/>
      <c r="J55" s="81"/>
      <c r="K55" s="59">
        <v>100</v>
      </c>
      <c r="L55" s="59">
        <v>100</v>
      </c>
      <c r="M55" s="83">
        <v>59</v>
      </c>
      <c r="N55" s="264">
        <v>45026</v>
      </c>
      <c r="O55" s="126"/>
    </row>
    <row r="56" spans="1:17">
      <c r="A56" s="55"/>
      <c r="B56" s="253"/>
      <c r="C56" s="121"/>
      <c r="D56" s="254">
        <v>8</v>
      </c>
      <c r="E56" s="248" t="s">
        <v>250</v>
      </c>
      <c r="F56" s="256" t="s">
        <v>251</v>
      </c>
      <c r="G56" s="260">
        <v>92.013300000000001</v>
      </c>
      <c r="H56" s="261">
        <v>92.013300000000001</v>
      </c>
      <c r="I56" s="262"/>
      <c r="J56" s="204"/>
      <c r="K56" s="263">
        <v>92.013300000000001</v>
      </c>
      <c r="L56" s="260">
        <v>92.013300000000001</v>
      </c>
      <c r="M56" s="83">
        <v>66</v>
      </c>
      <c r="N56" s="264">
        <v>45033</v>
      </c>
      <c r="O56" s="126"/>
      <c r="Q56" s="126"/>
    </row>
    <row r="57" spans="1:17">
      <c r="A57" s="55"/>
      <c r="B57" s="253"/>
      <c r="C57" s="121"/>
      <c r="D57" s="254">
        <v>9</v>
      </c>
      <c r="E57" s="248" t="s">
        <v>252</v>
      </c>
      <c r="F57" s="256" t="s">
        <v>253</v>
      </c>
      <c r="G57" s="260">
        <v>91.514799999999994</v>
      </c>
      <c r="H57" s="261">
        <v>95.378393891184004</v>
      </c>
      <c r="I57" s="262">
        <v>22754</v>
      </c>
      <c r="J57" s="204">
        <v>2</v>
      </c>
      <c r="K57" s="263">
        <v>99.95</v>
      </c>
      <c r="L57" s="260">
        <v>91.218900000000005</v>
      </c>
      <c r="M57" s="83">
        <v>73</v>
      </c>
      <c r="N57" s="264">
        <v>45040</v>
      </c>
      <c r="O57" s="126"/>
      <c r="Q57" s="126"/>
    </row>
    <row r="58" spans="1:17">
      <c r="A58" s="55"/>
      <c r="B58" s="253"/>
      <c r="C58" s="121"/>
      <c r="D58" s="254">
        <v>10</v>
      </c>
      <c r="E58" s="248" t="s">
        <v>269</v>
      </c>
      <c r="F58" s="256" t="s">
        <v>270</v>
      </c>
      <c r="G58" s="260">
        <v>99.318818425156906</v>
      </c>
      <c r="H58" s="261">
        <v>99.318818425156906</v>
      </c>
      <c r="I58" s="262"/>
      <c r="J58" s="204"/>
      <c r="K58" s="263">
        <v>100</v>
      </c>
      <c r="L58" s="260">
        <v>92.743099999999998</v>
      </c>
      <c r="M58" s="83">
        <v>87</v>
      </c>
      <c r="N58" s="264">
        <v>45054</v>
      </c>
      <c r="O58" s="126"/>
      <c r="Q58" s="126"/>
    </row>
    <row r="59" spans="1:17">
      <c r="A59" s="55"/>
      <c r="B59" s="253"/>
      <c r="C59" s="121"/>
      <c r="D59" s="254">
        <v>11</v>
      </c>
      <c r="E59" s="248" t="s">
        <v>273</v>
      </c>
      <c r="F59" s="256" t="s">
        <v>274</v>
      </c>
      <c r="G59" s="260">
        <v>87.332099999999997</v>
      </c>
      <c r="H59" s="261">
        <v>93.767178037803802</v>
      </c>
      <c r="I59" s="262">
        <v>9999</v>
      </c>
      <c r="J59" s="204">
        <v>2</v>
      </c>
      <c r="K59" s="263">
        <v>96.85</v>
      </c>
      <c r="L59" s="260">
        <v>92.626800000000003</v>
      </c>
      <c r="M59" s="83">
        <v>94</v>
      </c>
      <c r="N59" s="264">
        <v>45061</v>
      </c>
      <c r="O59" s="126"/>
      <c r="Q59" s="126"/>
    </row>
    <row r="60" spans="1:17">
      <c r="A60" s="55"/>
      <c r="B60" s="253"/>
      <c r="C60" s="121"/>
      <c r="D60" s="254">
        <v>12</v>
      </c>
      <c r="E60" s="248" t="s">
        <v>277</v>
      </c>
      <c r="F60" s="256" t="s">
        <v>278</v>
      </c>
      <c r="G60" s="260">
        <v>90.914754931878903</v>
      </c>
      <c r="H60" s="261">
        <v>96.85</v>
      </c>
      <c r="I60" s="262">
        <v>19526</v>
      </c>
      <c r="J60" s="204">
        <v>3</v>
      </c>
      <c r="K60" s="263">
        <v>96.85</v>
      </c>
      <c r="L60" s="260">
        <v>96.85</v>
      </c>
      <c r="M60" s="83">
        <v>108</v>
      </c>
      <c r="N60" s="264">
        <v>45075</v>
      </c>
      <c r="O60" s="126"/>
      <c r="Q60" s="126"/>
    </row>
    <row r="61" spans="1:17">
      <c r="A61" s="55"/>
      <c r="B61" s="253"/>
      <c r="C61" s="121"/>
      <c r="D61" s="254">
        <v>13</v>
      </c>
      <c r="E61" s="248" t="s">
        <v>279</v>
      </c>
      <c r="F61" s="256" t="s">
        <v>280</v>
      </c>
      <c r="G61" s="260">
        <v>95.59</v>
      </c>
      <c r="H61" s="261">
        <v>95.59</v>
      </c>
      <c r="I61" s="262"/>
      <c r="J61" s="204"/>
      <c r="K61" s="263">
        <v>95.59</v>
      </c>
      <c r="L61" s="260">
        <v>95.59</v>
      </c>
      <c r="M61" s="83">
        <v>122</v>
      </c>
      <c r="N61" s="264">
        <v>45089</v>
      </c>
      <c r="O61" s="126"/>
      <c r="Q61" s="126"/>
    </row>
    <row r="62" spans="1:17">
      <c r="A62" s="55"/>
      <c r="B62" s="253"/>
      <c r="C62" s="121"/>
      <c r="D62" s="254">
        <v>14</v>
      </c>
      <c r="E62" s="248" t="s">
        <v>281</v>
      </c>
      <c r="F62" s="256" t="s">
        <v>282</v>
      </c>
      <c r="G62" s="260">
        <v>87.745536803034597</v>
      </c>
      <c r="H62" s="261">
        <v>87.745536803034597</v>
      </c>
      <c r="I62" s="262"/>
      <c r="J62" s="204"/>
      <c r="K62" s="263">
        <v>89.075900000000004</v>
      </c>
      <c r="L62" s="260">
        <v>85.867500000000007</v>
      </c>
      <c r="M62" s="83">
        <v>136</v>
      </c>
      <c r="N62" s="264">
        <v>45103</v>
      </c>
      <c r="O62" s="126"/>
      <c r="Q62" s="126"/>
    </row>
    <row r="63" spans="1:17">
      <c r="A63" s="55"/>
      <c r="B63" s="253"/>
      <c r="C63" s="121"/>
      <c r="D63" s="254">
        <v>15</v>
      </c>
      <c r="E63" s="248" t="s">
        <v>283</v>
      </c>
      <c r="F63" s="256" t="s">
        <v>284</v>
      </c>
      <c r="G63" s="260">
        <v>85.903143523097995</v>
      </c>
      <c r="H63" s="261">
        <v>88.188900000000004</v>
      </c>
      <c r="I63" s="262">
        <v>144008</v>
      </c>
      <c r="J63" s="204">
        <v>3</v>
      </c>
      <c r="K63" s="263">
        <v>88.188900000000004</v>
      </c>
      <c r="L63" s="260">
        <v>88.188900000000004</v>
      </c>
      <c r="M63" s="83">
        <v>150</v>
      </c>
      <c r="N63" s="264">
        <v>45117</v>
      </c>
      <c r="O63" s="126"/>
      <c r="Q63" s="126"/>
    </row>
    <row r="64" spans="1:17">
      <c r="A64" s="55"/>
      <c r="B64" s="253"/>
      <c r="C64" s="121"/>
      <c r="D64" s="254">
        <v>16</v>
      </c>
      <c r="E64" s="248" t="s">
        <v>285</v>
      </c>
      <c r="F64" s="256" t="s">
        <v>288</v>
      </c>
      <c r="G64" s="260">
        <v>85.463220893831902</v>
      </c>
      <c r="H64" s="261">
        <v>85.463220893831902</v>
      </c>
      <c r="I64" s="262"/>
      <c r="J64" s="204"/>
      <c r="K64" s="263">
        <v>85.816999999999993</v>
      </c>
      <c r="L64" s="260">
        <v>76.1233</v>
      </c>
      <c r="M64" s="83">
        <v>164</v>
      </c>
      <c r="N64" s="264">
        <v>45131</v>
      </c>
      <c r="O64" s="126"/>
      <c r="Q64" s="126"/>
    </row>
    <row r="65" spans="1:17">
      <c r="A65" s="55"/>
      <c r="B65" s="253"/>
      <c r="C65" s="121"/>
      <c r="D65" s="254">
        <v>17</v>
      </c>
      <c r="E65" s="248" t="s">
        <v>289</v>
      </c>
      <c r="F65" s="256" t="s">
        <v>290</v>
      </c>
      <c r="G65" s="260">
        <v>86.707899999999995</v>
      </c>
      <c r="H65" s="261">
        <v>86.707899999999995</v>
      </c>
      <c r="I65" s="262"/>
      <c r="J65" s="204"/>
      <c r="K65" s="263">
        <v>86.707899999999995</v>
      </c>
      <c r="L65" s="260">
        <v>86.707899999999995</v>
      </c>
      <c r="M65" s="83">
        <v>178</v>
      </c>
      <c r="N65" s="264">
        <v>45145</v>
      </c>
      <c r="O65" s="126"/>
      <c r="Q65" s="126"/>
    </row>
    <row r="66" spans="1:17">
      <c r="A66" s="55"/>
      <c r="B66" s="253"/>
      <c r="C66" s="121"/>
      <c r="D66" s="254">
        <v>18</v>
      </c>
      <c r="E66" s="248" t="s">
        <v>293</v>
      </c>
      <c r="F66" s="256" t="s">
        <v>294</v>
      </c>
      <c r="G66" s="260">
        <v>85.012900000000002</v>
      </c>
      <c r="H66" s="261">
        <v>85.081494933707503</v>
      </c>
      <c r="I66" s="262">
        <v>195271</v>
      </c>
      <c r="J66" s="204">
        <v>8</v>
      </c>
      <c r="K66" s="263">
        <v>85.081500000000005</v>
      </c>
      <c r="L66" s="260">
        <v>85.081400000000002</v>
      </c>
      <c r="M66" s="83">
        <v>185</v>
      </c>
      <c r="N66" s="264">
        <v>45152</v>
      </c>
      <c r="O66" s="126"/>
      <c r="Q66" s="126"/>
    </row>
    <row r="67" spans="1:17">
      <c r="A67" s="55"/>
      <c r="B67" s="253"/>
      <c r="C67" s="121"/>
      <c r="D67" s="254">
        <v>19</v>
      </c>
      <c r="E67" s="248" t="s">
        <v>326</v>
      </c>
      <c r="F67" s="256" t="s">
        <v>327</v>
      </c>
      <c r="G67" s="260">
        <v>83.678100000000001</v>
      </c>
      <c r="H67" s="261">
        <v>83.746494552537598</v>
      </c>
      <c r="I67" s="262">
        <v>784714</v>
      </c>
      <c r="J67" s="204">
        <v>8</v>
      </c>
      <c r="K67" s="263">
        <v>83.746499999999997</v>
      </c>
      <c r="L67" s="260">
        <v>83.746200000000002</v>
      </c>
      <c r="M67" s="83">
        <v>199</v>
      </c>
      <c r="N67" s="264">
        <v>45166</v>
      </c>
      <c r="O67" s="126"/>
      <c r="Q67" s="126"/>
    </row>
    <row r="68" spans="1:17">
      <c r="A68" s="55"/>
      <c r="B68" s="253"/>
      <c r="C68" s="121"/>
      <c r="D68" s="254">
        <v>20</v>
      </c>
      <c r="E68" s="248" t="s">
        <v>302</v>
      </c>
      <c r="F68" s="256" t="s">
        <v>303</v>
      </c>
      <c r="G68" s="260">
        <v>77.8609908799057</v>
      </c>
      <c r="H68" s="261">
        <v>77.8609908799057</v>
      </c>
      <c r="I68" s="262"/>
      <c r="J68" s="204"/>
      <c r="K68" s="263">
        <v>77.861000000000004</v>
      </c>
      <c r="L68" s="260">
        <v>77.860900000000001</v>
      </c>
      <c r="M68" s="83">
        <v>206</v>
      </c>
      <c r="N68" s="264">
        <v>45173</v>
      </c>
      <c r="O68" s="126"/>
      <c r="Q68" s="126"/>
    </row>
    <row r="69" spans="1:17">
      <c r="A69" s="55"/>
      <c r="B69" s="253"/>
      <c r="C69" s="121"/>
      <c r="D69" s="254">
        <v>21</v>
      </c>
      <c r="E69" s="248" t="s">
        <v>310</v>
      </c>
      <c r="F69" s="256" t="s">
        <v>311</v>
      </c>
      <c r="G69" s="260">
        <v>100</v>
      </c>
      <c r="H69" s="261">
        <v>100</v>
      </c>
      <c r="I69" s="262"/>
      <c r="J69" s="204"/>
      <c r="K69" s="263">
        <v>100</v>
      </c>
      <c r="L69" s="260">
        <v>100</v>
      </c>
      <c r="M69" s="83">
        <v>220</v>
      </c>
      <c r="N69" s="264">
        <v>45187</v>
      </c>
      <c r="O69" s="126"/>
      <c r="Q69" s="126"/>
    </row>
    <row r="70" spans="1:17">
      <c r="A70" s="55"/>
      <c r="B70" s="253"/>
      <c r="C70" s="121"/>
      <c r="D70" s="254">
        <v>22</v>
      </c>
      <c r="E70" s="248" t="s">
        <v>316</v>
      </c>
      <c r="F70" s="256" t="s">
        <v>317</v>
      </c>
      <c r="G70" s="260">
        <v>71.9084</v>
      </c>
      <c r="H70" s="261">
        <v>71.9084</v>
      </c>
      <c r="I70" s="262"/>
      <c r="J70" s="204"/>
      <c r="K70" s="263">
        <v>71.9084</v>
      </c>
      <c r="L70" s="260">
        <v>71.9084</v>
      </c>
      <c r="M70" s="83">
        <v>234</v>
      </c>
      <c r="N70" s="264">
        <v>45201</v>
      </c>
      <c r="O70" s="126"/>
      <c r="Q70" s="126"/>
    </row>
    <row r="71" spans="1:17">
      <c r="A71" s="55"/>
      <c r="B71" s="253"/>
      <c r="C71" s="121"/>
      <c r="D71" s="254">
        <v>23</v>
      </c>
      <c r="E71" s="248" t="s">
        <v>324</v>
      </c>
      <c r="F71" s="256" t="s">
        <v>325</v>
      </c>
      <c r="G71" s="260">
        <v>74.513800000000003</v>
      </c>
      <c r="H71" s="261">
        <v>79.454800000000006</v>
      </c>
      <c r="I71" s="262">
        <v>37122</v>
      </c>
      <c r="J71" s="204">
        <v>1</v>
      </c>
      <c r="K71" s="263">
        <v>79.454800000000006</v>
      </c>
      <c r="L71" s="260">
        <v>79.454800000000006</v>
      </c>
      <c r="M71" s="83">
        <v>248</v>
      </c>
      <c r="N71" s="264">
        <v>45215</v>
      </c>
      <c r="O71" s="126"/>
      <c r="Q71" s="126"/>
    </row>
    <row r="72" spans="1:17">
      <c r="A72" s="55"/>
      <c r="B72" s="253"/>
      <c r="C72" s="121"/>
      <c r="D72" s="254">
        <v>24</v>
      </c>
      <c r="E72" s="248" t="s">
        <v>332</v>
      </c>
      <c r="F72" s="256" t="s">
        <v>333</v>
      </c>
      <c r="G72" s="260">
        <v>73.881600000000006</v>
      </c>
      <c r="H72" s="261">
        <v>73.881600000000006</v>
      </c>
      <c r="I72" s="262"/>
      <c r="J72" s="204"/>
      <c r="K72" s="263">
        <v>73.881600000000006</v>
      </c>
      <c r="L72" s="260">
        <v>73.881600000000006</v>
      </c>
      <c r="M72" s="83">
        <v>262</v>
      </c>
      <c r="N72" s="264">
        <v>45229</v>
      </c>
      <c r="O72" s="126"/>
      <c r="Q72" s="126"/>
    </row>
    <row r="73" spans="1:17">
      <c r="A73" s="55"/>
      <c r="B73" s="253"/>
      <c r="C73" s="121"/>
      <c r="D73" s="254">
        <v>25</v>
      </c>
      <c r="E73" s="248" t="s">
        <v>336</v>
      </c>
      <c r="F73" s="256" t="s">
        <v>337</v>
      </c>
      <c r="G73" s="260">
        <v>76.636399999999995</v>
      </c>
      <c r="H73" s="261">
        <v>76.636399999999995</v>
      </c>
      <c r="I73" s="262"/>
      <c r="J73" s="204"/>
      <c r="K73" s="263">
        <v>76.636399999999995</v>
      </c>
      <c r="L73" s="260">
        <v>76.636399999999995</v>
      </c>
      <c r="M73" s="83">
        <v>269</v>
      </c>
      <c r="N73" s="264">
        <v>45236</v>
      </c>
      <c r="O73" s="126"/>
      <c r="Q73" s="126"/>
    </row>
    <row r="74" spans="1:17">
      <c r="A74" s="55"/>
      <c r="B74" s="253"/>
      <c r="C74" s="121"/>
      <c r="D74" s="254">
        <v>26</v>
      </c>
      <c r="E74" s="248" t="s">
        <v>344</v>
      </c>
      <c r="F74" s="256" t="s">
        <v>345</v>
      </c>
      <c r="G74" s="260">
        <v>75.820599999999999</v>
      </c>
      <c r="H74" s="261">
        <v>75.820599999999999</v>
      </c>
      <c r="I74" s="262"/>
      <c r="J74" s="204"/>
      <c r="K74" s="263">
        <v>75.820599999999999</v>
      </c>
      <c r="L74" s="260">
        <v>75.820599999999999</v>
      </c>
      <c r="M74" s="83">
        <v>276</v>
      </c>
      <c r="N74" s="264">
        <v>45243</v>
      </c>
      <c r="O74" s="126"/>
      <c r="Q74" s="126"/>
    </row>
    <row r="75" spans="1:17">
      <c r="A75" s="55"/>
      <c r="B75" s="253"/>
      <c r="C75" s="121"/>
      <c r="D75" s="254">
        <v>27</v>
      </c>
      <c r="E75" s="248" t="s">
        <v>356</v>
      </c>
      <c r="F75" s="256" t="s">
        <v>357</v>
      </c>
      <c r="G75" s="260">
        <v>76.543800000000005</v>
      </c>
      <c r="H75" s="261">
        <v>75.222499999999997</v>
      </c>
      <c r="I75" s="262">
        <v>2659</v>
      </c>
      <c r="J75" s="204">
        <v>1</v>
      </c>
      <c r="K75" s="263">
        <v>75.222499999999997</v>
      </c>
      <c r="L75" s="260">
        <v>75.222499999999997</v>
      </c>
      <c r="M75" s="83">
        <v>290</v>
      </c>
      <c r="N75" s="264">
        <v>45257</v>
      </c>
      <c r="O75" s="126"/>
      <c r="Q75" s="126"/>
    </row>
    <row r="76" spans="1:17">
      <c r="A76" s="55"/>
      <c r="B76" s="253"/>
      <c r="C76" s="121"/>
      <c r="D76" s="254">
        <v>28</v>
      </c>
      <c r="E76" s="248" t="s">
        <v>368</v>
      </c>
      <c r="F76" s="256" t="s">
        <v>369</v>
      </c>
      <c r="G76" s="260">
        <v>75.692700000000002</v>
      </c>
      <c r="H76" s="261">
        <v>75.692700000000002</v>
      </c>
      <c r="I76" s="262"/>
      <c r="J76" s="204"/>
      <c r="K76" s="263">
        <v>75.692700000000002</v>
      </c>
      <c r="L76" s="266">
        <v>75.692700000000002</v>
      </c>
      <c r="M76" s="256">
        <v>304</v>
      </c>
      <c r="N76" s="267">
        <v>45271</v>
      </c>
      <c r="O76" s="126"/>
      <c r="Q76" s="126"/>
    </row>
    <row r="77" spans="1:17">
      <c r="A77" s="55"/>
      <c r="B77" s="253"/>
      <c r="C77" s="121"/>
      <c r="D77" s="254">
        <v>29</v>
      </c>
      <c r="E77" s="248" t="s">
        <v>374</v>
      </c>
      <c r="F77" s="256" t="s">
        <v>375</v>
      </c>
      <c r="G77" s="260">
        <v>73.887799999999999</v>
      </c>
      <c r="H77" s="261">
        <v>73.887799999999999</v>
      </c>
      <c r="I77" s="262"/>
      <c r="J77" s="204"/>
      <c r="K77" s="263">
        <v>73.887799999999999</v>
      </c>
      <c r="L77" s="260">
        <v>73.887799999999999</v>
      </c>
      <c r="M77" s="256">
        <v>311</v>
      </c>
      <c r="N77" s="264">
        <v>45278</v>
      </c>
      <c r="O77" s="126"/>
      <c r="Q77" s="126"/>
    </row>
    <row r="78" spans="1:17">
      <c r="A78" s="55"/>
      <c r="B78" s="253"/>
      <c r="C78" s="121"/>
      <c r="D78" s="254">
        <v>30</v>
      </c>
      <c r="E78" s="248" t="s">
        <v>384</v>
      </c>
      <c r="F78" s="256" t="s">
        <v>385</v>
      </c>
      <c r="G78" s="260">
        <v>75.871499999999997</v>
      </c>
      <c r="H78" s="261">
        <v>75.871499999999997</v>
      </c>
      <c r="I78" s="262"/>
      <c r="J78" s="204"/>
      <c r="K78" s="263">
        <v>75.871499999999997</v>
      </c>
      <c r="L78" s="260">
        <v>75.871499999999997</v>
      </c>
      <c r="M78" s="256">
        <v>325</v>
      </c>
      <c r="N78" s="264">
        <v>45292</v>
      </c>
      <c r="O78" s="126"/>
      <c r="Q78" s="126"/>
    </row>
    <row r="79" spans="1:17">
      <c r="A79" s="55"/>
      <c r="B79" s="253"/>
      <c r="C79" s="121"/>
      <c r="D79" s="254">
        <v>31</v>
      </c>
      <c r="E79" s="248" t="s">
        <v>402</v>
      </c>
      <c r="F79" s="256" t="s">
        <v>403</v>
      </c>
      <c r="G79" s="260">
        <v>70.109899999999996</v>
      </c>
      <c r="H79" s="261">
        <v>70.109899999999996</v>
      </c>
      <c r="I79" s="262"/>
      <c r="J79" s="204"/>
      <c r="K79" s="263">
        <v>70.109899999999996</v>
      </c>
      <c r="L79" s="266">
        <v>70.109899999999996</v>
      </c>
      <c r="M79" s="256">
        <v>339</v>
      </c>
      <c r="N79" s="267">
        <v>45306</v>
      </c>
      <c r="O79" s="126"/>
      <c r="Q79" s="126"/>
    </row>
    <row r="80" spans="1:17">
      <c r="A80" s="55"/>
      <c r="B80" s="253"/>
      <c r="C80" s="121"/>
      <c r="D80" s="254">
        <v>32</v>
      </c>
      <c r="E80" s="91" t="s">
        <v>412</v>
      </c>
      <c r="F80" s="84" t="s">
        <v>413</v>
      </c>
      <c r="G80" s="249">
        <v>95.081119111544993</v>
      </c>
      <c r="H80" s="261">
        <v>95.081119111544993</v>
      </c>
      <c r="I80" s="262"/>
      <c r="J80" s="204"/>
      <c r="K80" s="249">
        <v>100</v>
      </c>
      <c r="L80" s="249">
        <v>56.31</v>
      </c>
      <c r="M80" s="84">
        <v>346</v>
      </c>
      <c r="N80" s="268">
        <v>45313</v>
      </c>
      <c r="O80" s="126"/>
      <c r="Q80" s="126"/>
    </row>
    <row r="81" spans="1:17">
      <c r="A81" s="55"/>
      <c r="B81" s="253"/>
      <c r="C81" s="121"/>
      <c r="D81" s="254">
        <v>33</v>
      </c>
      <c r="E81" s="91" t="s">
        <v>420</v>
      </c>
      <c r="F81" s="84" t="s">
        <v>421</v>
      </c>
      <c r="G81" s="249">
        <v>100</v>
      </c>
      <c r="H81" s="261">
        <v>73.492048420577603</v>
      </c>
      <c r="I81" s="262">
        <v>77560</v>
      </c>
      <c r="J81" s="204">
        <v>2</v>
      </c>
      <c r="K81" s="249">
        <v>74.443399999999997</v>
      </c>
      <c r="L81" s="249">
        <v>67.345100000000002</v>
      </c>
      <c r="M81" s="84">
        <v>353</v>
      </c>
      <c r="N81" s="268">
        <v>45320</v>
      </c>
      <c r="O81" s="126"/>
      <c r="Q81" s="126"/>
    </row>
    <row r="82" spans="1:17">
      <c r="A82" s="55"/>
      <c r="B82" s="253"/>
      <c r="C82" s="121"/>
      <c r="D82" s="254">
        <v>34</v>
      </c>
      <c r="E82" s="91" t="s">
        <v>440</v>
      </c>
      <c r="F82" s="84" t="s">
        <v>441</v>
      </c>
      <c r="G82" s="249"/>
      <c r="H82" s="261"/>
      <c r="I82" s="262"/>
      <c r="J82" s="204"/>
      <c r="K82" s="249"/>
      <c r="L82" s="249"/>
      <c r="M82" s="84">
        <v>367</v>
      </c>
      <c r="N82" s="268">
        <v>45334</v>
      </c>
      <c r="O82" s="126"/>
      <c r="Q82" s="126"/>
    </row>
    <row r="83" spans="1:17" ht="16.2" thickBot="1">
      <c r="A83" s="55"/>
      <c r="B83" s="253"/>
      <c r="C83" s="269"/>
      <c r="D83" s="270"/>
      <c r="E83" s="270" t="s">
        <v>42</v>
      </c>
      <c r="F83" s="271"/>
      <c r="G83" s="272"/>
      <c r="H83" s="273"/>
      <c r="I83" s="274">
        <f>SUM(I5:I82)</f>
        <v>63466422</v>
      </c>
      <c r="J83" s="274">
        <f>SUM(J5:J82)</f>
        <v>313</v>
      </c>
      <c r="K83" s="275"/>
      <c r="L83" s="276"/>
      <c r="M83" s="271"/>
      <c r="N83" s="277"/>
    </row>
    <row r="84" spans="1:17" ht="15.75" customHeight="1" thickBot="1">
      <c r="A84" s="278"/>
      <c r="B84" s="279"/>
      <c r="G84" s="280"/>
      <c r="K84" s="120"/>
    </row>
    <row r="85" spans="1:17">
      <c r="E85" s="121"/>
      <c r="F85" s="121"/>
      <c r="G85" s="281"/>
      <c r="I85" s="222"/>
    </row>
    <row r="86" spans="1:17">
      <c r="A86" s="121" t="s">
        <v>43</v>
      </c>
      <c r="B86" s="121"/>
      <c r="C86" s="121"/>
      <c r="D86" s="121"/>
      <c r="E86" s="35"/>
      <c r="F86" s="35"/>
      <c r="G86" s="280"/>
      <c r="I86" s="222"/>
    </row>
    <row r="87" spans="1:17">
      <c r="A87" s="35" t="s">
        <v>44</v>
      </c>
      <c r="B87" s="35"/>
      <c r="C87" s="35"/>
      <c r="D87" s="35"/>
      <c r="E87" s="35"/>
      <c r="F87" s="35"/>
      <c r="G87" s="280"/>
      <c r="H87" s="36"/>
      <c r="I87" s="222"/>
      <c r="K87" s="38"/>
      <c r="L87" s="38"/>
      <c r="M87" s="37"/>
      <c r="N87" s="38"/>
      <c r="O87" s="126">
        <v>43997</v>
      </c>
    </row>
    <row r="88" spans="1:17">
      <c r="A88" s="35" t="s">
        <v>86</v>
      </c>
      <c r="B88" s="35"/>
      <c r="C88" s="35"/>
      <c r="D88" s="35"/>
      <c r="E88" s="35"/>
      <c r="F88" s="35"/>
      <c r="G88" s="280"/>
      <c r="H88" s="36"/>
      <c r="I88" s="222"/>
      <c r="K88" s="38"/>
      <c r="L88" s="38"/>
      <c r="M88" s="37"/>
      <c r="N88" s="38"/>
      <c r="O88" s="126">
        <v>44025</v>
      </c>
    </row>
    <row r="89" spans="1:17">
      <c r="A89" s="35"/>
      <c r="B89" s="35"/>
      <c r="C89" s="35"/>
      <c r="D89" s="35"/>
      <c r="E89" s="35"/>
      <c r="F89" s="35"/>
      <c r="G89" s="280"/>
      <c r="H89" s="36"/>
      <c r="I89" s="222"/>
      <c r="K89" s="38"/>
      <c r="L89" s="38"/>
      <c r="M89" s="37"/>
      <c r="N89" s="38"/>
      <c r="O89" s="126">
        <v>44165</v>
      </c>
    </row>
    <row r="90" spans="1:17">
      <c r="A90" s="35"/>
      <c r="B90" s="35"/>
      <c r="C90" s="35"/>
      <c r="D90" s="35"/>
      <c r="E90" s="35"/>
      <c r="F90" s="35"/>
      <c r="G90" s="280"/>
      <c r="H90" s="36"/>
      <c r="I90" s="222"/>
      <c r="K90" s="38"/>
      <c r="L90" s="38"/>
      <c r="M90" s="37"/>
      <c r="N90" s="38"/>
      <c r="O90" s="126">
        <v>44179</v>
      </c>
    </row>
    <row r="91" spans="1:17">
      <c r="A91" s="35"/>
      <c r="B91" s="35"/>
      <c r="C91" s="35"/>
      <c r="D91" s="35"/>
      <c r="G91" s="280"/>
      <c r="I91" s="222"/>
    </row>
    <row r="92" spans="1:17">
      <c r="G92" s="280"/>
      <c r="I92" s="222"/>
    </row>
    <row r="93" spans="1:17">
      <c r="G93" s="280"/>
      <c r="I93" s="222"/>
    </row>
    <row r="94" spans="1:17">
      <c r="G94" s="280"/>
      <c r="I94" s="222"/>
    </row>
    <row r="95" spans="1:17">
      <c r="G95" s="280"/>
      <c r="I95" s="222"/>
    </row>
    <row r="96" spans="1:17">
      <c r="G96" s="280"/>
      <c r="I96" s="222"/>
    </row>
    <row r="97" spans="7:9">
      <c r="G97" s="280"/>
      <c r="I97" s="222"/>
    </row>
    <row r="98" spans="7:9">
      <c r="G98" s="280"/>
      <c r="I98" s="222"/>
    </row>
    <row r="99" spans="7:9">
      <c r="G99" s="280"/>
      <c r="I99" s="222"/>
    </row>
    <row r="100" spans="7:9">
      <c r="G100" s="280"/>
      <c r="I100" s="222"/>
    </row>
    <row r="101" spans="7:9">
      <c r="G101" s="280"/>
      <c r="I101" s="222"/>
    </row>
    <row r="102" spans="7:9">
      <c r="G102" s="280"/>
      <c r="I102" s="222"/>
    </row>
    <row r="103" spans="7:9">
      <c r="G103" s="280"/>
      <c r="I103" s="222"/>
    </row>
    <row r="104" spans="7:9">
      <c r="G104" s="280"/>
      <c r="I104" s="222"/>
    </row>
    <row r="105" spans="7:9">
      <c r="G105" s="280"/>
      <c r="I105" s="222"/>
    </row>
    <row r="106" spans="7:9">
      <c r="G106" s="280"/>
      <c r="I106" s="222"/>
    </row>
    <row r="107" spans="7:9">
      <c r="G107" s="280"/>
      <c r="I107" s="222"/>
    </row>
    <row r="108" spans="7:9">
      <c r="G108" s="280"/>
      <c r="I108" s="222"/>
    </row>
    <row r="109" spans="7:9">
      <c r="G109" s="280"/>
      <c r="I109" s="222"/>
    </row>
    <row r="110" spans="7:9">
      <c r="G110" s="280"/>
      <c r="I110" s="222"/>
    </row>
    <row r="111" spans="7:9">
      <c r="G111" s="280"/>
      <c r="I111" s="222"/>
    </row>
    <row r="112" spans="7:9">
      <c r="G112" s="280"/>
      <c r="I112" s="222"/>
    </row>
    <row r="113" spans="7:9">
      <c r="G113" s="280"/>
      <c r="I113" s="222"/>
    </row>
    <row r="114" spans="7:9">
      <c r="G114" s="280"/>
      <c r="I114" s="222"/>
    </row>
    <row r="115" spans="7:9">
      <c r="G115" s="280"/>
      <c r="I115" s="222"/>
    </row>
    <row r="116" spans="7:9">
      <c r="G116" s="280"/>
      <c r="I116" s="222"/>
    </row>
    <row r="117" spans="7:9">
      <c r="G117" s="280"/>
      <c r="I117" s="222"/>
    </row>
    <row r="118" spans="7:9">
      <c r="G118" s="280"/>
      <c r="I118" s="222"/>
    </row>
    <row r="119" spans="7:9">
      <c r="G119" s="280"/>
      <c r="I119" s="222"/>
    </row>
    <row r="120" spans="7:9">
      <c r="G120" s="280"/>
      <c r="I120" s="222"/>
    </row>
    <row r="121" spans="7:9">
      <c r="G121" s="280"/>
      <c r="I121" s="222"/>
    </row>
    <row r="122" spans="7:9">
      <c r="G122" s="280"/>
      <c r="I122" s="222"/>
    </row>
    <row r="123" spans="7:9">
      <c r="G123" s="280"/>
      <c r="I123" s="222"/>
    </row>
    <row r="124" spans="7:9">
      <c r="G124" s="280"/>
      <c r="I124" s="222"/>
    </row>
    <row r="125" spans="7:9">
      <c r="G125" s="280"/>
      <c r="I125" s="222"/>
    </row>
    <row r="126" spans="7:9">
      <c r="G126" s="280"/>
      <c r="I126" s="222"/>
    </row>
    <row r="127" spans="7:9">
      <c r="G127" s="280"/>
      <c r="I127" s="222"/>
    </row>
    <row r="128" spans="7:9">
      <c r="G128" s="280"/>
      <c r="I128" s="222"/>
    </row>
    <row r="129" spans="7:9">
      <c r="G129" s="280"/>
      <c r="I129" s="222"/>
    </row>
    <row r="130" spans="7:9">
      <c r="G130" s="280"/>
      <c r="I130" s="222"/>
    </row>
    <row r="131" spans="7:9">
      <c r="G131" s="280"/>
      <c r="I131" s="222"/>
    </row>
    <row r="132" spans="7:9">
      <c r="G132" s="280"/>
      <c r="I132" s="222"/>
    </row>
    <row r="133" spans="7:9">
      <c r="G133" s="280"/>
      <c r="I133" s="222"/>
    </row>
    <row r="134" spans="7:9">
      <c r="G134" s="280"/>
      <c r="I134" s="222"/>
    </row>
    <row r="135" spans="7:9">
      <c r="G135" s="280"/>
      <c r="I135" s="222"/>
    </row>
    <row r="136" spans="7:9">
      <c r="G136" s="280"/>
      <c r="I136" s="222"/>
    </row>
    <row r="137" spans="7:9">
      <c r="G137" s="280"/>
      <c r="I137" s="222"/>
    </row>
    <row r="138" spans="7:9">
      <c r="G138" s="280"/>
      <c r="I138" s="222"/>
    </row>
    <row r="139" spans="7:9">
      <c r="G139" s="280"/>
      <c r="I139" s="222"/>
    </row>
    <row r="140" spans="7:9">
      <c r="G140" s="280"/>
      <c r="I140" s="222"/>
    </row>
    <row r="141" spans="7:9">
      <c r="G141" s="280"/>
      <c r="I141" s="222"/>
    </row>
    <row r="142" spans="7:9">
      <c r="G142" s="280"/>
      <c r="I142" s="222"/>
    </row>
    <row r="143" spans="7:9">
      <c r="G143" s="280"/>
      <c r="I143" s="222"/>
    </row>
    <row r="144" spans="7:9">
      <c r="G144" s="280"/>
      <c r="I144" s="222"/>
    </row>
    <row r="145" spans="7:9">
      <c r="G145" s="280"/>
      <c r="I145" s="222"/>
    </row>
    <row r="146" spans="7:9">
      <c r="G146" s="280"/>
      <c r="I146" s="222"/>
    </row>
    <row r="147" spans="7:9">
      <c r="G147" s="280"/>
      <c r="I147" s="222"/>
    </row>
    <row r="148" spans="7:9">
      <c r="G148" s="280"/>
      <c r="I148" s="222"/>
    </row>
    <row r="149" spans="7:9">
      <c r="G149" s="280"/>
      <c r="I149" s="222"/>
    </row>
    <row r="150" spans="7:9">
      <c r="G150" s="280"/>
      <c r="I150" s="222"/>
    </row>
    <row r="151" spans="7:9">
      <c r="G151" s="280"/>
      <c r="I151" s="222"/>
    </row>
    <row r="152" spans="7:9">
      <c r="G152" s="280"/>
      <c r="I152" s="222"/>
    </row>
    <row r="153" spans="7:9">
      <c r="G153" s="280"/>
      <c r="I153" s="222"/>
    </row>
    <row r="154" spans="7:9">
      <c r="G154" s="280"/>
      <c r="I154" s="222"/>
    </row>
    <row r="155" spans="7:9">
      <c r="G155" s="280"/>
      <c r="I155" s="222"/>
    </row>
    <row r="156" spans="7:9">
      <c r="G156" s="280"/>
      <c r="I156" s="222"/>
    </row>
    <row r="157" spans="7:9">
      <c r="G157" s="280"/>
      <c r="I157" s="222"/>
    </row>
    <row r="158" spans="7:9">
      <c r="G158" s="280"/>
      <c r="I158" s="222"/>
    </row>
    <row r="159" spans="7:9">
      <c r="G159" s="280"/>
      <c r="I159" s="222"/>
    </row>
    <row r="160" spans="7:9">
      <c r="G160" s="280"/>
      <c r="I160" s="222"/>
    </row>
    <row r="161" spans="7:9">
      <c r="G161" s="280"/>
      <c r="I161" s="222"/>
    </row>
    <row r="162" spans="7:9">
      <c r="G162" s="280"/>
      <c r="I162" s="222"/>
    </row>
    <row r="163" spans="7:9">
      <c r="G163" s="280"/>
      <c r="I163" s="222"/>
    </row>
    <row r="164" spans="7:9">
      <c r="G164" s="280"/>
      <c r="I164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zoomScale="97" zoomScaleNormal="97" workbookViewId="0">
      <selection activeCell="D12" sqref="D12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4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3" t="s">
        <v>226</v>
      </c>
      <c r="B2" s="333"/>
      <c r="C2" s="333"/>
      <c r="D2" s="333"/>
      <c r="E2" s="333"/>
      <c r="F2" s="333"/>
      <c r="G2" s="333"/>
      <c r="H2" s="333"/>
      <c r="I2" s="333"/>
      <c r="J2" s="333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3" t="s">
        <v>108</v>
      </c>
      <c r="B4" s="284"/>
      <c r="C4" s="338" t="s">
        <v>104</v>
      </c>
      <c r="D4" s="339"/>
      <c r="E4" s="285"/>
      <c r="F4" s="336" t="s">
        <v>107</v>
      </c>
      <c r="G4" s="337"/>
      <c r="H4" s="286"/>
      <c r="I4" s="334" t="s">
        <v>163</v>
      </c>
      <c r="J4" s="335"/>
      <c r="K4" s="287" t="s">
        <v>10</v>
      </c>
    </row>
    <row r="5" spans="1:12">
      <c r="A5" s="142"/>
      <c r="B5" s="288"/>
      <c r="C5" s="288" t="s">
        <v>105</v>
      </c>
      <c r="D5" s="289" t="s">
        <v>106</v>
      </c>
      <c r="E5" s="289"/>
      <c r="F5" s="288" t="s">
        <v>105</v>
      </c>
      <c r="G5" s="289" t="s">
        <v>106</v>
      </c>
      <c r="H5" s="290"/>
      <c r="I5" s="288" t="s">
        <v>105</v>
      </c>
      <c r="J5" s="291" t="s">
        <v>106</v>
      </c>
      <c r="K5" s="292"/>
      <c r="L5" s="38"/>
    </row>
    <row r="6" spans="1:12">
      <c r="A6" s="55" t="s">
        <v>109</v>
      </c>
      <c r="B6" s="56"/>
      <c r="C6" s="68"/>
      <c r="D6" s="293"/>
      <c r="E6" s="294"/>
      <c r="F6" s="68">
        <v>0</v>
      </c>
      <c r="G6" s="295">
        <v>0</v>
      </c>
      <c r="H6" s="295"/>
      <c r="I6" s="296">
        <v>0</v>
      </c>
      <c r="J6" s="297">
        <v>0</v>
      </c>
      <c r="K6" s="292"/>
      <c r="L6" s="38"/>
    </row>
    <row r="7" spans="1:12">
      <c r="A7" s="55"/>
      <c r="B7" s="56"/>
      <c r="C7" s="68"/>
      <c r="D7" s="293"/>
      <c r="E7" s="294"/>
      <c r="F7" s="68"/>
      <c r="G7" s="295"/>
      <c r="H7" s="295"/>
      <c r="I7" s="296"/>
      <c r="J7" s="297"/>
      <c r="K7" s="292"/>
      <c r="L7" s="38"/>
    </row>
    <row r="8" spans="1:12">
      <c r="A8" s="55" t="s">
        <v>110</v>
      </c>
      <c r="B8" s="56"/>
      <c r="C8" s="68">
        <v>0</v>
      </c>
      <c r="D8" s="293">
        <v>0</v>
      </c>
      <c r="E8" s="294"/>
      <c r="F8" s="68">
        <v>0</v>
      </c>
      <c r="G8" s="295">
        <v>0</v>
      </c>
      <c r="H8" s="295"/>
      <c r="I8" s="296">
        <v>0</v>
      </c>
      <c r="J8" s="297">
        <v>0</v>
      </c>
      <c r="K8" s="292"/>
      <c r="L8" s="38"/>
    </row>
    <row r="9" spans="1:12">
      <c r="A9" s="55"/>
      <c r="B9" s="56"/>
      <c r="C9" s="68"/>
      <c r="D9" s="298"/>
      <c r="E9" s="294"/>
      <c r="F9" s="68"/>
      <c r="G9" s="295"/>
      <c r="H9" s="295"/>
      <c r="I9" s="296"/>
      <c r="J9" s="297"/>
      <c r="K9" s="292"/>
      <c r="L9" s="38"/>
    </row>
    <row r="10" spans="1:12">
      <c r="A10" s="55" t="s">
        <v>188</v>
      </c>
      <c r="B10" s="56"/>
      <c r="C10" s="68">
        <v>0</v>
      </c>
      <c r="D10" s="293">
        <v>0</v>
      </c>
      <c r="E10" s="294"/>
      <c r="F10" s="68">
        <v>0</v>
      </c>
      <c r="G10" s="295">
        <v>0</v>
      </c>
      <c r="H10" s="295"/>
      <c r="I10" s="296">
        <v>0</v>
      </c>
      <c r="J10" s="297">
        <v>0</v>
      </c>
      <c r="K10" s="292"/>
      <c r="L10" s="38"/>
    </row>
    <row r="11" spans="1:12">
      <c r="A11" s="55"/>
      <c r="B11" s="56"/>
      <c r="C11" s="68"/>
      <c r="D11" s="293"/>
      <c r="E11" s="294"/>
      <c r="F11" s="68"/>
      <c r="G11" s="295"/>
      <c r="H11" s="295"/>
      <c r="I11" s="296"/>
      <c r="J11" s="297"/>
      <c r="K11" s="292"/>
      <c r="L11" s="38"/>
    </row>
    <row r="12" spans="1:12">
      <c r="A12" s="55" t="s">
        <v>111</v>
      </c>
      <c r="B12" s="56"/>
      <c r="C12" s="68">
        <v>0</v>
      </c>
      <c r="D12" s="293">
        <v>0</v>
      </c>
      <c r="E12" s="294"/>
      <c r="F12" s="68">
        <v>0</v>
      </c>
      <c r="G12" s="295">
        <v>0</v>
      </c>
      <c r="H12" s="295"/>
      <c r="I12" s="296">
        <v>0</v>
      </c>
      <c r="J12" s="297">
        <v>0</v>
      </c>
      <c r="K12" s="292"/>
      <c r="L12" s="38"/>
    </row>
    <row r="13" spans="1:12">
      <c r="A13" s="55"/>
      <c r="B13" s="56"/>
      <c r="C13" s="68"/>
      <c r="D13" s="299"/>
      <c r="E13" s="294"/>
      <c r="F13" s="68"/>
      <c r="G13" s="295"/>
      <c r="H13" s="295"/>
      <c r="I13" s="296"/>
      <c r="J13" s="297"/>
      <c r="K13" s="292"/>
      <c r="L13" s="38"/>
    </row>
    <row r="14" spans="1:12">
      <c r="A14" s="55" t="s">
        <v>125</v>
      </c>
      <c r="B14" s="56"/>
      <c r="C14" s="68"/>
      <c r="D14" s="293"/>
      <c r="E14" s="294"/>
      <c r="F14" s="68">
        <v>0</v>
      </c>
      <c r="G14" s="295">
        <v>0</v>
      </c>
      <c r="H14" s="295"/>
      <c r="I14" s="296">
        <v>0</v>
      </c>
      <c r="J14" s="297">
        <v>0</v>
      </c>
      <c r="K14" s="292"/>
      <c r="L14" s="300"/>
    </row>
    <row r="15" spans="1:12">
      <c r="A15" s="55"/>
      <c r="B15" s="56"/>
      <c r="D15" s="299"/>
      <c r="E15" s="294"/>
      <c r="F15" s="68"/>
      <c r="G15" s="295"/>
      <c r="H15" s="295"/>
      <c r="I15" s="296"/>
      <c r="J15" s="297"/>
      <c r="K15" s="292"/>
      <c r="L15" s="38"/>
    </row>
    <row r="16" spans="1:12">
      <c r="A16" s="55" t="s">
        <v>123</v>
      </c>
      <c r="B16" s="56"/>
      <c r="C16" s="84">
        <v>0</v>
      </c>
      <c r="D16" s="299">
        <v>0</v>
      </c>
      <c r="E16" s="294"/>
      <c r="F16" s="68">
        <v>0</v>
      </c>
      <c r="G16" s="295">
        <v>0</v>
      </c>
      <c r="H16" s="295"/>
      <c r="I16" s="296">
        <v>0</v>
      </c>
      <c r="J16" s="297">
        <v>0</v>
      </c>
      <c r="K16" s="292"/>
      <c r="L16" s="38"/>
    </row>
    <row r="17" spans="1:12">
      <c r="A17" s="55"/>
      <c r="B17" s="56"/>
      <c r="C17" s="68"/>
      <c r="D17" s="293"/>
      <c r="E17" s="294"/>
      <c r="F17" s="68"/>
      <c r="G17" s="295"/>
      <c r="H17" s="295"/>
      <c r="I17" s="296"/>
      <c r="J17" s="297"/>
      <c r="K17" s="292"/>
      <c r="L17" s="38"/>
    </row>
    <row r="18" spans="1:12" ht="19.5" customHeight="1">
      <c r="A18" s="55" t="s">
        <v>112</v>
      </c>
      <c r="B18" s="56"/>
      <c r="C18" s="56"/>
      <c r="D18" s="293"/>
      <c r="E18" s="294"/>
      <c r="F18" s="68">
        <v>0</v>
      </c>
      <c r="G18" s="295">
        <v>0</v>
      </c>
      <c r="H18" s="295"/>
      <c r="I18" s="296">
        <v>0</v>
      </c>
      <c r="J18" s="297">
        <v>0</v>
      </c>
      <c r="K18" s="292"/>
      <c r="L18" s="38"/>
    </row>
    <row r="19" spans="1:12">
      <c r="A19" s="55"/>
      <c r="B19" s="56"/>
      <c r="C19" s="68"/>
      <c r="D19" s="293"/>
      <c r="E19" s="294"/>
      <c r="F19" s="68"/>
      <c r="G19" s="295"/>
      <c r="H19" s="295"/>
      <c r="I19" s="296"/>
      <c r="J19" s="297"/>
      <c r="K19" s="292"/>
      <c r="L19" s="38"/>
    </row>
    <row r="20" spans="1:12">
      <c r="A20" s="55" t="s">
        <v>113</v>
      </c>
      <c r="B20" s="56"/>
      <c r="C20" s="68">
        <v>0</v>
      </c>
      <c r="D20" s="293">
        <v>0</v>
      </c>
      <c r="E20" s="294"/>
      <c r="F20" s="68">
        <v>0</v>
      </c>
      <c r="G20" s="295">
        <v>0</v>
      </c>
      <c r="H20" s="295"/>
      <c r="I20" s="296">
        <v>0</v>
      </c>
      <c r="J20" s="297">
        <v>0</v>
      </c>
      <c r="K20" s="292"/>
      <c r="L20" s="38"/>
    </row>
    <row r="21" spans="1:12">
      <c r="A21" s="55"/>
      <c r="B21" s="56"/>
      <c r="C21" s="68"/>
      <c r="D21" s="293"/>
      <c r="E21" s="57"/>
      <c r="F21" s="68"/>
      <c r="G21" s="295"/>
      <c r="H21" s="295"/>
      <c r="I21" s="296"/>
      <c r="J21" s="297"/>
      <c r="K21" s="292"/>
    </row>
    <row r="22" spans="1:12">
      <c r="A22" s="55" t="s">
        <v>114</v>
      </c>
      <c r="B22" s="56"/>
      <c r="C22" s="68">
        <v>0</v>
      </c>
      <c r="D22" s="301">
        <v>0</v>
      </c>
      <c r="E22" s="57"/>
      <c r="F22" s="68">
        <v>0</v>
      </c>
      <c r="G22" s="295">
        <v>0</v>
      </c>
      <c r="H22" s="295"/>
      <c r="I22" s="296">
        <v>0</v>
      </c>
      <c r="J22" s="297">
        <v>0</v>
      </c>
      <c r="K22" s="292"/>
      <c r="L22" s="3" t="s">
        <v>185</v>
      </c>
    </row>
    <row r="23" spans="1:12">
      <c r="A23" s="55"/>
      <c r="B23" s="56"/>
      <c r="C23" s="68"/>
      <c r="D23" s="301"/>
      <c r="E23" s="57"/>
      <c r="F23" s="68"/>
      <c r="G23" s="295"/>
      <c r="H23" s="295"/>
      <c r="I23" s="296"/>
      <c r="J23" s="297"/>
      <c r="K23" s="292"/>
    </row>
    <row r="24" spans="1:12">
      <c r="A24" s="55" t="s">
        <v>115</v>
      </c>
      <c r="B24" s="56"/>
      <c r="C24" s="68">
        <v>0</v>
      </c>
      <c r="D24" s="301">
        <v>0</v>
      </c>
      <c r="E24" s="57"/>
      <c r="F24" s="68">
        <v>0</v>
      </c>
      <c r="G24" s="154">
        <v>0</v>
      </c>
      <c r="H24" s="154"/>
      <c r="I24" s="296">
        <v>0</v>
      </c>
      <c r="J24" s="302">
        <v>0</v>
      </c>
      <c r="K24" s="292"/>
    </row>
    <row r="25" spans="1:12">
      <c r="A25" s="55"/>
      <c r="B25" s="56"/>
      <c r="C25" s="68"/>
      <c r="D25" s="301"/>
      <c r="E25" s="57"/>
      <c r="F25" s="68"/>
      <c r="G25" s="154"/>
      <c r="H25" s="154"/>
      <c r="I25" s="161"/>
      <c r="J25" s="302"/>
      <c r="K25" s="292"/>
    </row>
    <row r="26" spans="1:12" ht="16.2" thickBot="1">
      <c r="A26" s="104" t="s">
        <v>116</v>
      </c>
      <c r="B26" s="105"/>
      <c r="C26" s="303"/>
      <c r="D26" s="304"/>
      <c r="E26" s="305"/>
      <c r="F26" s="303">
        <v>0</v>
      </c>
      <c r="G26" s="306">
        <v>0</v>
      </c>
      <c r="H26" s="306"/>
      <c r="I26" s="307">
        <v>0</v>
      </c>
      <c r="J26" s="308">
        <v>0</v>
      </c>
      <c r="K26" s="292"/>
    </row>
    <row r="27" spans="1:12" ht="16.2" thickBot="1">
      <c r="A27" s="130" t="s">
        <v>124</v>
      </c>
      <c r="B27" s="113"/>
      <c r="C27" s="112">
        <f>C14</f>
        <v>0</v>
      </c>
      <c r="D27" s="309">
        <f>D14</f>
        <v>0</v>
      </c>
      <c r="E27" s="310"/>
      <c r="F27" s="113"/>
      <c r="G27" s="311"/>
      <c r="H27" s="311"/>
      <c r="I27" s="311">
        <f>I14</f>
        <v>0</v>
      </c>
      <c r="J27" s="312">
        <f>J14</f>
        <v>0</v>
      </c>
    </row>
    <row r="28" spans="1:12" ht="15.75" customHeight="1">
      <c r="D28" s="299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3"/>
      <c r="E30" s="35"/>
      <c r="F30" s="35"/>
      <c r="G30" s="222"/>
      <c r="H30" s="222"/>
    </row>
    <row r="31" spans="1:12">
      <c r="A31" s="35"/>
      <c r="B31" s="35"/>
      <c r="C31" s="35"/>
      <c r="D31" s="313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3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3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3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9"/>
      <c r="G35" s="222"/>
      <c r="H35" s="222"/>
    </row>
    <row r="36" spans="1:11">
      <c r="D36" s="299"/>
      <c r="G36" s="222"/>
      <c r="H36" s="222"/>
    </row>
    <row r="37" spans="1:11">
      <c r="D37" s="299"/>
      <c r="G37" s="222"/>
      <c r="H37" s="222"/>
    </row>
    <row r="38" spans="1:11">
      <c r="D38" s="299"/>
      <c r="G38" s="222"/>
      <c r="H38" s="222"/>
    </row>
    <row r="39" spans="1:11">
      <c r="D39" s="299"/>
      <c r="G39" s="222"/>
      <c r="H39" s="222"/>
    </row>
    <row r="40" spans="1:11">
      <c r="D40" s="299"/>
      <c r="G40" s="222"/>
      <c r="H40" s="222"/>
    </row>
    <row r="41" spans="1:11">
      <c r="D41" s="299"/>
      <c r="G41" s="222"/>
      <c r="H41" s="222"/>
    </row>
    <row r="42" spans="1:11">
      <c r="D42" s="299"/>
      <c r="G42" s="222"/>
      <c r="H42" s="222"/>
    </row>
    <row r="43" spans="1:11">
      <c r="D43" s="299"/>
      <c r="G43" s="222"/>
      <c r="H43" s="222"/>
    </row>
    <row r="44" spans="1:11">
      <c r="D44" s="299"/>
      <c r="G44" s="222"/>
      <c r="H44" s="222"/>
    </row>
    <row r="45" spans="1:11">
      <c r="D45" s="299"/>
      <c r="G45" s="222"/>
      <c r="H45" s="222"/>
    </row>
    <row r="46" spans="1:11">
      <c r="D46" s="299"/>
      <c r="G46" s="222"/>
      <c r="H46" s="222"/>
    </row>
    <row r="47" spans="1:11">
      <c r="D47" s="299"/>
      <c r="G47" s="222"/>
      <c r="H47" s="222"/>
    </row>
    <row r="48" spans="1:11">
      <c r="D48" s="299"/>
      <c r="G48" s="222"/>
      <c r="H48" s="222"/>
    </row>
    <row r="49" spans="4:8">
      <c r="D49" s="299"/>
      <c r="G49" s="222"/>
      <c r="H49" s="222"/>
    </row>
    <row r="50" spans="4:8">
      <c r="D50" s="299"/>
      <c r="G50" s="222"/>
      <c r="H50" s="222"/>
    </row>
    <row r="51" spans="4:8">
      <c r="D51" s="299"/>
      <c r="G51" s="222"/>
      <c r="H51" s="222"/>
    </row>
    <row r="52" spans="4:8">
      <c r="D52" s="299"/>
      <c r="G52" s="222"/>
      <c r="H52" s="222"/>
    </row>
    <row r="53" spans="4:8">
      <c r="D53" s="299"/>
      <c r="G53" s="222"/>
      <c r="H53" s="222"/>
    </row>
    <row r="54" spans="4:8">
      <c r="D54" s="299"/>
      <c r="G54" s="222"/>
      <c r="H54" s="222"/>
    </row>
    <row r="55" spans="4:8">
      <c r="D55" s="299"/>
      <c r="G55" s="222"/>
      <c r="H55" s="222"/>
    </row>
    <row r="56" spans="4:8">
      <c r="D56" s="299"/>
      <c r="G56" s="222"/>
      <c r="H56" s="222"/>
    </row>
    <row r="57" spans="4:8">
      <c r="D57" s="299"/>
      <c r="G57" s="222"/>
      <c r="H57" s="222"/>
    </row>
    <row r="58" spans="4:8">
      <c r="D58" s="299"/>
      <c r="G58" s="222"/>
      <c r="H58" s="222"/>
    </row>
    <row r="59" spans="4:8">
      <c r="D59" s="299"/>
      <c r="G59" s="222"/>
      <c r="H59" s="222"/>
    </row>
    <row r="60" spans="4:8">
      <c r="D60" s="299"/>
      <c r="G60" s="222"/>
      <c r="H60" s="222"/>
    </row>
    <row r="61" spans="4:8">
      <c r="D61" s="299"/>
      <c r="G61" s="222"/>
      <c r="H61" s="222"/>
    </row>
    <row r="62" spans="4:8">
      <c r="D62" s="299"/>
      <c r="G62" s="222"/>
      <c r="H62" s="222"/>
    </row>
    <row r="63" spans="4:8">
      <c r="D63" s="299"/>
      <c r="G63" s="222"/>
      <c r="H63" s="222"/>
    </row>
    <row r="64" spans="4:8">
      <c r="D64" s="299"/>
      <c r="G64" s="222"/>
      <c r="H64" s="222"/>
    </row>
    <row r="65" spans="4:8">
      <c r="D65" s="299"/>
      <c r="G65" s="222"/>
      <c r="H65" s="222"/>
    </row>
    <row r="66" spans="4:8">
      <c r="D66" s="299"/>
      <c r="G66" s="222"/>
      <c r="H66" s="222"/>
    </row>
    <row r="67" spans="4:8">
      <c r="D67" s="299"/>
      <c r="G67" s="222"/>
      <c r="H67" s="222"/>
    </row>
    <row r="68" spans="4:8">
      <c r="D68" s="299"/>
      <c r="G68" s="222"/>
      <c r="H68" s="222"/>
    </row>
    <row r="69" spans="4:8">
      <c r="D69" s="299"/>
      <c r="G69" s="222"/>
      <c r="H69" s="222"/>
    </row>
    <row r="70" spans="4:8">
      <c r="D70" s="299"/>
      <c r="G70" s="222"/>
      <c r="H70" s="222"/>
    </row>
    <row r="71" spans="4:8">
      <c r="D71" s="299"/>
      <c r="G71" s="222"/>
      <c r="H71" s="222"/>
    </row>
    <row r="72" spans="4:8">
      <c r="D72" s="299"/>
      <c r="G72" s="222"/>
      <c r="H72" s="222"/>
    </row>
    <row r="73" spans="4:8">
      <c r="D73" s="299"/>
      <c r="G73" s="222"/>
      <c r="H73" s="222"/>
    </row>
    <row r="74" spans="4:8">
      <c r="D74" s="299"/>
      <c r="G74" s="222"/>
      <c r="H74" s="222"/>
    </row>
    <row r="75" spans="4:8">
      <c r="D75" s="299"/>
      <c r="G75" s="222"/>
      <c r="H75" s="222"/>
    </row>
    <row r="76" spans="4:8">
      <c r="D76" s="299"/>
      <c r="G76" s="222"/>
      <c r="H76" s="222"/>
    </row>
    <row r="77" spans="4:8">
      <c r="D77" s="299"/>
      <c r="G77" s="222"/>
      <c r="H77" s="222"/>
    </row>
    <row r="78" spans="4:8">
      <c r="D78" s="299"/>
      <c r="G78" s="222"/>
      <c r="H78" s="222"/>
    </row>
    <row r="79" spans="4:8">
      <c r="D79" s="299"/>
      <c r="G79" s="222"/>
      <c r="H79" s="222"/>
    </row>
    <row r="80" spans="4:8">
      <c r="D80" s="299"/>
      <c r="G80" s="222"/>
      <c r="H80" s="222"/>
    </row>
    <row r="81" spans="4:8">
      <c r="D81" s="299"/>
      <c r="G81" s="222"/>
      <c r="H81" s="222"/>
    </row>
    <row r="82" spans="4:8">
      <c r="D82" s="299"/>
      <c r="G82" s="222"/>
      <c r="H82" s="222"/>
    </row>
    <row r="83" spans="4:8">
      <c r="D83" s="299"/>
      <c r="G83" s="222"/>
      <c r="H83" s="222"/>
    </row>
    <row r="84" spans="4:8">
      <c r="D84" s="299"/>
      <c r="G84" s="222"/>
      <c r="H84" s="222"/>
    </row>
    <row r="85" spans="4:8">
      <c r="D85" s="299"/>
      <c r="G85" s="222"/>
      <c r="H85" s="222"/>
    </row>
    <row r="86" spans="4:8">
      <c r="D86" s="299"/>
      <c r="G86" s="222"/>
      <c r="H86" s="222"/>
    </row>
    <row r="87" spans="4:8">
      <c r="D87" s="299"/>
      <c r="G87" s="222"/>
      <c r="H87" s="222"/>
    </row>
    <row r="88" spans="4:8">
      <c r="D88" s="299"/>
      <c r="G88" s="222"/>
      <c r="H88" s="222"/>
    </row>
    <row r="89" spans="4:8">
      <c r="D89" s="299"/>
      <c r="G89" s="222"/>
      <c r="H89" s="222"/>
    </row>
    <row r="90" spans="4:8">
      <c r="D90" s="299"/>
      <c r="G90" s="222"/>
      <c r="H90" s="222"/>
    </row>
    <row r="91" spans="4:8">
      <c r="D91" s="299"/>
      <c r="G91" s="222"/>
      <c r="H91" s="222"/>
    </row>
    <row r="92" spans="4:8">
      <c r="D92" s="299"/>
      <c r="G92" s="222"/>
      <c r="H92" s="222"/>
    </row>
    <row r="93" spans="4:8">
      <c r="D93" s="299"/>
      <c r="G93" s="222"/>
      <c r="H93" s="222"/>
    </row>
    <row r="94" spans="4:8">
      <c r="D94" s="299"/>
      <c r="G94" s="222"/>
      <c r="H94" s="222"/>
    </row>
    <row r="95" spans="4:8">
      <c r="D95" s="299"/>
      <c r="G95" s="222"/>
      <c r="H95" s="222"/>
    </row>
    <row r="96" spans="4:8">
      <c r="D96" s="299"/>
      <c r="G96" s="222"/>
      <c r="H96" s="222"/>
    </row>
    <row r="97" spans="4:8">
      <c r="D97" s="299"/>
      <c r="G97" s="222"/>
      <c r="H97" s="222"/>
    </row>
    <row r="98" spans="4:8">
      <c r="D98" s="299"/>
      <c r="G98" s="222"/>
      <c r="H98" s="222"/>
    </row>
    <row r="99" spans="4:8">
      <c r="D99" s="299"/>
      <c r="G99" s="222"/>
      <c r="H99" s="222"/>
    </row>
    <row r="100" spans="4:8">
      <c r="D100" s="299"/>
      <c r="G100" s="222"/>
      <c r="H100" s="222"/>
    </row>
    <row r="101" spans="4:8">
      <c r="D101" s="299"/>
      <c r="G101" s="222"/>
      <c r="H101" s="222"/>
    </row>
    <row r="102" spans="4:8">
      <c r="D102" s="299"/>
      <c r="G102" s="222"/>
      <c r="H102" s="222"/>
    </row>
    <row r="103" spans="4:8">
      <c r="D103" s="299"/>
      <c r="G103" s="222"/>
      <c r="H103" s="222"/>
    </row>
    <row r="104" spans="4:8">
      <c r="D104" s="299"/>
      <c r="G104" s="222"/>
      <c r="H104" s="222"/>
    </row>
    <row r="105" spans="4:8">
      <c r="D105" s="299"/>
      <c r="G105" s="222"/>
      <c r="H105" s="222"/>
    </row>
    <row r="106" spans="4:8">
      <c r="D106" s="299"/>
      <c r="G106" s="222"/>
      <c r="H106" s="222"/>
    </row>
    <row r="107" spans="4:8">
      <c r="D107" s="299"/>
      <c r="G107" s="222"/>
      <c r="H107" s="222"/>
    </row>
    <row r="108" spans="4:8">
      <c r="D108" s="299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2023-02-10T18:27:59Z</dcterms:modified>
</cp:coreProperties>
</file>