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343" documentId="8_{15D47BDB-F927-478F-85A4-2CD87050384C}" xr6:coauthVersionLast="47" xr6:coauthVersionMax="47" xr10:uidLastSave="{A0146406-2DE4-4053-A8E6-26269C75BA27}"/>
  <bookViews>
    <workbookView xWindow="-108" yWindow="-108" windowWidth="23256" windowHeight="12576" tabRatio="611" firstSheet="1" activeTab="4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5" i="3"/>
  <c r="I85" i="3"/>
  <c r="H26" i="6"/>
  <c r="I26" i="6"/>
  <c r="E7" i="5" l="1"/>
  <c r="D7" i="5"/>
  <c r="G39" i="2" l="1"/>
  <c r="F39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<sst xmlns="http://schemas.openxmlformats.org/spreadsheetml/2006/main" count="516" uniqueCount="457">
  <si>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</si>
  <si>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</si>
  <si>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</si>
  <si>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</si>
  <si>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</si>
  <si>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</si>
  <si>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</si>
  <si>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</si>
  <si>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</si>
  <si>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</si>
  <si>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</si>
  <si>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</si>
  <si>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</si>
  <si>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</si>
  <si>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</si>
  <si>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</si>
  <si>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</si>
  <si>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</si>
  <si>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</si>
  <si>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</si>
  <si>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</si>
  <si>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</si>
  <si>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</si>
  <si>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</si>
  <si>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</si>
  <si>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</si>
  <si>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</si>
  <si>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</si>
  <si>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</si>
  <si>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</si>
  <si>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</si>
  <si>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</si>
  <si>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</si>
  <si>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</si>
  <si>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</si>
  <si>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</si>
  <si>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</si>
  <si>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</si>
  <si>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</si>
  <si>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</si>
  <si>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</si>
  <si>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</si>
  <si>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</si>
  <si>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</si>
  <si>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</si>
  <si>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</si>
  <si>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</si>
  <si>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</si>
  <si>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</si>
  <si>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</si>
  <si>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</si>
  <si>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</si>
  <si>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</si>
  <si>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</si>
  <si>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</si>
  <si>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</si>
  <si>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</si>
  <si>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</si>
  <si>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</si>
  <si>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</si>
  <si>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</si>
  <si>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</si>
  <si>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</si>
  <si>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</si>
  <si>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</si>
  <si>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</si>
  <si>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</si>
  <si>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</si>
  <si>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</si>
  <si>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</si>
  <si>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</si>
  <si>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</si>
  <si>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</si>
  <si>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</si>
  <si>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</si>
  <si>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</si>
  <si>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</si>
  <si>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</si>
  <si>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</si>
  <si>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</si>
  <si>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</si>
  <si>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</si>
  <si>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</si>
  <si>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</si>
  <si>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</si>
  <si>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</si>
  <si>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</si>
  <si>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</si>
  <si>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</si>
  <si>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</si>
  <si>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</si>
  <si>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</si>
  <si>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</si>
  <si>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</si>
  <si>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</si>
  <si>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</si>
  <si>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</si>
  <si>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</si>
  <si>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</si>
  <si>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</si>
  <si>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</si>
  <si>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</si>
  <si>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</si>
  <si>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</si>
  <si>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</si>
  <si>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</si>
  <si>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</si>
  <si>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</si>
  <si>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</si>
  <si>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</si>
  <si>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</si>
  <si>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</si>
  <si>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</si>
  <si>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</si>
  <si>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</si>
  <si>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</si>
  <si>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</si>
  <si>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</si>
  <si>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</si>
  <si>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</si>
  <si>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</si>
  <si>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</si>
  <si>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</si>
  <si>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</si>
  <si>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</si>
  <si>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</si>
  <si>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</si>
  <si>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</si>
  <si>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</si>
  <si>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</si>
  <si>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</si>
  <si>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</si>
  <si>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</si>
  <si>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</si>
  <si>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</si>
  <si>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</si>
  <si>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</si>
  <si>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</si>
  <si>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</si>
  <si>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</si>
  <si>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</si>
  <si>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</si>
  <si>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</si>
  <si>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</si>
  <si>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</si>
  <si>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</si>
  <si>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</si>
  <si>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</si>
  <si>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</si>
  <si>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</si>
  <si>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</si>
  <si>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</si>
  <si>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</si>
  <si>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</si>
  <si>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</si>
  <si>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</si>
  <si>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</si>
  <si>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</si>
  <si>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</si>
  <si>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</si>
  <si>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</si>
  <si>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</si>
  <si>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</si>
  <si>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</si>
  <si>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</si>
  <si>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</si>
  <si>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</si>
  <si>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</si>
  <si>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</si>
  <si>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</si>
  <si>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</si>
  <si>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</si>
  <si>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</si>
  <si>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</si>
  <si>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</si>
  <si>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</si>
  <si>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</si>
  <si>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</si>
  <si>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</si>
  <si>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</si>
  <si>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</si>
  <si>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</si>
  <si>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</si>
  <si>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</si>
  <si>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</si>
  <si>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</si>
  <si>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</si>
  <si>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</si>
  <si>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</si>
  <si>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</si>
  <si>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</si>
  <si>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</si>
  <si>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</si>
  <si>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</si>
  <si>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</si>
  <si>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</si>
  <si>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</si>
  <si>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</si>
  <si>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</si>
  <si>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</si>
  <si>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</si>
  <si>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</si>
  <si>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</si>
  <si>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</si>
  <si>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</si>
  <si>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</si>
  <si>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</si>
  <si>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</si>
  <si>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</si>
  <si>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</si>
  <si>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</si>
  <si>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</si>
  <si>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</si>
  <si>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</si>
  <si>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</si>
  <si>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</si>
  <si>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</si>
  <si>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</si>
  <si>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</si>
  <si>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</si>
  <si>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</si>
  <si>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</si>
  <si>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</si>
  <si>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</si>
  <si>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</si>
  <si>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</si>
  <si>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</si>
  <si>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</si>
  <si>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</si>
  <si>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</si>
  <si>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</si>
  <si>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</si>
  <si>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</si>
  <si>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</si>
  <si>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</si>
  <si>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</si>
  <si>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</si>
  <si>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</si>
  <si>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</si>
  <si>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</si>
  <si>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</si>
  <si>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</si>
  <si>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</si>
  <si>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</si>
  <si>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</si>
  <si>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</si>
  <si>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</si>
  <si>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</si>
  <si>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</si>
  <si>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</si>
  <si>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</si>
  <si>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</si>
  <si>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</si>
  <si>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</si>
  <si>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</si>
  <si>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</si>
  <si>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</si>
  <si>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</si>
  <si>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</si>
  <si>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</si>
  <si>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</si>
  <si>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</si>
  <si>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</si>
  <si>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</si>
  <si>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</si>
  <si>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</si>
  <si>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</si>
  <si>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</si>
  <si>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</si>
  <si>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</si>
  <si>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</si>
  <si>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</si>
  <si>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</si>
  <si>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</si>
  <si>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</si>
  <si>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</si>
  <si>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</si>
  <si>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</si>
  <si>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</si>
  <si>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</si>
  <si>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</si>
  <si>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</si>
  <si>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</si>
  <si>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</si>
  <si>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</si>
  <si>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</si>
  <si>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</si>
  <si>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</si>
  <si>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</si>
  <si>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</si>
  <si>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</si>
  <si>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</si>
  <si>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</si>
  <si>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</si>
  <si>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</si>
  <si>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</si>
  <si>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</si>
  <si>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</si>
  <si>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</si>
  <si>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</si>
  <si>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</si>
  <si>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</si>
  <si>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</si>
  <si>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</si>
  <si>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</si>
  <si>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</si>
  <si>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</si>
  <si>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</si>
  <si>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</si>
  <si>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</si>
  <si>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</si>
  <si>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</si>
  <si>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</si>
  <si>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</si>
  <si>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</si>
  <si>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</si>
  <si>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</si>
  <si>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</si>
  <si>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</si>
  <si>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</si>
  <si>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</si>
  <si>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</si>
  <si>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</si>
  <si>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</si>
  <si>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</si>
  <si>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</si>
  <si>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</si>
  <si>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</si>
  <si>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</si>
  <si>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</si>
  <si>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</si>
  <si>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</si>
  <si>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</si>
  <si>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</si>
  <si>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</si>
  <si>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</si>
  <si>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</si>
  <si>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</si>
  <si>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</si>
  <si>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</si>
  <si>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</si>
  <si>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</si>
  <si>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</si>
  <si>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</si>
  <si>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</si>
  <si>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</si>
  <si>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</si>
  <si>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</si>
  <si>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</si>
  <si>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</si>
  <si>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</si>
  <si>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</si>
  <si>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</si>
  <si>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</si>
  <si>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</si>
  <si>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</si>
  <si>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</si>
  <si>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</si>
  <si>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</si>
  <si>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</si>
  <si>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</si>
  <si>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</si>
  <si>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</si>
  <si>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</si>
  <si>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</si>
  <si>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</si>
  <si>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</si>
  <si>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</si>
  <si>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</si>
  <si>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</si>
  <si>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</si>
  <si>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</si>
  <si>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</si>
  <si>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</si>
  <si>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</si>
  <si>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</si>
  <si>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</si>
  <si>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</si>
  <si>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</si>
  <si>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</si>
  <si>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</si>
  <si>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</si>
  <si>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</si>
  <si>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</si>
  <si>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</si>
  <si>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</si>
  <si>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</si>
  <si>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</si>
  <si>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</si>
  <si>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</si>
  <si>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</si>
  <si>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</si>
  <si>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</si>
  <si>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</si>
  <si>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</si>
  <si>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</si>
  <si>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</si>
  <si>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</si>
  <si>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</si>
  <si>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</si>
  <si>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</si>
  <si>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</si>
  <si>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</si>
  <si>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</si>
  <si>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</si>
  <si>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</si>
  <si>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</si>
  <si>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</si>
  <si>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</si>
  <si>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</si>
  <si>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</si>
  <si>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</si>
  <si>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</si>
  <si>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</si>
  <si>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</si>
  <si>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</si>
  <si>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</si>
  <si>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</si>
  <si>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</si>
  <si>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</si>
  <si>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</si>
  <si>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</si>
  <si>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</si>
  <si>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</si>
  <si>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</si>
  <si>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</si>
  <si>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</si>
  <si>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</si>
  <si>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</si>
  <si>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</si>
  <si>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</si>
  <si>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</si>
  <si>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</si>
  <si>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</si>
  <si>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</si>
  <si>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</si>
  <si>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</si>
  <si>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</si>
  <si>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</si>
  <si>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</si>
  <si>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</si>
  <si>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</si>
  <si>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</si>
  <si>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</si>
  <si>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</si>
  <si>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</si>
  <si>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</si>
  <si>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</si>
  <si>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</si>
  <si>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</si>
  <si>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</si>
  <si>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</si>
  <si>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DATE: OCTOBER  10 2023</t>
  </si>
  <si>
    <t>DATE: OCTOBER 10,  2023</t>
  </si>
  <si>
    <t>DATE: OCTOBER  10, 2023</t>
  </si>
  <si>
    <t>DATE: OCTOBER 10 2023</t>
  </si>
  <si>
    <t>DATE:  OCTOBER 10,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</si>
</sst>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B13" sqref="B13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6"/>
      <c r="B1" s="237"/>
      <c r="C1" s="300"/>
      <c r="D1" s="300"/>
      <c r="E1" s="300"/>
      <c r="F1" s="300"/>
      <c r="G1" s="300"/>
      <c r="H1" s="301"/>
    </row>
    <row r="2" spans="1:12" s="2" customFormat="1" ht="42.6" customHeight="1">
      <c r="A2" s="240"/>
      <c r="B2" s="236"/>
      <c r="C2" s="237"/>
      <c r="D2" s="237"/>
      <c r="E2" s="238" t="s">
        <v>121</v>
      </c>
      <c r="F2" s="238"/>
      <c r="G2" s="238"/>
      <c r="H2" s="239"/>
    </row>
    <row r="3" spans="1:12" ht="29.4" customHeight="1">
      <c r="A3" s="299" t="s">
        <v>452</v>
      </c>
      <c r="B3" s="299"/>
      <c r="C3" s="299"/>
      <c r="D3" s="299"/>
      <c r="E3" s="299"/>
      <c r="F3" s="299"/>
      <c r="G3" s="299"/>
      <c r="H3" s="299"/>
      <c r="I3" s="2"/>
    </row>
    <row r="4" spans="1:12" ht="31.2">
      <c r="A4" s="1" t="s">
        <v>110</v>
      </c>
      <c r="B4" s="1"/>
      <c r="C4" s="1"/>
      <c r="D4" s="1" t="s">
        <v>111</v>
      </c>
      <c r="E4" s="1" t="s">
        <v>112</v>
      </c>
      <c r="F4" s="4" t="s">
        <v>113</v>
      </c>
      <c r="G4" s="5" t="s">
        <v>114</v>
      </c>
      <c r="H4" s="6" t="s">
        <v>115</v>
      </c>
      <c r="I4" s="7"/>
    </row>
    <row r="5" spans="1:12" ht="15.6">
      <c r="A5" s="8" t="s">
        <v>116</v>
      </c>
      <c r="B5" s="8" t="s">
        <v>117</v>
      </c>
      <c r="C5" s="3" t="s">
        <v>276</v>
      </c>
      <c r="D5" s="248">
        <f>'NEW GOG NOTES AND BONDS '!H26</f>
        <v>70526035</v>
      </c>
      <c r="E5" s="259">
        <f>'NEW GOG NOTES AND BONDS '!I26</f>
        <v>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278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227</v>
      </c>
      <c r="D7" s="10">
        <f>'TREASURY BILLS'!I85</f>
        <v>350669927</v>
      </c>
      <c r="E7" s="10">
        <f>'TREASURY BILLS'!J85</f>
        <v>4973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277</v>
      </c>
      <c r="D8" s="10">
        <f>'CORPORATE BONDS'!F39</f>
        <v>0</v>
      </c>
      <c r="E8" s="10">
        <f>'CORPORATE BONDS'!G39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421195962</v>
      </c>
      <c r="E9" s="16">
        <f>SUM(E5:E8)</f>
        <v>4978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118</v>
      </c>
      <c r="B14" s="8" t="s">
        <v>119</v>
      </c>
      <c r="C14" s="3" t="s">
        <v>276</v>
      </c>
      <c r="D14" s="263">
        <f>'NEW GOG NOTES AND BONDS '!H10</f>
        <v>60682203</v>
      </c>
      <c r="E14" s="261">
        <f>'NEW GOG NOTES AND BONDS '!I10</f>
        <v>2</v>
      </c>
      <c r="F14" s="234" t="str">
        <f>'NEW GOG NOTES AND BONDS '!C10</f>
        <v>GOG-BD-15/02/28-A6144-1838-8.50</v>
      </c>
      <c r="G14" s="249">
        <f>'NEW GOG NOTES AND BONDS '!F10</f>
        <v>16.39</v>
      </c>
      <c r="H14" s="23">
        <f>'NEW GOG NOTES AND BONDS '!G10</f>
        <v>75.111050000000006</v>
      </c>
      <c r="I14" s="13"/>
      <c r="K14" s="14"/>
      <c r="L14" s="15"/>
    </row>
    <row r="15" spans="1:12" ht="15.6">
      <c r="A15" s="8"/>
      <c r="B15" s="8"/>
      <c r="C15" s="22" t="s">
        <v>278</v>
      </c>
      <c r="D15" s="263"/>
      <c r="E15" s="261"/>
      <c r="F15" s="234"/>
      <c r="G15" s="249"/>
      <c r="H15" s="23"/>
      <c r="I15" s="13"/>
      <c r="K15" s="14"/>
      <c r="L15" s="15"/>
    </row>
    <row r="16" spans="1:12" ht="15.6">
      <c r="A16" s="8"/>
      <c r="B16" s="8"/>
      <c r="C16" s="22" t="s">
        <v>227</v>
      </c>
      <c r="D16" s="293">
        <f>'TREASURY BILLS'!I17</f>
        <v>147153586</v>
      </c>
      <c r="E16" s="263">
        <f>'TREASURY BILLS'!J17</f>
        <v>3830</v>
      </c>
      <c r="F16" s="235" t="str">
        <f>'TREASURY BILLS'!E17</f>
        <v>GOG-BL-08/01/24-A6338-1871-0</v>
      </c>
      <c r="G16" s="241"/>
      <c r="H16" s="23">
        <f>'TREASURY BILLS'!H17</f>
        <v>93.407245650825004</v>
      </c>
      <c r="I16" s="13"/>
      <c r="K16" s="14"/>
      <c r="L16" s="15"/>
    </row>
    <row r="17" spans="1:12" ht="15.6">
      <c r="A17" s="8"/>
      <c r="B17" s="8"/>
      <c r="C17" s="22" t="s">
        <v>277</v>
      </c>
      <c r="D17" s="264"/>
      <c r="E17" s="262"/>
      <c r="F17" s="257"/>
      <c r="G17" s="256"/>
      <c r="H17" s="258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175</v>
      </c>
      <c r="B23" s="8" t="s">
        <v>120</v>
      </c>
      <c r="C23" s="9" t="s">
        <v>126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125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378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4" t="s">
        <v>321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14"/>
  <sheetViews>
    <sheetView topLeftCell="C4" zoomScaleNormal="100" zoomScaleSheetLayoutView="100" workbookViewId="0">
      <selection activeCell="H15" sqref="H15:H16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5" width="12.109375" style="3" bestFit="1" customWidth="1"/>
    <col min="16" max="16384" width="9.109375" style="3"/>
  </cols>
  <sheetData>
    <row r="1" spans="1:15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/>
      <c r="I4" s="45"/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260</v>
      </c>
      <c r="C5" s="52" t="s">
        <v>228</v>
      </c>
      <c r="D5" s="61" t="s">
        <v>244</v>
      </c>
      <c r="E5" s="11">
        <v>15.73</v>
      </c>
      <c r="F5" s="11">
        <v>14.05</v>
      </c>
      <c r="G5" s="12">
        <v>88.177499999999995</v>
      </c>
      <c r="H5" s="242"/>
      <c r="I5" s="57"/>
      <c r="J5" s="11">
        <v>15.73</v>
      </c>
      <c r="K5" s="11">
        <v>15.73</v>
      </c>
      <c r="L5" s="58">
        <v>1407</v>
      </c>
      <c r="M5" s="59">
        <v>46616</v>
      </c>
      <c r="N5" s="60"/>
      <c r="O5" s="114"/>
    </row>
    <row r="6" spans="1:15">
      <c r="A6" s="50">
        <v>2</v>
      </c>
      <c r="B6" s="51" t="s">
        <v>261</v>
      </c>
      <c r="C6" s="52" t="s">
        <v>229</v>
      </c>
      <c r="D6" s="61" t="s">
        <v>245</v>
      </c>
      <c r="E6" s="11">
        <v>12.04</v>
      </c>
      <c r="F6" s="11">
        <v>9.99</v>
      </c>
      <c r="G6" s="12">
        <v>100</v>
      </c>
      <c r="H6" s="242"/>
      <c r="I6" s="57"/>
      <c r="J6" s="11">
        <v>15.73</v>
      </c>
      <c r="K6" s="11">
        <v>15.73</v>
      </c>
      <c r="L6" s="58">
        <v>1771</v>
      </c>
      <c r="M6" s="59">
        <v>46980</v>
      </c>
      <c r="N6" s="60"/>
      <c r="O6" s="114"/>
    </row>
    <row r="7" spans="1:15">
      <c r="A7" s="50">
        <v>3</v>
      </c>
      <c r="B7" s="51" t="s">
        <v>262</v>
      </c>
      <c r="C7" s="52" t="s">
        <v>230</v>
      </c>
      <c r="D7" s="63" t="s">
        <v>246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14.9893</v>
      </c>
      <c r="K7" s="11">
        <v>14.9893</v>
      </c>
      <c r="L7" s="58">
        <v>1407</v>
      </c>
      <c r="M7" s="59">
        <v>46616</v>
      </c>
      <c r="N7" s="60"/>
      <c r="O7" s="114"/>
    </row>
    <row r="8" spans="1:15">
      <c r="A8" s="50">
        <v>4</v>
      </c>
      <c r="B8" s="51" t="s">
        <v>263</v>
      </c>
      <c r="C8" s="52" t="s">
        <v>231</v>
      </c>
      <c r="D8" s="63" t="s">
        <v>247</v>
      </c>
      <c r="E8" s="11">
        <v>17.670000000000002</v>
      </c>
      <c r="F8" s="11">
        <v>17.649999999999999</v>
      </c>
      <c r="G8" s="64">
        <v>91.468199999999996</v>
      </c>
      <c r="H8" s="242"/>
      <c r="I8" s="65"/>
      <c r="J8" s="11">
        <v>14.9915</v>
      </c>
      <c r="K8" s="11">
        <v>14.9915</v>
      </c>
      <c r="L8" s="58">
        <v>1771</v>
      </c>
      <c r="M8" s="59">
        <v>46980</v>
      </c>
      <c r="N8" s="60"/>
      <c r="O8" s="114"/>
    </row>
    <row r="9" spans="1:15">
      <c r="A9" s="50">
        <v>5</v>
      </c>
      <c r="B9" s="51" t="s">
        <v>264</v>
      </c>
      <c r="C9" s="52" t="s">
        <v>232</v>
      </c>
      <c r="D9" s="63" t="s">
        <v>248</v>
      </c>
      <c r="E9" s="11">
        <v>21.78</v>
      </c>
      <c r="F9" s="11">
        <v>20.059999999999999</v>
      </c>
      <c r="G9" s="64">
        <v>71.290500000000009</v>
      </c>
      <c r="H9" s="72">
        <v>9843832</v>
      </c>
      <c r="I9" s="65">
        <v>3</v>
      </c>
      <c r="J9" s="11">
        <v>20.86</v>
      </c>
      <c r="K9" s="11">
        <v>20.86</v>
      </c>
      <c r="L9" s="58">
        <v>1225</v>
      </c>
      <c r="M9" s="59">
        <v>46434</v>
      </c>
      <c r="N9" s="60"/>
      <c r="O9" s="114"/>
    </row>
    <row r="10" spans="1:15">
      <c r="A10" s="50">
        <v>6</v>
      </c>
      <c r="B10" s="51" t="s">
        <v>268</v>
      </c>
      <c r="C10" s="52" t="s">
        <v>236</v>
      </c>
      <c r="D10" s="63" t="s">
        <v>252</v>
      </c>
      <c r="E10" s="11">
        <v>21.8</v>
      </c>
      <c r="F10" s="11">
        <v>16.39</v>
      </c>
      <c r="G10" s="243">
        <v>75.111050000000006</v>
      </c>
      <c r="H10" s="72">
        <v>60682203</v>
      </c>
      <c r="I10" s="244">
        <v>2</v>
      </c>
      <c r="J10" s="11">
        <v>20.71</v>
      </c>
      <c r="K10" s="11">
        <v>20.71</v>
      </c>
      <c r="L10" s="58">
        <v>1589</v>
      </c>
      <c r="M10" s="59">
        <v>46798</v>
      </c>
      <c r="N10" s="60"/>
      <c r="O10" s="114"/>
    </row>
    <row r="11" spans="1:15">
      <c r="A11" s="50">
        <v>7</v>
      </c>
      <c r="B11" s="51" t="s">
        <v>269</v>
      </c>
      <c r="C11" s="52" t="s">
        <v>237</v>
      </c>
      <c r="D11" s="63" t="s">
        <v>253</v>
      </c>
      <c r="E11" s="11">
        <v>12.54</v>
      </c>
      <c r="F11" s="11">
        <v>13.17</v>
      </c>
      <c r="G11" s="243">
        <v>82.197500000000005</v>
      </c>
      <c r="H11" s="72"/>
      <c r="I11" s="244"/>
      <c r="J11" s="11">
        <v>13.17</v>
      </c>
      <c r="K11" s="11">
        <v>13.17</v>
      </c>
      <c r="L11" s="58">
        <v>1953</v>
      </c>
      <c r="M11" s="59">
        <v>47162</v>
      </c>
      <c r="N11" s="60"/>
      <c r="O11" s="114"/>
    </row>
    <row r="12" spans="1:15">
      <c r="A12" s="50">
        <v>8</v>
      </c>
      <c r="B12" s="51" t="s">
        <v>270</v>
      </c>
      <c r="C12" s="52" t="s">
        <v>238</v>
      </c>
      <c r="D12" s="63" t="s">
        <v>254</v>
      </c>
      <c r="E12" s="11">
        <v>12.65</v>
      </c>
      <c r="F12" s="11">
        <v>13.22</v>
      </c>
      <c r="G12" s="243">
        <v>80.45</v>
      </c>
      <c r="H12" s="72"/>
      <c r="I12" s="244"/>
      <c r="J12" s="11">
        <v>13.22</v>
      </c>
      <c r="K12" s="11">
        <v>13.22</v>
      </c>
      <c r="L12" s="58">
        <v>2317</v>
      </c>
      <c r="M12" s="59">
        <v>47526</v>
      </c>
      <c r="N12" s="60"/>
      <c r="O12" s="114"/>
    </row>
    <row r="13" spans="1:15">
      <c r="A13" s="50">
        <v>9</v>
      </c>
      <c r="B13" s="51" t="s">
        <v>271</v>
      </c>
      <c r="C13" s="52" t="s">
        <v>239</v>
      </c>
      <c r="D13" s="63" t="s">
        <v>255</v>
      </c>
      <c r="E13" s="11">
        <v>20.02</v>
      </c>
      <c r="F13" s="11">
        <v>13.23</v>
      </c>
      <c r="G13" s="243">
        <v>79.254999999999995</v>
      </c>
      <c r="H13" s="72"/>
      <c r="I13" s="244"/>
      <c r="J13" s="11">
        <v>13.23</v>
      </c>
      <c r="K13" s="11">
        <v>13.23</v>
      </c>
      <c r="L13" s="58">
        <v>2681</v>
      </c>
      <c r="M13" s="59">
        <v>47890</v>
      </c>
      <c r="N13" s="60"/>
      <c r="O13" s="114"/>
    </row>
    <row r="14" spans="1:15">
      <c r="A14" s="50">
        <v>10</v>
      </c>
      <c r="B14" s="51" t="s">
        <v>272</v>
      </c>
      <c r="C14" s="52" t="s">
        <v>240</v>
      </c>
      <c r="D14" s="63" t="s">
        <v>256</v>
      </c>
      <c r="E14" s="11">
        <v>12.72</v>
      </c>
      <c r="F14" s="11">
        <v>13.24</v>
      </c>
      <c r="G14" s="243">
        <v>78.337500000000006</v>
      </c>
      <c r="H14" s="72"/>
      <c r="I14" s="244"/>
      <c r="J14" s="11">
        <v>13.24</v>
      </c>
      <c r="K14" s="11">
        <v>13.24</v>
      </c>
      <c r="L14" s="58">
        <v>3045</v>
      </c>
      <c r="M14" s="59">
        <v>48254</v>
      </c>
      <c r="N14" s="60"/>
      <c r="O14" s="114"/>
    </row>
    <row r="15" spans="1:15">
      <c r="A15" s="50">
        <v>11</v>
      </c>
      <c r="B15" s="51" t="s">
        <v>273</v>
      </c>
      <c r="C15" s="52" t="s">
        <v>241</v>
      </c>
      <c r="D15" s="63" t="s">
        <v>257</v>
      </c>
      <c r="E15" s="11">
        <v>20.37</v>
      </c>
      <c r="F15" s="11">
        <v>13.39</v>
      </c>
      <c r="G15" s="243">
        <v>77.012500000000003</v>
      </c>
      <c r="H15" s="72"/>
      <c r="I15" s="244"/>
      <c r="J15" s="11">
        <v>13.39</v>
      </c>
      <c r="K15" s="11">
        <v>13.39</v>
      </c>
      <c r="L15" s="58">
        <v>3409</v>
      </c>
      <c r="M15" s="59">
        <v>48618</v>
      </c>
      <c r="N15" s="60"/>
      <c r="O15" s="114"/>
    </row>
    <row r="16" spans="1:15">
      <c r="A16" s="50">
        <v>12</v>
      </c>
      <c r="B16" s="51" t="s">
        <v>274</v>
      </c>
      <c r="C16" s="52" t="s">
        <v>242</v>
      </c>
      <c r="D16" s="63" t="s">
        <v>258</v>
      </c>
      <c r="E16" s="11">
        <v>22.53</v>
      </c>
      <c r="F16" s="11">
        <v>12.95</v>
      </c>
      <c r="G16" s="243">
        <v>78.84</v>
      </c>
      <c r="H16" s="72"/>
      <c r="I16" s="244"/>
      <c r="J16" s="11">
        <v>20.29</v>
      </c>
      <c r="K16" s="11">
        <v>20.29</v>
      </c>
      <c r="L16" s="58">
        <v>3773</v>
      </c>
      <c r="M16" s="59">
        <v>48982</v>
      </c>
      <c r="N16" s="60"/>
      <c r="O16" s="114"/>
    </row>
    <row r="17" spans="1:15">
      <c r="A17" s="50">
        <v>13</v>
      </c>
      <c r="B17" s="51" t="s">
        <v>275</v>
      </c>
      <c r="C17" s="52" t="s">
        <v>243</v>
      </c>
      <c r="D17" s="63" t="s">
        <v>259</v>
      </c>
      <c r="E17" s="11">
        <v>22.43</v>
      </c>
      <c r="F17" s="11">
        <v>13.76</v>
      </c>
      <c r="G17" s="243">
        <v>74.665000000000006</v>
      </c>
      <c r="H17" s="72"/>
      <c r="I17" s="244"/>
      <c r="J17" s="11">
        <v>21.5</v>
      </c>
      <c r="K17" s="11">
        <v>21.5</v>
      </c>
      <c r="L17" s="58">
        <v>4137</v>
      </c>
      <c r="M17" s="59">
        <v>49346</v>
      </c>
      <c r="N17" s="60"/>
      <c r="O17" s="114"/>
    </row>
    <row r="18" spans="1:15">
      <c r="A18" s="50">
        <v>14</v>
      </c>
      <c r="B18" s="51" t="s">
        <v>265</v>
      </c>
      <c r="C18" s="52" t="s">
        <v>233</v>
      </c>
      <c r="D18" s="63" t="s">
        <v>249</v>
      </c>
      <c r="E18" s="11">
        <v>22.42</v>
      </c>
      <c r="F18" s="11">
        <v>13.12</v>
      </c>
      <c r="G18" s="64">
        <v>78.082499999999996</v>
      </c>
      <c r="H18" s="72"/>
      <c r="I18" s="65"/>
      <c r="J18" s="11">
        <v>19.91</v>
      </c>
      <c r="K18" s="11">
        <v>19.91</v>
      </c>
      <c r="L18" s="58">
        <v>4501</v>
      </c>
      <c r="M18" s="59">
        <v>49710</v>
      </c>
      <c r="N18" s="60"/>
      <c r="O18" s="114"/>
    </row>
    <row r="19" spans="1:15">
      <c r="A19" s="50">
        <v>15</v>
      </c>
      <c r="B19" s="51" t="s">
        <v>266</v>
      </c>
      <c r="C19" s="52" t="s">
        <v>234</v>
      </c>
      <c r="D19" s="63" t="s">
        <v>250</v>
      </c>
      <c r="E19" s="11">
        <v>22.39</v>
      </c>
      <c r="F19" s="11">
        <v>13.18</v>
      </c>
      <c r="G19" s="243">
        <v>77.89</v>
      </c>
      <c r="H19" s="72"/>
      <c r="I19" s="244"/>
      <c r="J19" s="11">
        <v>19.84</v>
      </c>
      <c r="K19" s="11">
        <v>19.84</v>
      </c>
      <c r="L19" s="58">
        <v>4865</v>
      </c>
      <c r="M19" s="59">
        <v>50074</v>
      </c>
      <c r="N19" s="60"/>
      <c r="O19" s="114"/>
    </row>
    <row r="20" spans="1:15">
      <c r="A20" s="93">
        <v>16</v>
      </c>
      <c r="B20" s="94" t="s">
        <v>267</v>
      </c>
      <c r="C20" s="224" t="s">
        <v>235</v>
      </c>
      <c r="D20" s="222" t="s">
        <v>251</v>
      </c>
      <c r="E20" s="20">
        <v>22.44</v>
      </c>
      <c r="F20" s="20">
        <v>13.28</v>
      </c>
      <c r="G20" s="250">
        <v>77.782499999999999</v>
      </c>
      <c r="H20" s="251"/>
      <c r="I20" s="252"/>
      <c r="J20" s="20">
        <v>19.809999999999999</v>
      </c>
      <c r="K20" s="20">
        <v>19.809999999999999</v>
      </c>
      <c r="L20" s="295">
        <v>5229</v>
      </c>
      <c r="M20" s="296">
        <v>50438</v>
      </c>
      <c r="N20" s="60"/>
      <c r="O20" s="114"/>
    </row>
    <row r="21" spans="1:15">
      <c r="A21" s="268"/>
      <c r="B21" s="8"/>
      <c r="C21" s="9"/>
      <c r="D21" s="27"/>
      <c r="E21" s="11"/>
      <c r="F21" s="11"/>
      <c r="G21" s="243"/>
      <c r="H21" s="72"/>
      <c r="I21" s="244"/>
      <c r="J21" s="11"/>
      <c r="K21" s="11"/>
      <c r="L21" s="58"/>
      <c r="M21" s="59"/>
      <c r="N21" s="114"/>
      <c r="O21" s="114"/>
    </row>
    <row r="22" spans="1:15">
      <c r="A22" s="268">
        <v>1</v>
      </c>
      <c r="B22" s="8" t="s">
        <v>432</v>
      </c>
      <c r="C22" s="9" t="s">
        <v>436</v>
      </c>
      <c r="D22" s="27" t="s">
        <v>428</v>
      </c>
      <c r="E22" s="11"/>
      <c r="F22" s="11"/>
      <c r="G22" s="243"/>
      <c r="H22" s="72"/>
      <c r="I22" s="244"/>
      <c r="J22" s="11"/>
      <c r="K22" s="11"/>
      <c r="L22" s="58">
        <v>1425</v>
      </c>
      <c r="M22" s="59">
        <v>46634</v>
      </c>
      <c r="N22" s="114"/>
      <c r="O22" s="114"/>
    </row>
    <row r="23" spans="1:15">
      <c r="A23" s="268">
        <v>2</v>
      </c>
      <c r="B23" s="8" t="s">
        <v>433</v>
      </c>
      <c r="C23" s="9" t="s">
        <v>437</v>
      </c>
      <c r="D23" s="27" t="s">
        <v>429</v>
      </c>
      <c r="E23" s="11"/>
      <c r="F23" s="11"/>
      <c r="G23" s="243"/>
      <c r="H23" s="72"/>
      <c r="I23" s="244"/>
      <c r="J23" s="11"/>
      <c r="K23" s="11"/>
      <c r="L23" s="58">
        <v>1791</v>
      </c>
      <c r="M23" s="59">
        <v>47000</v>
      </c>
      <c r="N23" s="114"/>
      <c r="O23" s="114"/>
    </row>
    <row r="24" spans="1:15">
      <c r="A24" s="268">
        <v>3</v>
      </c>
      <c r="B24" s="8" t="s">
        <v>434</v>
      </c>
      <c r="C24" s="9" t="s">
        <v>438</v>
      </c>
      <c r="D24" s="27" t="s">
        <v>430</v>
      </c>
      <c r="E24" s="11"/>
      <c r="F24" s="11"/>
      <c r="G24" s="243"/>
      <c r="H24" s="72"/>
      <c r="I24" s="244"/>
      <c r="J24" s="11"/>
      <c r="K24" s="11"/>
      <c r="L24" s="58">
        <v>1425</v>
      </c>
      <c r="M24" s="59">
        <v>46634</v>
      </c>
      <c r="N24" s="114"/>
      <c r="O24" s="114"/>
    </row>
    <row r="25" spans="1:15" ht="16.2" thickBot="1">
      <c r="A25" s="268">
        <v>4</v>
      </c>
      <c r="B25" s="8" t="s">
        <v>435</v>
      </c>
      <c r="C25" s="9" t="s">
        <v>439</v>
      </c>
      <c r="D25" s="27" t="s">
        <v>431</v>
      </c>
      <c r="E25" s="11"/>
      <c r="F25" s="11"/>
      <c r="G25" s="243"/>
      <c r="H25" s="72"/>
      <c r="I25" s="244"/>
      <c r="J25" s="11"/>
      <c r="K25" s="11"/>
      <c r="L25" s="58">
        <v>1791</v>
      </c>
      <c r="M25" s="59">
        <v>47000</v>
      </c>
      <c r="N25" s="114"/>
      <c r="O25" s="114"/>
    </row>
    <row r="26" spans="1:15" ht="16.2" thickBot="1">
      <c r="A26" s="253"/>
      <c r="B26" s="297" t="s">
        <v>41</v>
      </c>
      <c r="C26" s="178"/>
      <c r="D26" s="298"/>
      <c r="E26" s="102"/>
      <c r="F26" s="102"/>
      <c r="G26" s="102"/>
      <c r="H26" s="254">
        <f>SUM(H5:H25)</f>
        <v>70526035</v>
      </c>
      <c r="I26" s="254">
        <f>SUM(I5:I25)</f>
        <v>5</v>
      </c>
      <c r="J26" s="102"/>
      <c r="K26" s="294"/>
      <c r="L26" s="178">
        <v>0</v>
      </c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226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4" t="s">
        <v>409</v>
      </c>
      <c r="C40" s="274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J56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 t="s">
        <v>133</v>
      </c>
      <c r="I4" s="45" t="s">
        <v>7</v>
      </c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107</v>
      </c>
      <c r="C5" s="52" t="s">
        <v>153</v>
      </c>
      <c r="D5" s="61" t="s">
        <v>144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27</v>
      </c>
      <c r="M5" s="59">
        <v>45236</v>
      </c>
      <c r="N5" s="60"/>
    </row>
    <row r="6" spans="1:14">
      <c r="A6" s="50">
        <v>2</v>
      </c>
      <c r="B6" s="51"/>
      <c r="C6" s="52" t="s">
        <v>154</v>
      </c>
      <c r="D6" s="63" t="s">
        <v>146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55</v>
      </c>
      <c r="M6" s="59">
        <v>45264</v>
      </c>
      <c r="N6" s="60"/>
    </row>
    <row r="7" spans="1:14">
      <c r="A7" s="50">
        <v>3</v>
      </c>
      <c r="B7" s="51"/>
      <c r="C7" s="52" t="s">
        <v>177</v>
      </c>
      <c r="D7" s="63" t="s">
        <v>176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419</v>
      </c>
      <c r="M7" s="59">
        <v>45628</v>
      </c>
      <c r="N7" s="60"/>
    </row>
    <row r="8" spans="1:14">
      <c r="A8" s="50">
        <v>4</v>
      </c>
      <c r="B8" s="51"/>
      <c r="C8" s="52" t="s">
        <v>183</v>
      </c>
      <c r="D8" s="63" t="s">
        <v>184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209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155</v>
      </c>
      <c r="D10" s="63" t="s">
        <v>102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48</v>
      </c>
      <c r="M10" s="59">
        <v>45257</v>
      </c>
      <c r="N10" s="60"/>
    </row>
    <row r="11" spans="1:14">
      <c r="A11" s="50">
        <v>2</v>
      </c>
      <c r="B11" s="51"/>
      <c r="C11" s="52" t="s">
        <v>104</v>
      </c>
      <c r="D11" s="17" t="s">
        <v>103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69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156</v>
      </c>
      <c r="D12" s="73" t="s">
        <v>123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160</v>
      </c>
      <c r="M12" s="59">
        <v>45369</v>
      </c>
      <c r="N12" s="60"/>
    </row>
    <row r="13" spans="1:14">
      <c r="A13" s="50">
        <v>4</v>
      </c>
      <c r="B13" s="51"/>
      <c r="C13" s="52" t="s">
        <v>157</v>
      </c>
      <c r="D13" s="73" t="s">
        <v>143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370</v>
      </c>
      <c r="M13" s="59">
        <v>45579</v>
      </c>
      <c r="N13" s="60"/>
    </row>
    <row r="14" spans="1:14">
      <c r="A14" s="50">
        <v>5</v>
      </c>
      <c r="B14" s="51"/>
      <c r="C14" s="52" t="s">
        <v>218</v>
      </c>
      <c r="D14" s="73" t="s">
        <v>167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447</v>
      </c>
      <c r="M14" s="59">
        <v>45656</v>
      </c>
      <c r="N14" s="60"/>
    </row>
    <row r="15" spans="1:14">
      <c r="A15" s="50">
        <v>6</v>
      </c>
      <c r="B15" s="51"/>
      <c r="C15" s="52" t="s">
        <v>219</v>
      </c>
      <c r="D15" s="73" t="s">
        <v>180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545</v>
      </c>
      <c r="M15" s="59">
        <v>45754</v>
      </c>
      <c r="N15" s="60"/>
    </row>
    <row r="16" spans="1:14">
      <c r="A16" s="50">
        <v>7</v>
      </c>
      <c r="B16" s="51"/>
      <c r="C16" s="52" t="s">
        <v>187</v>
      </c>
      <c r="D16" s="73" t="s">
        <v>188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587</v>
      </c>
      <c r="M16" s="59">
        <v>45796</v>
      </c>
      <c r="N16" s="60"/>
    </row>
    <row r="17" spans="1:14">
      <c r="A17" s="50">
        <v>8</v>
      </c>
      <c r="B17" s="51"/>
      <c r="C17" s="52" t="s">
        <v>189</v>
      </c>
      <c r="D17" s="73" t="s">
        <v>190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650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137</v>
      </c>
      <c r="C19" s="52" t="s">
        <v>220</v>
      </c>
      <c r="D19" s="73" t="s">
        <v>138</v>
      </c>
      <c r="E19" s="53"/>
      <c r="F19" s="53"/>
      <c r="G19" s="55"/>
      <c r="H19" s="72"/>
      <c r="I19" s="71"/>
      <c r="J19" s="53"/>
      <c r="K19" s="11"/>
      <c r="L19" s="58">
        <v>687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188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272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71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524</v>
      </c>
      <c r="M23" s="82">
        <v>45733</v>
      </c>
      <c r="N23" s="83"/>
    </row>
    <row r="24" spans="1:14">
      <c r="A24" s="50">
        <v>4</v>
      </c>
      <c r="B24" s="51"/>
      <c r="C24" s="80" t="s">
        <v>75</v>
      </c>
      <c r="D24" s="81" t="s">
        <v>74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622</v>
      </c>
      <c r="M24" s="82">
        <v>45831</v>
      </c>
      <c r="N24" s="83"/>
    </row>
    <row r="25" spans="1:14">
      <c r="A25" s="50">
        <v>5</v>
      </c>
      <c r="B25" s="51"/>
      <c r="C25" s="80" t="s">
        <v>109</v>
      </c>
      <c r="D25" s="81" t="s">
        <v>108</v>
      </c>
      <c r="E25" s="53">
        <v>19.928459364130692</v>
      </c>
      <c r="F25" s="11"/>
      <c r="G25" s="70"/>
      <c r="H25" s="56"/>
      <c r="I25" s="71"/>
      <c r="J25" s="53"/>
      <c r="K25" s="11"/>
      <c r="L25" s="58">
        <v>734</v>
      </c>
      <c r="M25" s="82">
        <v>45943</v>
      </c>
      <c r="N25" s="83"/>
    </row>
    <row r="26" spans="1:14">
      <c r="A26" s="50">
        <v>6</v>
      </c>
      <c r="B26" s="51"/>
      <c r="C26" s="80" t="s">
        <v>163</v>
      </c>
      <c r="D26" s="81" t="s">
        <v>100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783</v>
      </c>
      <c r="M26" s="82">
        <v>45992</v>
      </c>
      <c r="N26" s="83"/>
    </row>
    <row r="27" spans="1:14">
      <c r="A27" s="50">
        <v>7</v>
      </c>
      <c r="B27" s="51"/>
      <c r="C27" s="80" t="s">
        <v>164</v>
      </c>
      <c r="D27" s="63" t="s">
        <v>122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874</v>
      </c>
      <c r="M27" s="82">
        <v>46083</v>
      </c>
      <c r="N27" s="60"/>
    </row>
    <row r="28" spans="1:14">
      <c r="A28" s="50">
        <v>8</v>
      </c>
      <c r="B28" s="51"/>
      <c r="C28" s="80" t="s">
        <v>165</v>
      </c>
      <c r="D28" s="63" t="s">
        <v>128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944</v>
      </c>
      <c r="M28" s="82">
        <v>46153</v>
      </c>
      <c r="N28" s="60"/>
    </row>
    <row r="29" spans="1:14">
      <c r="A29" s="50">
        <v>9</v>
      </c>
      <c r="B29" s="51"/>
      <c r="C29" s="80" t="s">
        <v>139</v>
      </c>
      <c r="D29" s="63" t="s">
        <v>140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1051</v>
      </c>
      <c r="M29" s="82">
        <v>46260</v>
      </c>
      <c r="N29" s="60"/>
    </row>
    <row r="30" spans="1:14">
      <c r="A30" s="50">
        <v>10</v>
      </c>
      <c r="B30" s="51"/>
      <c r="C30" s="80" t="s">
        <v>221</v>
      </c>
      <c r="D30" s="63" t="s">
        <v>166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1161</v>
      </c>
      <c r="M30" s="82">
        <v>46370</v>
      </c>
      <c r="N30" s="60"/>
    </row>
    <row r="31" spans="1:14">
      <c r="A31" s="50">
        <v>11</v>
      </c>
      <c r="B31" s="51"/>
      <c r="C31" s="52" t="s">
        <v>178</v>
      </c>
      <c r="D31" s="63" t="s">
        <v>179</v>
      </c>
      <c r="E31" s="53">
        <v>20.72569001853476</v>
      </c>
      <c r="F31" s="53">
        <v>36.797503841561522</v>
      </c>
      <c r="G31" s="54">
        <v>70</v>
      </c>
      <c r="H31" s="84"/>
      <c r="I31" s="68"/>
      <c r="J31" s="53">
        <v>36.797503841561522</v>
      </c>
      <c r="K31" s="11">
        <v>36.797503841561522</v>
      </c>
      <c r="L31" s="58">
        <v>1245</v>
      </c>
      <c r="M31" s="79">
        <v>46454</v>
      </c>
      <c r="N31" s="60"/>
    </row>
    <row r="32" spans="1:14">
      <c r="A32" s="50">
        <v>12</v>
      </c>
      <c r="B32" s="51"/>
      <c r="C32" s="52" t="s">
        <v>185</v>
      </c>
      <c r="D32" s="63" t="s">
        <v>186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1301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475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161</v>
      </c>
      <c r="D35" s="63" t="s">
        <v>77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1007</v>
      </c>
      <c r="M35" s="79">
        <v>46216</v>
      </c>
      <c r="N35" s="60"/>
    </row>
    <row r="36" spans="1:14">
      <c r="A36" s="50">
        <v>3</v>
      </c>
      <c r="B36" s="51"/>
      <c r="C36" s="52" t="s">
        <v>106</v>
      </c>
      <c r="D36" s="63" t="s">
        <v>105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1196</v>
      </c>
      <c r="M36" s="79">
        <v>46405</v>
      </c>
      <c r="N36" s="60"/>
    </row>
    <row r="37" spans="1:14">
      <c r="A37" s="50">
        <v>4</v>
      </c>
      <c r="B37" s="51"/>
      <c r="C37" s="52" t="s">
        <v>162</v>
      </c>
      <c r="D37" s="63" t="s">
        <v>136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1427</v>
      </c>
      <c r="M37" s="79">
        <v>46636</v>
      </c>
      <c r="N37" s="60"/>
    </row>
    <row r="38" spans="1:14">
      <c r="A38" s="50">
        <v>5</v>
      </c>
      <c r="B38" s="51"/>
      <c r="C38" s="85" t="s">
        <v>173</v>
      </c>
      <c r="D38" s="78" t="s">
        <v>174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1560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167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545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158</v>
      </c>
      <c r="D42" s="63" t="s">
        <v>81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1399</v>
      </c>
      <c r="M42" s="79">
        <v>46608</v>
      </c>
      <c r="N42" s="60"/>
    </row>
    <row r="43" spans="1:14">
      <c r="A43" s="50">
        <v>4</v>
      </c>
      <c r="B43" s="51"/>
      <c r="C43" s="52" t="s">
        <v>159</v>
      </c>
      <c r="D43" s="63" t="s">
        <v>101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1490</v>
      </c>
      <c r="M43" s="79">
        <v>46699</v>
      </c>
      <c r="N43" s="60"/>
    </row>
    <row r="44" spans="1:14">
      <c r="A44" s="50">
        <v>5</v>
      </c>
      <c r="B44" s="51"/>
      <c r="C44" s="52" t="s">
        <v>160</v>
      </c>
      <c r="D44" s="63" t="s">
        <v>129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1707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7">
        <v>1119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1693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2071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147</v>
      </c>
      <c r="D49" s="81" t="s">
        <v>95</v>
      </c>
      <c r="E49" s="53"/>
      <c r="F49" s="53"/>
      <c r="G49" s="64"/>
      <c r="H49" s="69"/>
      <c r="I49" s="57"/>
      <c r="J49" s="53"/>
      <c r="K49" s="53"/>
      <c r="L49" s="58">
        <v>2491</v>
      </c>
      <c r="M49" s="82">
        <v>47700</v>
      </c>
      <c r="N49" s="83"/>
    </row>
    <row r="50" spans="1:14">
      <c r="A50" s="50">
        <v>5</v>
      </c>
      <c r="B50" s="51"/>
      <c r="C50" s="80" t="s">
        <v>148</v>
      </c>
      <c r="D50" s="81" t="s">
        <v>96</v>
      </c>
      <c r="E50" s="53"/>
      <c r="F50" s="53"/>
      <c r="G50" s="64"/>
      <c r="H50" s="69"/>
      <c r="I50" s="57"/>
      <c r="J50" s="11"/>
      <c r="K50" s="53"/>
      <c r="L50" s="58">
        <v>2491</v>
      </c>
      <c r="M50" s="82">
        <v>47700</v>
      </c>
      <c r="N50" s="83"/>
    </row>
    <row r="51" spans="1:14">
      <c r="A51" s="50">
        <v>6</v>
      </c>
      <c r="B51" s="51"/>
      <c r="C51" s="80" t="s">
        <v>149</v>
      </c>
      <c r="D51" s="81" t="s">
        <v>132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2827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5" t="s">
        <v>34</v>
      </c>
      <c r="D53" s="246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3079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150</v>
      </c>
      <c r="D54" s="27" t="s">
        <v>78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3582</v>
      </c>
      <c r="M54" s="82">
        <v>48791</v>
      </c>
    </row>
    <row r="55" spans="1:14">
      <c r="A55" s="50">
        <v>3</v>
      </c>
      <c r="B55" s="51"/>
      <c r="C55" s="90" t="s">
        <v>151</v>
      </c>
      <c r="D55" s="91" t="s">
        <v>79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3582</v>
      </c>
      <c r="M55" s="82">
        <v>48791</v>
      </c>
      <c r="N55" s="60"/>
    </row>
    <row r="56" spans="1:14">
      <c r="A56" s="50">
        <v>4</v>
      </c>
      <c r="B56" s="51"/>
      <c r="C56" s="90" t="s">
        <v>152</v>
      </c>
      <c r="D56" s="63" t="s">
        <v>80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3738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3926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5774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60">
        <f>SUM(H5:H60)</f>
        <v>0</v>
      </c>
      <c r="I61" s="260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4" t="s">
        <v>409</v>
      </c>
      <c r="C68" s="304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28"/>
  <sheetViews>
    <sheetView zoomScaleNormal="100" workbookViewId="0">
      <pane xSplit="2" ySplit="4" topLeftCell="E21" activePane="bottomRight" state="frozen"/>
      <selection sqref="A1:XFD1048576"/>
      <selection pane="topRight" sqref="A1:XFD1048576"/>
      <selection pane="bottomLeft" sqref="A1:XFD1048576"/>
      <selection pane="bottomRight" activeCell="I27" sqref="I27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3" width="12.109375" style="3" bestFit="1" customWidth="1"/>
    <col min="14" max="16384" width="9.109375" style="3"/>
  </cols>
  <sheetData>
    <row r="1" spans="1:13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4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3" ht="15.75" customHeight="1" thickBot="1">
      <c r="A3" s="35" t="s">
        <v>455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212</v>
      </c>
      <c r="I4" s="125" t="s">
        <v>213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6</v>
      </c>
      <c r="K5" s="136">
        <v>45215</v>
      </c>
      <c r="L5" s="130">
        <v>43811</v>
      </c>
      <c r="M5" s="114"/>
    </row>
    <row r="6" spans="1:13">
      <c r="A6" s="50">
        <v>2</v>
      </c>
      <c r="B6" s="131" t="s">
        <v>169</v>
      </c>
      <c r="C6" s="27" t="s">
        <v>50</v>
      </c>
      <c r="D6" s="138"/>
      <c r="E6" s="132"/>
      <c r="F6" s="139"/>
      <c r="G6" s="8"/>
      <c r="H6" s="135"/>
      <c r="I6" s="135"/>
      <c r="J6" s="58">
        <v>112</v>
      </c>
      <c r="K6" s="136">
        <v>45321</v>
      </c>
      <c r="L6" s="130">
        <v>43811</v>
      </c>
      <c r="M6" s="114"/>
    </row>
    <row r="7" spans="1:13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146</v>
      </c>
      <c r="K7" s="136">
        <v>45355</v>
      </c>
      <c r="L7" s="130">
        <v>43811</v>
      </c>
      <c r="M7" s="114"/>
    </row>
    <row r="8" spans="1:13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162</v>
      </c>
      <c r="K8" s="136">
        <v>45371</v>
      </c>
      <c r="L8" s="130">
        <v>43811</v>
      </c>
      <c r="M8" s="114"/>
    </row>
    <row r="9" spans="1:13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225</v>
      </c>
      <c r="K9" s="136">
        <v>45434</v>
      </c>
      <c r="L9" s="130">
        <v>43811</v>
      </c>
      <c r="M9" s="114"/>
    </row>
    <row r="10" spans="1:13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238</v>
      </c>
      <c r="K10" s="136">
        <v>45447</v>
      </c>
      <c r="L10" s="130">
        <v>43811</v>
      </c>
      <c r="M10" s="114"/>
    </row>
    <row r="11" spans="1:13">
      <c r="A11" s="50">
        <v>7</v>
      </c>
      <c r="B11" s="131" t="s">
        <v>170</v>
      </c>
      <c r="C11" s="27" t="s">
        <v>141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341</v>
      </c>
      <c r="K11" s="136">
        <v>45550</v>
      </c>
      <c r="L11" s="130"/>
      <c r="M11" s="114"/>
    </row>
    <row r="12" spans="1:13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357</v>
      </c>
      <c r="K12" s="136">
        <v>45566</v>
      </c>
      <c r="L12" s="130">
        <v>43811</v>
      </c>
      <c r="M12" s="114"/>
    </row>
    <row r="13" spans="1:13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372</v>
      </c>
      <c r="K13" s="136">
        <v>45581</v>
      </c>
      <c r="L13" s="130">
        <v>43811</v>
      </c>
      <c r="M13" s="114"/>
    </row>
    <row r="14" spans="1:13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584</v>
      </c>
      <c r="K14" s="136">
        <v>45793</v>
      </c>
      <c r="L14" s="130">
        <v>43811</v>
      </c>
      <c r="M14" s="114"/>
    </row>
    <row r="15" spans="1:13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603</v>
      </c>
      <c r="K15" s="136">
        <v>45812</v>
      </c>
      <c r="L15" s="130">
        <v>43811</v>
      </c>
      <c r="M15" s="114"/>
    </row>
    <row r="16" spans="1:13" ht="16.2" thickBot="1">
      <c r="A16" s="50">
        <v>12</v>
      </c>
      <c r="B16" s="144" t="s">
        <v>171</v>
      </c>
      <c r="C16" s="96" t="s">
        <v>168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1071</v>
      </c>
      <c r="K16" s="151">
        <v>46280</v>
      </c>
      <c r="L16" s="130"/>
      <c r="M16" s="114"/>
    </row>
    <row r="17" spans="1:13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  <c r="M17" s="114"/>
    </row>
    <row r="18" spans="1:13">
      <c r="A18" s="8">
        <v>1</v>
      </c>
      <c r="B18" s="131" t="s">
        <v>181</v>
      </c>
      <c r="C18" s="27" t="s">
        <v>131</v>
      </c>
      <c r="D18" s="132">
        <v>79.206699999999998</v>
      </c>
      <c r="E18" s="132">
        <v>98.814400000000006</v>
      </c>
      <c r="F18" s="133"/>
      <c r="G18" s="140"/>
      <c r="H18" s="135">
        <v>79.206699999999998</v>
      </c>
      <c r="I18" s="160">
        <v>79.206699999999998</v>
      </c>
      <c r="J18" s="58">
        <v>259</v>
      </c>
      <c r="K18" s="161">
        <v>45468</v>
      </c>
      <c r="L18" s="131"/>
      <c r="M18" s="114"/>
    </row>
    <row r="19" spans="1:13">
      <c r="A19" s="8">
        <v>2</v>
      </c>
      <c r="B19" s="131" t="s">
        <v>182</v>
      </c>
      <c r="C19" s="27" t="s">
        <v>130</v>
      </c>
      <c r="D19" s="132">
        <v>100</v>
      </c>
      <c r="E19" s="132">
        <v>93.2</v>
      </c>
      <c r="F19" s="133"/>
      <c r="G19" s="140"/>
      <c r="H19" s="135">
        <v>93.2</v>
      </c>
      <c r="I19" s="160">
        <v>93.2</v>
      </c>
      <c r="J19" s="58">
        <v>990</v>
      </c>
      <c r="K19" s="161">
        <v>46199</v>
      </c>
      <c r="L19" s="131"/>
      <c r="M19" s="114"/>
    </row>
    <row r="20" spans="1:13">
      <c r="A20" s="8">
        <v>3</v>
      </c>
      <c r="B20" s="131" t="s">
        <v>305</v>
      </c>
      <c r="C20" s="27" t="s">
        <v>306</v>
      </c>
      <c r="D20" s="132">
        <v>100</v>
      </c>
      <c r="E20" s="132">
        <v>99.5</v>
      </c>
      <c r="F20" s="133"/>
      <c r="G20" s="140"/>
      <c r="H20" s="135">
        <v>99.5</v>
      </c>
      <c r="I20" s="160">
        <v>99.5</v>
      </c>
      <c r="J20" s="13">
        <v>530</v>
      </c>
      <c r="K20" s="161">
        <v>45739</v>
      </c>
      <c r="L20" s="131"/>
      <c r="M20" s="114"/>
    </row>
    <row r="21" spans="1:13">
      <c r="A21" s="8">
        <v>4</v>
      </c>
      <c r="B21" s="131" t="s">
        <v>182</v>
      </c>
      <c r="C21" s="27" t="s">
        <v>130</v>
      </c>
      <c r="D21" s="132">
        <v>100</v>
      </c>
      <c r="E21" s="132">
        <v>99.5</v>
      </c>
      <c r="F21" s="133"/>
      <c r="G21" s="140"/>
      <c r="H21" s="160">
        <v>99.5</v>
      </c>
      <c r="I21" s="160">
        <v>99.5</v>
      </c>
      <c r="J21" s="78">
        <v>990</v>
      </c>
      <c r="K21" s="161">
        <v>46199</v>
      </c>
      <c r="L21" s="131"/>
      <c r="M21" s="114"/>
    </row>
    <row r="22" spans="1:13">
      <c r="A22" s="8"/>
      <c r="B22" s="131"/>
      <c r="C22" s="27"/>
      <c r="D22" s="155"/>
      <c r="E22" s="156"/>
      <c r="F22" s="273"/>
      <c r="G22" s="152"/>
      <c r="H22" s="158"/>
      <c r="I22" s="158"/>
      <c r="K22" s="161"/>
      <c r="L22" s="131"/>
      <c r="M22" s="114"/>
    </row>
    <row r="23" spans="1:13">
      <c r="A23" s="8">
        <v>1</v>
      </c>
      <c r="B23" s="131" t="s">
        <v>311</v>
      </c>
      <c r="C23" s="27" t="s">
        <v>312</v>
      </c>
      <c r="D23" s="156">
        <v>100</v>
      </c>
      <c r="E23" s="156">
        <v>100</v>
      </c>
      <c r="F23" s="165"/>
      <c r="G23" s="166"/>
      <c r="H23" s="167">
        <v>100</v>
      </c>
      <c r="I23" s="167">
        <v>100</v>
      </c>
      <c r="J23" s="78">
        <v>31</v>
      </c>
      <c r="K23" s="162">
        <v>45240</v>
      </c>
      <c r="L23" s="162"/>
      <c r="M23" s="114"/>
    </row>
    <row r="24" spans="1:13">
      <c r="A24" s="8">
        <v>2</v>
      </c>
      <c r="B24" s="131" t="s">
        <v>313</v>
      </c>
      <c r="C24" s="27" t="s">
        <v>314</v>
      </c>
      <c r="D24" s="156">
        <v>100</v>
      </c>
      <c r="E24" s="156">
        <v>100</v>
      </c>
      <c r="F24" s="165"/>
      <c r="G24" s="166"/>
      <c r="H24" s="167">
        <v>100</v>
      </c>
      <c r="I24" s="167">
        <v>100</v>
      </c>
      <c r="J24" s="78">
        <v>35</v>
      </c>
      <c r="K24" s="162">
        <v>45244</v>
      </c>
      <c r="L24" s="162"/>
      <c r="M24" s="114"/>
    </row>
    <row r="25" spans="1:13">
      <c r="A25" s="8">
        <v>3</v>
      </c>
      <c r="B25" s="131" t="s">
        <v>337</v>
      </c>
      <c r="C25" s="27" t="s">
        <v>336</v>
      </c>
      <c r="D25" s="156">
        <v>100</v>
      </c>
      <c r="E25" s="156">
        <v>100</v>
      </c>
      <c r="F25" s="165"/>
      <c r="G25" s="166"/>
      <c r="H25" s="167">
        <v>100</v>
      </c>
      <c r="I25" s="167">
        <v>100</v>
      </c>
      <c r="J25" s="78">
        <v>44</v>
      </c>
      <c r="K25" s="162">
        <v>45253</v>
      </c>
      <c r="L25" s="162"/>
      <c r="M25" s="114"/>
    </row>
    <row r="26" spans="1:13">
      <c r="A26" s="8">
        <v>4</v>
      </c>
      <c r="B26" s="131" t="s">
        <v>370</v>
      </c>
      <c r="C26" s="27" t="s">
        <v>371</v>
      </c>
      <c r="D26" s="156">
        <v>100</v>
      </c>
      <c r="E26" s="156">
        <v>100</v>
      </c>
      <c r="F26" s="165"/>
      <c r="G26" s="166"/>
      <c r="H26" s="167">
        <v>100</v>
      </c>
      <c r="I26" s="167">
        <v>100</v>
      </c>
      <c r="J26" s="78">
        <v>174</v>
      </c>
      <c r="K26" s="162">
        <v>45383</v>
      </c>
      <c r="L26" s="162"/>
      <c r="M26" s="114"/>
    </row>
    <row r="27" spans="1:13">
      <c r="A27" s="8"/>
      <c r="B27" s="131"/>
      <c r="C27" s="27"/>
      <c r="D27" s="156"/>
      <c r="E27" s="156"/>
      <c r="F27" s="165"/>
      <c r="G27" s="166"/>
      <c r="H27" s="167"/>
      <c r="I27" s="167"/>
      <c r="K27" s="162"/>
      <c r="L27" s="162"/>
      <c r="M27" s="114"/>
    </row>
    <row r="28" spans="1:13">
      <c r="A28" s="8">
        <v>1</v>
      </c>
      <c r="B28" s="131" t="s">
        <v>399</v>
      </c>
      <c r="C28" s="27" t="s">
        <v>393</v>
      </c>
      <c r="D28" s="156">
        <v>100</v>
      </c>
      <c r="E28" s="156">
        <v>100</v>
      </c>
      <c r="F28" s="165"/>
      <c r="G28" s="166"/>
      <c r="H28" s="167">
        <v>100</v>
      </c>
      <c r="I28" s="167">
        <v>100</v>
      </c>
      <c r="J28" s="78">
        <v>328</v>
      </c>
      <c r="K28" s="162">
        <v>45537</v>
      </c>
      <c r="L28" s="162"/>
      <c r="M28" s="114"/>
    </row>
    <row r="29" spans="1:13">
      <c r="A29" s="8">
        <v>2</v>
      </c>
      <c r="B29" s="131" t="s">
        <v>398</v>
      </c>
      <c r="C29" s="27" t="s">
        <v>394</v>
      </c>
      <c r="D29" s="156">
        <v>100</v>
      </c>
      <c r="E29" s="156">
        <v>100</v>
      </c>
      <c r="F29" s="165"/>
      <c r="G29" s="166"/>
      <c r="H29" s="167">
        <v>100</v>
      </c>
      <c r="I29" s="167">
        <v>100</v>
      </c>
      <c r="J29" s="78">
        <v>692</v>
      </c>
      <c r="K29" s="162">
        <v>45901</v>
      </c>
      <c r="L29" s="162"/>
      <c r="M29" s="114"/>
    </row>
    <row r="30" spans="1:13">
      <c r="A30" s="8">
        <v>3</v>
      </c>
      <c r="B30" s="131" t="s">
        <v>400</v>
      </c>
      <c r="C30" s="27" t="s">
        <v>395</v>
      </c>
      <c r="D30" s="156">
        <v>100</v>
      </c>
      <c r="E30" s="156">
        <v>100</v>
      </c>
      <c r="F30" s="165"/>
      <c r="G30" s="166"/>
      <c r="H30" s="167">
        <v>100</v>
      </c>
      <c r="I30" s="167">
        <v>100</v>
      </c>
      <c r="J30" s="78">
        <v>1056</v>
      </c>
      <c r="K30" s="162">
        <v>46265</v>
      </c>
      <c r="L30" s="162"/>
      <c r="M30" s="114"/>
    </row>
    <row r="31" spans="1:13">
      <c r="A31" s="8">
        <v>4</v>
      </c>
      <c r="B31" s="131" t="s">
        <v>401</v>
      </c>
      <c r="C31" s="27" t="s">
        <v>396</v>
      </c>
      <c r="D31" s="156">
        <v>100</v>
      </c>
      <c r="E31" s="156">
        <v>100</v>
      </c>
      <c r="F31" s="165"/>
      <c r="G31" s="166"/>
      <c r="H31" s="167">
        <v>100</v>
      </c>
      <c r="I31" s="167">
        <v>100</v>
      </c>
      <c r="J31" s="78">
        <v>1420</v>
      </c>
      <c r="K31" s="162">
        <v>46629</v>
      </c>
      <c r="L31" s="162"/>
      <c r="M31" s="114"/>
    </row>
    <row r="32" spans="1:13">
      <c r="A32" s="8">
        <v>5</v>
      </c>
      <c r="B32" s="131" t="s">
        <v>402</v>
      </c>
      <c r="C32" s="27" t="s">
        <v>397</v>
      </c>
      <c r="D32" s="156">
        <v>100</v>
      </c>
      <c r="E32" s="156">
        <v>100</v>
      </c>
      <c r="F32" s="165"/>
      <c r="G32" s="166"/>
      <c r="H32" s="167">
        <v>100</v>
      </c>
      <c r="I32" s="167">
        <v>100</v>
      </c>
      <c r="J32" s="78">
        <v>1784</v>
      </c>
      <c r="K32" s="162">
        <v>46993</v>
      </c>
      <c r="L32" s="162"/>
      <c r="M32" s="114"/>
    </row>
    <row r="33" spans="1:13">
      <c r="A33" s="8"/>
      <c r="B33" s="131"/>
      <c r="C33" s="27"/>
      <c r="D33" s="156"/>
      <c r="E33" s="156"/>
      <c r="F33" s="165"/>
      <c r="G33" s="166"/>
      <c r="H33" s="167"/>
      <c r="I33" s="167"/>
      <c r="K33" s="162"/>
      <c r="L33" s="162"/>
      <c r="M33" s="114"/>
    </row>
    <row r="34" spans="1:13">
      <c r="A34" s="8">
        <v>1</v>
      </c>
      <c r="B34" s="169" t="s">
        <v>281</v>
      </c>
      <c r="C34" s="27" t="s">
        <v>282</v>
      </c>
      <c r="D34" s="132">
        <v>79.433199999999999</v>
      </c>
      <c r="E34" s="132">
        <v>98.394499999999994</v>
      </c>
      <c r="F34" s="133"/>
      <c r="G34" s="140"/>
      <c r="H34" s="170">
        <v>98.394499999999994</v>
      </c>
      <c r="I34" s="170">
        <v>98.394499999999994</v>
      </c>
      <c r="J34" s="78">
        <v>555</v>
      </c>
      <c r="K34" s="161">
        <v>45764</v>
      </c>
      <c r="L34" s="162"/>
      <c r="M34" s="114"/>
    </row>
    <row r="35" spans="1:13">
      <c r="A35" s="8">
        <v>2</v>
      </c>
      <c r="B35" s="171" t="s">
        <v>134</v>
      </c>
      <c r="C35" s="27" t="s">
        <v>135</v>
      </c>
      <c r="D35" s="132"/>
      <c r="E35" s="132"/>
      <c r="F35" s="133"/>
      <c r="G35" s="140"/>
      <c r="H35" s="170"/>
      <c r="I35" s="170"/>
      <c r="J35" s="78">
        <v>1247</v>
      </c>
      <c r="K35" s="161">
        <v>46456</v>
      </c>
      <c r="L35" s="162"/>
      <c r="M35" s="114"/>
    </row>
    <row r="36" spans="1:13">
      <c r="A36" s="8">
        <v>3</v>
      </c>
      <c r="B36" s="171" t="s">
        <v>297</v>
      </c>
      <c r="C36" s="27" t="s">
        <v>298</v>
      </c>
      <c r="D36" s="132"/>
      <c r="E36" s="132"/>
      <c r="F36" s="133"/>
      <c r="G36" s="140"/>
      <c r="H36" s="170"/>
      <c r="I36" s="170"/>
      <c r="J36" s="78">
        <v>1276</v>
      </c>
      <c r="K36" s="161">
        <v>46485</v>
      </c>
      <c r="L36" s="162"/>
      <c r="M36" s="114"/>
    </row>
    <row r="37" spans="1:13">
      <c r="A37" s="8"/>
      <c r="B37" s="131"/>
      <c r="C37" s="27"/>
      <c r="D37" s="138"/>
      <c r="E37" s="132"/>
      <c r="F37" s="139"/>
      <c r="G37" s="8"/>
      <c r="K37" s="161"/>
      <c r="L37" s="131"/>
      <c r="M37" s="114"/>
    </row>
    <row r="38" spans="1:13" ht="16.2" thickBot="1">
      <c r="A38" s="163">
        <v>1</v>
      </c>
      <c r="B38" s="172" t="s">
        <v>67</v>
      </c>
      <c r="C38" s="173" t="s">
        <v>73</v>
      </c>
      <c r="D38" s="12">
        <v>100</v>
      </c>
      <c r="E38" s="12">
        <v>78.825699999999998</v>
      </c>
      <c r="F38" s="174"/>
      <c r="G38" s="76"/>
      <c r="H38" s="164">
        <v>78.825699999999998</v>
      </c>
      <c r="I38" s="164">
        <v>78.825699999999998</v>
      </c>
      <c r="J38" s="78">
        <v>1605</v>
      </c>
      <c r="K38" s="175">
        <v>46814</v>
      </c>
      <c r="L38" s="176">
        <v>43811</v>
      </c>
      <c r="M38" s="114"/>
    </row>
    <row r="39" spans="1:13" ht="15.75" customHeight="1" thickBot="1">
      <c r="A39" s="99"/>
      <c r="B39" s="101" t="s">
        <v>41</v>
      </c>
      <c r="C39" s="100"/>
      <c r="D39" s="177"/>
      <c r="E39" s="178"/>
      <c r="F39" s="179">
        <f>SUM(F5:F38)</f>
        <v>0</v>
      </c>
      <c r="G39" s="179">
        <f>SUM(G5:G38)</f>
        <v>0</v>
      </c>
      <c r="H39" s="180"/>
      <c r="I39" s="180"/>
      <c r="J39" s="181"/>
      <c r="K39" s="182"/>
      <c r="L39" s="183"/>
      <c r="M39" s="114"/>
    </row>
    <row r="40" spans="1:13">
      <c r="F40" s="184"/>
      <c r="H40" s="185"/>
      <c r="I40" s="185"/>
    </row>
    <row r="41" spans="1:13">
      <c r="F41" s="184"/>
      <c r="H41" s="185"/>
      <c r="I41" s="185"/>
    </row>
    <row r="42" spans="1:13">
      <c r="B42" s="304" t="s">
        <v>409</v>
      </c>
      <c r="C42" s="304"/>
      <c r="F42" s="184"/>
      <c r="H42" s="185"/>
      <c r="I42" s="185"/>
    </row>
    <row r="43" spans="1:13">
      <c r="F43" s="184"/>
      <c r="H43" s="185"/>
      <c r="I43" s="185"/>
    </row>
    <row r="44" spans="1:13">
      <c r="F44" s="184"/>
      <c r="H44" s="185"/>
      <c r="I44" s="185"/>
    </row>
    <row r="45" spans="1:13">
      <c r="F45" s="184"/>
      <c r="H45" s="185"/>
      <c r="I45" s="185"/>
    </row>
    <row r="46" spans="1:13">
      <c r="F46" s="184"/>
      <c r="H46" s="185"/>
      <c r="I46" s="185"/>
    </row>
    <row r="47" spans="1:13">
      <c r="F47" s="184"/>
      <c r="H47" s="185"/>
      <c r="I47" s="185"/>
    </row>
    <row r="48" spans="1:13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abSelected="1" topLeftCell="C1" zoomScaleNormal="100" zoomScaleSheetLayoutView="110" workbookViewId="0">
      <selection activeCell="E17" sqref="E1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1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121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127</v>
      </c>
      <c r="B3" s="36"/>
      <c r="C3" s="36"/>
      <c r="D3" s="35" t="s">
        <v>452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210</v>
      </c>
      <c r="L4" s="197" t="s">
        <v>211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291</v>
      </c>
      <c r="D5" s="267">
        <v>1</v>
      </c>
      <c r="E5" s="131" t="s">
        <v>344</v>
      </c>
      <c r="F5" s="27" t="s">
        <v>345</v>
      </c>
      <c r="G5" s="11">
        <v>99.110760087796905</v>
      </c>
      <c r="H5" s="11">
        <v>99.232043240011393</v>
      </c>
      <c r="I5" s="269">
        <v>504276</v>
      </c>
      <c r="J5" s="270">
        <v>19</v>
      </c>
      <c r="K5" s="11">
        <v>100</v>
      </c>
      <c r="L5" s="11">
        <v>97.63</v>
      </c>
      <c r="M5" s="58">
        <v>6</v>
      </c>
      <c r="N5" s="266">
        <v>45215</v>
      </c>
      <c r="O5" s="114"/>
      <c r="P5" s="33"/>
    </row>
    <row r="6" spans="1:16">
      <c r="A6" s="50"/>
      <c r="B6" s="109"/>
      <c r="C6" s="198"/>
      <c r="D6" s="267">
        <v>2</v>
      </c>
      <c r="E6" s="131" t="s">
        <v>352</v>
      </c>
      <c r="F6" s="27" t="s">
        <v>353</v>
      </c>
      <c r="G6" s="11">
        <v>96.681664782093506</v>
      </c>
      <c r="H6" s="11">
        <v>99.084866570714595</v>
      </c>
      <c r="I6" s="269">
        <v>956380</v>
      </c>
      <c r="J6" s="270">
        <v>33</v>
      </c>
      <c r="K6" s="11">
        <v>99.273200000000003</v>
      </c>
      <c r="L6" s="11">
        <v>97.63</v>
      </c>
      <c r="M6" s="58">
        <v>13</v>
      </c>
      <c r="N6" s="266">
        <v>45222</v>
      </c>
      <c r="O6" s="114"/>
      <c r="P6" s="33"/>
    </row>
    <row r="7" spans="1:16">
      <c r="A7" s="50"/>
      <c r="B7" s="109"/>
      <c r="C7" s="198"/>
      <c r="D7" s="267">
        <v>3</v>
      </c>
      <c r="E7" s="131" t="s">
        <v>358</v>
      </c>
      <c r="F7" s="27" t="s">
        <v>359</v>
      </c>
      <c r="G7" s="11">
        <v>97.903437968237697</v>
      </c>
      <c r="H7" s="11">
        <v>97.786391229606295</v>
      </c>
      <c r="I7" s="269">
        <v>6721306</v>
      </c>
      <c r="J7" s="270">
        <v>48</v>
      </c>
      <c r="K7" s="11">
        <v>98.859300000000005</v>
      </c>
      <c r="L7" s="11">
        <v>93.873699999999999</v>
      </c>
      <c r="M7" s="58">
        <v>20</v>
      </c>
      <c r="N7" s="266">
        <v>45229</v>
      </c>
      <c r="O7" s="114"/>
      <c r="P7" s="33"/>
    </row>
    <row r="8" spans="1:16">
      <c r="A8" s="50"/>
      <c r="B8" s="109"/>
      <c r="C8" s="198"/>
      <c r="D8" s="267">
        <v>4</v>
      </c>
      <c r="E8" s="131" t="s">
        <v>364</v>
      </c>
      <c r="F8" s="27" t="s">
        <v>365</v>
      </c>
      <c r="G8" s="11">
        <v>94.471073272814294</v>
      </c>
      <c r="H8" s="11">
        <v>95.834915984442304</v>
      </c>
      <c r="I8" s="269">
        <v>433997</v>
      </c>
      <c r="J8" s="270">
        <v>22</v>
      </c>
      <c r="K8" s="11">
        <v>98.261600000000001</v>
      </c>
      <c r="L8" s="11">
        <v>93.755700000000004</v>
      </c>
      <c r="M8" s="58">
        <v>27</v>
      </c>
      <c r="N8" s="266">
        <v>45236</v>
      </c>
      <c r="O8" s="114"/>
      <c r="P8" s="33"/>
    </row>
    <row r="9" spans="1:16">
      <c r="A9" s="50"/>
      <c r="B9" s="109"/>
      <c r="C9" s="198"/>
      <c r="D9" s="267">
        <v>5</v>
      </c>
      <c r="E9" s="131" t="s">
        <v>372</v>
      </c>
      <c r="F9" s="27" t="s">
        <v>373</v>
      </c>
      <c r="G9" s="11">
        <v>97.650748753812195</v>
      </c>
      <c r="H9" s="11">
        <v>97.909173745626106</v>
      </c>
      <c r="I9" s="269">
        <v>18380903</v>
      </c>
      <c r="J9" s="270">
        <v>21</v>
      </c>
      <c r="K9" s="11">
        <v>97.986400000000003</v>
      </c>
      <c r="L9" s="11">
        <v>93.622900000000001</v>
      </c>
      <c r="M9" s="58">
        <v>34</v>
      </c>
      <c r="N9" s="266">
        <v>45243</v>
      </c>
      <c r="O9" s="114"/>
      <c r="P9" s="33"/>
    </row>
    <row r="10" spans="1:16">
      <c r="A10" s="50"/>
      <c r="B10" s="109"/>
      <c r="C10" s="198"/>
      <c r="D10" s="267">
        <v>6</v>
      </c>
      <c r="E10" s="131" t="s">
        <v>379</v>
      </c>
      <c r="F10" s="27" t="s">
        <v>380</v>
      </c>
      <c r="G10" s="11">
        <v>94.596978613432398</v>
      </c>
      <c r="H10" s="11">
        <v>95.816588062000207</v>
      </c>
      <c r="I10" s="269">
        <v>1405738</v>
      </c>
      <c r="J10" s="270">
        <v>34</v>
      </c>
      <c r="K10" s="11">
        <v>100</v>
      </c>
      <c r="L10" s="11">
        <v>93.496300000000005</v>
      </c>
      <c r="M10" s="58">
        <v>41</v>
      </c>
      <c r="N10" s="266">
        <v>45250</v>
      </c>
      <c r="O10" s="114"/>
      <c r="P10" s="33"/>
    </row>
    <row r="11" spans="1:16">
      <c r="A11" s="50"/>
      <c r="B11" s="109"/>
      <c r="C11" s="198"/>
      <c r="D11" s="267">
        <v>7</v>
      </c>
      <c r="E11" s="131" t="s">
        <v>391</v>
      </c>
      <c r="F11" s="27" t="s">
        <v>392</v>
      </c>
      <c r="G11" s="11">
        <v>94.958455281215905</v>
      </c>
      <c r="H11" s="11">
        <v>96.6827415353699</v>
      </c>
      <c r="I11" s="269">
        <v>3476348</v>
      </c>
      <c r="J11" s="270">
        <v>40</v>
      </c>
      <c r="K11" s="11">
        <v>100</v>
      </c>
      <c r="L11" s="11">
        <v>93.421800000000005</v>
      </c>
      <c r="M11" s="58">
        <v>48</v>
      </c>
      <c r="N11" s="266">
        <v>45257</v>
      </c>
      <c r="O11" s="114"/>
      <c r="P11" s="33"/>
    </row>
    <row r="12" spans="1:16">
      <c r="A12" s="50"/>
      <c r="B12" s="109"/>
      <c r="C12" s="198"/>
      <c r="D12" s="267">
        <v>8</v>
      </c>
      <c r="E12" s="131" t="s">
        <v>403</v>
      </c>
      <c r="F12" s="27" t="s">
        <v>404</v>
      </c>
      <c r="G12" s="11">
        <v>96.128597937781905</v>
      </c>
      <c r="H12" s="11">
        <v>94.167533197689593</v>
      </c>
      <c r="I12" s="269">
        <v>4972093</v>
      </c>
      <c r="J12" s="270">
        <v>148</v>
      </c>
      <c r="K12" s="11">
        <v>97.63</v>
      </c>
      <c r="L12" s="11">
        <v>93.355999999999995</v>
      </c>
      <c r="M12" s="58">
        <v>55</v>
      </c>
      <c r="N12" s="266">
        <v>45264</v>
      </c>
      <c r="O12" s="114"/>
      <c r="P12" s="33"/>
    </row>
    <row r="13" spans="1:16">
      <c r="A13" s="50"/>
      <c r="B13" s="109"/>
      <c r="C13" s="198"/>
      <c r="D13" s="267">
        <v>9</v>
      </c>
      <c r="E13" s="131" t="s">
        <v>410</v>
      </c>
      <c r="F13" s="27" t="s">
        <v>411</v>
      </c>
      <c r="G13" s="11">
        <v>92.713179864502706</v>
      </c>
      <c r="H13" s="11">
        <v>94.066847282541602</v>
      </c>
      <c r="I13" s="269">
        <v>501866</v>
      </c>
      <c r="J13" s="270">
        <v>28</v>
      </c>
      <c r="K13" s="11">
        <v>100</v>
      </c>
      <c r="L13" s="11">
        <v>92.4</v>
      </c>
      <c r="M13" s="58">
        <v>62</v>
      </c>
      <c r="N13" s="266">
        <v>45271</v>
      </c>
      <c r="O13" s="114"/>
      <c r="P13" s="33"/>
    </row>
    <row r="14" spans="1:16">
      <c r="A14" s="50"/>
      <c r="B14" s="109"/>
      <c r="C14" s="198"/>
      <c r="D14" s="267">
        <v>10</v>
      </c>
      <c r="E14" s="131" t="s">
        <v>416</v>
      </c>
      <c r="F14" s="27" t="s">
        <v>417</v>
      </c>
      <c r="G14" s="11">
        <v>98.4530377639649</v>
      </c>
      <c r="H14" s="11">
        <v>94.6087903726674</v>
      </c>
      <c r="I14" s="269">
        <v>904560</v>
      </c>
      <c r="J14" s="270">
        <v>53</v>
      </c>
      <c r="K14" s="11">
        <v>100</v>
      </c>
      <c r="L14" s="11">
        <v>91.66</v>
      </c>
      <c r="M14" s="58">
        <v>69</v>
      </c>
      <c r="N14" s="266">
        <v>45278</v>
      </c>
      <c r="O14" s="114"/>
      <c r="P14" s="33"/>
    </row>
    <row r="15" spans="1:16">
      <c r="A15" s="50"/>
      <c r="B15" s="109"/>
      <c r="C15" s="198"/>
      <c r="D15" s="267">
        <v>11</v>
      </c>
      <c r="E15" s="131" t="s">
        <v>422</v>
      </c>
      <c r="F15" s="27" t="s">
        <v>423</v>
      </c>
      <c r="G15" s="11">
        <v>93.878480024136493</v>
      </c>
      <c r="H15" s="11">
        <v>95.841262376558305</v>
      </c>
      <c r="I15" s="269">
        <v>203740</v>
      </c>
      <c r="J15" s="270">
        <v>17</v>
      </c>
      <c r="K15" s="11">
        <v>100</v>
      </c>
      <c r="L15" s="11">
        <v>91.16</v>
      </c>
      <c r="M15" s="58">
        <v>76</v>
      </c>
      <c r="N15" s="266">
        <v>45285</v>
      </c>
      <c r="O15" s="114"/>
      <c r="P15" s="33"/>
    </row>
    <row r="16" spans="1:16">
      <c r="A16" s="50"/>
      <c r="B16" s="109"/>
      <c r="C16" s="198"/>
      <c r="D16" s="267">
        <v>12</v>
      </c>
      <c r="E16" s="131" t="s">
        <v>440</v>
      </c>
      <c r="F16" s="27" t="s">
        <v>441</v>
      </c>
      <c r="G16" s="11">
        <v>93.189838254449498</v>
      </c>
      <c r="H16" s="11">
        <v>94.051642050627905</v>
      </c>
      <c r="I16" s="269">
        <v>9419027</v>
      </c>
      <c r="J16" s="270">
        <v>28</v>
      </c>
      <c r="K16" s="11">
        <v>100</v>
      </c>
      <c r="L16" s="11">
        <v>90.134600000000006</v>
      </c>
      <c r="M16" s="58">
        <v>83</v>
      </c>
      <c r="N16" s="266">
        <v>45292</v>
      </c>
      <c r="O16" s="114"/>
      <c r="P16" s="33"/>
    </row>
    <row r="17" spans="1:16">
      <c r="A17" s="50"/>
      <c r="B17" s="109"/>
      <c r="C17" s="198"/>
      <c r="D17" s="267">
        <v>13</v>
      </c>
      <c r="E17" s="131" t="s">
        <v>446</v>
      </c>
      <c r="F17" s="27" t="s">
        <v>447</v>
      </c>
      <c r="G17" s="11">
        <v>93.292188901909896</v>
      </c>
      <c r="H17" s="11">
        <v>93.407245650825004</v>
      </c>
      <c r="I17" s="269">
        <v>147153586</v>
      </c>
      <c r="J17" s="270">
        <v>3830</v>
      </c>
      <c r="K17" s="11">
        <v>100</v>
      </c>
      <c r="L17" s="11">
        <v>89.382400000000004</v>
      </c>
      <c r="M17" s="58">
        <v>90</v>
      </c>
      <c r="N17" s="266">
        <v>45299</v>
      </c>
      <c r="O17" s="114"/>
      <c r="P17" s="33"/>
    </row>
    <row r="18" spans="1:16">
      <c r="A18" s="50"/>
      <c r="B18" s="109"/>
      <c r="C18" s="198"/>
      <c r="D18" s="267"/>
      <c r="E18" s="131"/>
      <c r="F18" s="27"/>
      <c r="G18" s="11"/>
      <c r="H18" s="11"/>
      <c r="I18" s="269"/>
      <c r="J18" s="270"/>
      <c r="K18" s="11"/>
      <c r="L18" s="11"/>
      <c r="M18" s="58"/>
      <c r="N18" s="266"/>
      <c r="O18" s="114"/>
      <c r="P18" s="33"/>
    </row>
    <row r="19" spans="1:16" ht="13.95" customHeight="1">
      <c r="A19" s="50"/>
      <c r="C19" s="265" t="s">
        <v>292</v>
      </c>
      <c r="D19" s="267">
        <v>1</v>
      </c>
      <c r="E19" s="9" t="s">
        <v>293</v>
      </c>
      <c r="F19" s="27" t="s">
        <v>294</v>
      </c>
      <c r="G19" s="12">
        <v>98.63</v>
      </c>
      <c r="H19" s="11">
        <v>98.740330267584199</v>
      </c>
      <c r="I19" s="133">
        <v>130202</v>
      </c>
      <c r="J19" s="140">
        <v>4</v>
      </c>
      <c r="K19" s="11">
        <v>99.464399999999998</v>
      </c>
      <c r="L19" s="11">
        <v>97.63</v>
      </c>
      <c r="M19" s="58">
        <v>6</v>
      </c>
      <c r="N19" s="266">
        <v>45215</v>
      </c>
      <c r="O19" s="114"/>
    </row>
    <row r="20" spans="1:16" ht="13.95" customHeight="1">
      <c r="A20" s="50"/>
      <c r="D20" s="267">
        <v>2</v>
      </c>
      <c r="E20" s="9" t="s">
        <v>299</v>
      </c>
      <c r="F20" s="27" t="s">
        <v>300</v>
      </c>
      <c r="G20" s="12">
        <v>98.4854741555381</v>
      </c>
      <c r="H20" s="11">
        <v>98.9345</v>
      </c>
      <c r="I20" s="133">
        <v>30323</v>
      </c>
      <c r="J20" s="140">
        <v>1</v>
      </c>
      <c r="K20" s="11">
        <v>98.9345</v>
      </c>
      <c r="L20" s="11">
        <v>98.9345</v>
      </c>
      <c r="M20" s="58">
        <v>13</v>
      </c>
      <c r="N20" s="266">
        <v>45222</v>
      </c>
      <c r="O20" s="114"/>
    </row>
    <row r="21" spans="1:16" ht="13.95" customHeight="1">
      <c r="A21" s="50"/>
      <c r="D21" s="267">
        <v>3</v>
      </c>
      <c r="E21" s="9" t="s">
        <v>301</v>
      </c>
      <c r="F21" s="27" t="s">
        <v>302</v>
      </c>
      <c r="G21" s="12">
        <v>97.5244</v>
      </c>
      <c r="H21" s="11">
        <v>98.564899999999994</v>
      </c>
      <c r="I21" s="133">
        <v>46000</v>
      </c>
      <c r="J21" s="140">
        <v>1</v>
      </c>
      <c r="K21" s="11">
        <v>98.564899999999994</v>
      </c>
      <c r="L21" s="11">
        <v>98.564899999999994</v>
      </c>
      <c r="M21" s="58">
        <v>20</v>
      </c>
      <c r="N21" s="266">
        <v>45229</v>
      </c>
      <c r="O21" s="114"/>
    </row>
    <row r="22" spans="1:16" ht="13.95" customHeight="1">
      <c r="A22" s="50"/>
      <c r="D22" s="267">
        <v>4</v>
      </c>
      <c r="E22" s="9" t="s">
        <v>309</v>
      </c>
      <c r="F22" s="27" t="s">
        <v>310</v>
      </c>
      <c r="G22" s="137">
        <v>96.725300000000004</v>
      </c>
      <c r="H22" s="11">
        <v>97.461500000000001</v>
      </c>
      <c r="I22" s="133">
        <v>2053</v>
      </c>
      <c r="J22" s="140">
        <v>1</v>
      </c>
      <c r="K22" s="11">
        <v>97.461500000000001</v>
      </c>
      <c r="L22" s="11">
        <v>97.461500000000001</v>
      </c>
      <c r="M22" s="58">
        <v>27</v>
      </c>
      <c r="N22" s="266">
        <v>45236</v>
      </c>
      <c r="O22" s="114"/>
    </row>
    <row r="23" spans="1:16" ht="13.95" customHeight="1">
      <c r="A23" s="50"/>
      <c r="D23" s="267">
        <v>5</v>
      </c>
      <c r="E23" s="9" t="s">
        <v>315</v>
      </c>
      <c r="F23" s="27" t="s">
        <v>316</v>
      </c>
      <c r="G23" s="137">
        <v>97.308000000000007</v>
      </c>
      <c r="H23" s="11">
        <v>94.554677704752294</v>
      </c>
      <c r="I23" s="133">
        <v>15824</v>
      </c>
      <c r="J23" s="140">
        <v>3</v>
      </c>
      <c r="K23" s="11">
        <v>97.63</v>
      </c>
      <c r="L23" s="11">
        <v>89.103399999999993</v>
      </c>
      <c r="M23" s="58">
        <v>34</v>
      </c>
      <c r="N23" s="266">
        <v>45243</v>
      </c>
      <c r="O23" s="114"/>
    </row>
    <row r="24" spans="1:16" ht="13.95" customHeight="1">
      <c r="A24" s="50"/>
      <c r="D24" s="267">
        <v>6</v>
      </c>
      <c r="E24" s="9" t="s">
        <v>319</v>
      </c>
      <c r="F24" s="27" t="s">
        <v>320</v>
      </c>
      <c r="G24" s="12">
        <v>95.217967425157497</v>
      </c>
      <c r="H24" s="11">
        <v>95.596617874169098</v>
      </c>
      <c r="I24" s="133">
        <v>14893</v>
      </c>
      <c r="J24" s="140">
        <v>4</v>
      </c>
      <c r="K24" s="11">
        <v>97.63</v>
      </c>
      <c r="L24" s="11">
        <v>94.65</v>
      </c>
      <c r="M24" s="58">
        <v>41</v>
      </c>
      <c r="N24" s="266">
        <v>45250</v>
      </c>
      <c r="O24" s="114"/>
    </row>
    <row r="25" spans="1:16" ht="13.95" customHeight="1">
      <c r="A25" s="50"/>
      <c r="D25" s="267">
        <v>7</v>
      </c>
      <c r="E25" s="9" t="s">
        <v>322</v>
      </c>
      <c r="F25" s="27" t="s">
        <v>323</v>
      </c>
      <c r="G25" s="137">
        <v>96.248535320637203</v>
      </c>
      <c r="H25" s="64">
        <v>96.520173769033093</v>
      </c>
      <c r="I25" s="133">
        <v>260730</v>
      </c>
      <c r="J25" s="244">
        <v>8</v>
      </c>
      <c r="K25" s="64">
        <v>96.808499999999995</v>
      </c>
      <c r="L25" s="64">
        <v>88.661699999999996</v>
      </c>
      <c r="M25" s="58">
        <v>48</v>
      </c>
      <c r="N25" s="266">
        <v>45257</v>
      </c>
      <c r="O25" s="114"/>
    </row>
    <row r="26" spans="1:16" ht="13.95" customHeight="1">
      <c r="A26" s="50"/>
      <c r="D26" s="267">
        <v>8</v>
      </c>
      <c r="E26" s="9" t="s">
        <v>326</v>
      </c>
      <c r="F26" s="27" t="s">
        <v>327</v>
      </c>
      <c r="G26" s="137">
        <v>96.180400000000006</v>
      </c>
      <c r="H26" s="11">
        <v>95.645529112725896</v>
      </c>
      <c r="I26" s="133">
        <v>35919</v>
      </c>
      <c r="J26" s="140">
        <v>3</v>
      </c>
      <c r="K26" s="11">
        <v>95.728999999999999</v>
      </c>
      <c r="L26" s="11">
        <v>95.588200000000001</v>
      </c>
      <c r="M26" s="58">
        <v>55</v>
      </c>
      <c r="N26" s="266">
        <v>45264</v>
      </c>
      <c r="O26" s="114"/>
    </row>
    <row r="27" spans="1:16" ht="13.95" customHeight="1">
      <c r="A27" s="50"/>
      <c r="D27" s="267">
        <v>9</v>
      </c>
      <c r="E27" s="9" t="s">
        <v>328</v>
      </c>
      <c r="F27" s="27" t="s">
        <v>329</v>
      </c>
      <c r="G27" s="12">
        <v>95.004400000000004</v>
      </c>
      <c r="H27" s="11">
        <v>99.732379681023005</v>
      </c>
      <c r="I27" s="133">
        <v>85398</v>
      </c>
      <c r="J27" s="140">
        <v>3</v>
      </c>
      <c r="K27" s="11">
        <v>100</v>
      </c>
      <c r="L27" s="11">
        <v>92.92</v>
      </c>
      <c r="M27" s="58">
        <v>62</v>
      </c>
      <c r="N27" s="266">
        <v>45271</v>
      </c>
      <c r="O27" s="114"/>
    </row>
    <row r="28" spans="1:16" ht="13.95" customHeight="1">
      <c r="A28" s="50"/>
      <c r="D28" s="267">
        <v>10</v>
      </c>
      <c r="E28" s="9" t="s">
        <v>332</v>
      </c>
      <c r="F28" s="27" t="s">
        <v>333</v>
      </c>
      <c r="G28" s="137">
        <v>94.503699999999995</v>
      </c>
      <c r="H28" s="11">
        <v>94.179793934646398</v>
      </c>
      <c r="I28" s="133">
        <v>62552</v>
      </c>
      <c r="J28" s="140">
        <v>3</v>
      </c>
      <c r="K28" s="11">
        <v>95.412800000000004</v>
      </c>
      <c r="L28" s="11">
        <v>93.8352</v>
      </c>
      <c r="M28" s="58">
        <v>69</v>
      </c>
      <c r="N28" s="266">
        <v>45278</v>
      </c>
      <c r="O28" s="114"/>
    </row>
    <row r="29" spans="1:16" ht="13.95" customHeight="1">
      <c r="A29" s="50"/>
      <c r="D29" s="267">
        <v>11</v>
      </c>
      <c r="E29" s="9" t="s">
        <v>338</v>
      </c>
      <c r="F29" s="27" t="s">
        <v>339</v>
      </c>
      <c r="G29" s="137">
        <v>91.139489334591801</v>
      </c>
      <c r="H29" s="11">
        <v>94.370417057522104</v>
      </c>
      <c r="I29" s="133">
        <v>9040</v>
      </c>
      <c r="J29" s="140">
        <v>3</v>
      </c>
      <c r="K29" s="11">
        <v>94.663499999999999</v>
      </c>
      <c r="L29" s="11">
        <v>93.698300000000003</v>
      </c>
      <c r="M29" s="58">
        <v>76</v>
      </c>
      <c r="N29" s="266">
        <v>45285</v>
      </c>
      <c r="O29" s="114"/>
    </row>
    <row r="30" spans="1:16" ht="13.95" customHeight="1">
      <c r="A30" s="50"/>
      <c r="D30" s="267">
        <v>12</v>
      </c>
      <c r="E30" s="9" t="s">
        <v>342</v>
      </c>
      <c r="F30" s="27" t="s">
        <v>343</v>
      </c>
      <c r="G30" s="137">
        <v>93.916190603901896</v>
      </c>
      <c r="H30" s="11">
        <v>94.014911586369394</v>
      </c>
      <c r="I30" s="133">
        <v>789255</v>
      </c>
      <c r="J30" s="140">
        <v>5</v>
      </c>
      <c r="K30" s="11">
        <v>94.0792</v>
      </c>
      <c r="L30" s="11">
        <v>90.134600000000006</v>
      </c>
      <c r="M30" s="58">
        <v>83</v>
      </c>
      <c r="N30" s="266">
        <v>45292</v>
      </c>
      <c r="O30" s="114"/>
    </row>
    <row r="31" spans="1:16" ht="13.95" customHeight="1">
      <c r="A31" s="50"/>
      <c r="D31" s="267">
        <v>13</v>
      </c>
      <c r="E31" s="9" t="s">
        <v>346</v>
      </c>
      <c r="F31" s="27" t="s">
        <v>347</v>
      </c>
      <c r="G31" s="137">
        <v>93.395130438780598</v>
      </c>
      <c r="H31" s="11">
        <v>93.131597222986997</v>
      </c>
      <c r="I31" s="133">
        <v>286927</v>
      </c>
      <c r="J31" s="140">
        <v>5</v>
      </c>
      <c r="K31" s="11">
        <v>93.283500000000004</v>
      </c>
      <c r="L31" s="11">
        <v>89.84</v>
      </c>
      <c r="M31" s="58">
        <v>90</v>
      </c>
      <c r="N31" s="266">
        <v>45299</v>
      </c>
      <c r="O31" s="114"/>
    </row>
    <row r="32" spans="1:16" ht="13.95" customHeight="1">
      <c r="A32" s="50"/>
      <c r="D32" s="267">
        <v>14</v>
      </c>
      <c r="E32" s="9" t="s">
        <v>348</v>
      </c>
      <c r="F32" s="27" t="s">
        <v>349</v>
      </c>
      <c r="G32" s="137">
        <v>87.503847222222205</v>
      </c>
      <c r="H32" s="11">
        <v>89.443744699987107</v>
      </c>
      <c r="I32" s="133">
        <v>15566</v>
      </c>
      <c r="J32" s="140">
        <v>3</v>
      </c>
      <c r="K32" s="11">
        <v>91.915000000000006</v>
      </c>
      <c r="L32" s="11">
        <v>88.980099999999993</v>
      </c>
      <c r="M32" s="58">
        <v>97</v>
      </c>
      <c r="N32" s="266">
        <v>45306</v>
      </c>
      <c r="O32" s="114"/>
    </row>
    <row r="33" spans="1:15" ht="13.95" customHeight="1">
      <c r="A33" s="50"/>
      <c r="D33" s="267">
        <v>15</v>
      </c>
      <c r="E33" s="9" t="s">
        <v>354</v>
      </c>
      <c r="F33" s="27" t="s">
        <v>355</v>
      </c>
      <c r="G33" s="12">
        <v>91.826499999999996</v>
      </c>
      <c r="H33" s="64">
        <v>89.180790883145406</v>
      </c>
      <c r="I33" s="133">
        <v>56412</v>
      </c>
      <c r="J33" s="244">
        <v>5</v>
      </c>
      <c r="K33" s="64">
        <v>92.77</v>
      </c>
      <c r="L33" s="64">
        <v>87.220100000000002</v>
      </c>
      <c r="M33" s="58">
        <v>104</v>
      </c>
      <c r="N33" s="266">
        <v>45313</v>
      </c>
      <c r="O33" s="114"/>
    </row>
    <row r="34" spans="1:15" ht="13.95" customHeight="1">
      <c r="A34" s="50"/>
      <c r="D34" s="267">
        <v>16</v>
      </c>
      <c r="E34" s="9" t="s">
        <v>360</v>
      </c>
      <c r="F34" s="27" t="s">
        <v>361</v>
      </c>
      <c r="G34" s="12">
        <v>96.7298869146192</v>
      </c>
      <c r="H34" s="64">
        <v>99.928470578464299</v>
      </c>
      <c r="I34" s="133">
        <v>240810</v>
      </c>
      <c r="J34" s="244">
        <v>2</v>
      </c>
      <c r="K34" s="64">
        <v>100</v>
      </c>
      <c r="L34" s="64">
        <v>87</v>
      </c>
      <c r="M34" s="58">
        <v>111</v>
      </c>
      <c r="N34" s="266">
        <v>45320</v>
      </c>
      <c r="O34" s="114"/>
    </row>
    <row r="35" spans="1:15" ht="13.95" customHeight="1">
      <c r="A35" s="50"/>
      <c r="D35" s="267">
        <v>17</v>
      </c>
      <c r="E35" s="9" t="s">
        <v>366</v>
      </c>
      <c r="F35" s="27" t="s">
        <v>367</v>
      </c>
      <c r="G35" s="12">
        <v>87.647585324190899</v>
      </c>
      <c r="H35" s="64">
        <v>87.647585324190899</v>
      </c>
      <c r="I35" s="133"/>
      <c r="J35" s="244"/>
      <c r="K35" s="64">
        <v>91.613799999999998</v>
      </c>
      <c r="L35" s="64">
        <v>87.017600000000002</v>
      </c>
      <c r="M35" s="58">
        <v>118</v>
      </c>
      <c r="N35" s="266">
        <v>45327</v>
      </c>
      <c r="O35" s="114"/>
    </row>
    <row r="36" spans="1:15" ht="13.95" customHeight="1">
      <c r="A36" s="50"/>
      <c r="D36" s="267">
        <v>18</v>
      </c>
      <c r="E36" s="9" t="s">
        <v>374</v>
      </c>
      <c r="F36" s="27" t="s">
        <v>375</v>
      </c>
      <c r="G36" s="12">
        <v>85.498199999999997</v>
      </c>
      <c r="H36" s="64">
        <v>89.741282565815396</v>
      </c>
      <c r="I36" s="133">
        <v>38023</v>
      </c>
      <c r="J36" s="244">
        <v>5</v>
      </c>
      <c r="K36" s="64">
        <v>90.027699999999996</v>
      </c>
      <c r="L36" s="64">
        <v>85.596999999999994</v>
      </c>
      <c r="M36" s="58">
        <v>125</v>
      </c>
      <c r="N36" s="266">
        <v>45334</v>
      </c>
      <c r="O36" s="114"/>
    </row>
    <row r="37" spans="1:15" ht="13.95" customHeight="1">
      <c r="A37" s="50"/>
      <c r="D37" s="267">
        <v>19</v>
      </c>
      <c r="E37" s="9" t="s">
        <v>381</v>
      </c>
      <c r="F37" s="27" t="s">
        <v>382</v>
      </c>
      <c r="G37" s="12">
        <v>84.838354187326701</v>
      </c>
      <c r="H37" s="64">
        <v>84.838354187326701</v>
      </c>
      <c r="I37" s="133"/>
      <c r="J37" s="244"/>
      <c r="K37" s="64">
        <v>88.132900000000006</v>
      </c>
      <c r="L37" s="64">
        <v>84.525400000000005</v>
      </c>
      <c r="M37" s="58">
        <v>132</v>
      </c>
      <c r="N37" s="266">
        <v>45341</v>
      </c>
      <c r="O37" s="114"/>
    </row>
    <row r="38" spans="1:15" ht="13.95" customHeight="1">
      <c r="A38" s="50"/>
      <c r="D38" s="267">
        <v>20</v>
      </c>
      <c r="E38" s="9" t="s">
        <v>385</v>
      </c>
      <c r="F38" s="27" t="s">
        <v>386</v>
      </c>
      <c r="G38" s="12">
        <v>89.588999999999999</v>
      </c>
      <c r="H38" s="64">
        <v>89.588999999999999</v>
      </c>
      <c r="I38" s="133"/>
      <c r="J38" s="244"/>
      <c r="K38" s="64">
        <v>89.588999999999999</v>
      </c>
      <c r="L38" s="64">
        <v>89.588999999999999</v>
      </c>
      <c r="M38" s="58">
        <v>133</v>
      </c>
      <c r="N38" s="266">
        <v>45342</v>
      </c>
      <c r="O38" s="114"/>
    </row>
    <row r="39" spans="1:15" ht="13.95" customHeight="1">
      <c r="A39" s="50"/>
      <c r="D39" s="267">
        <v>21</v>
      </c>
      <c r="E39" s="9" t="s">
        <v>389</v>
      </c>
      <c r="F39" s="27" t="s">
        <v>390</v>
      </c>
      <c r="G39" s="12">
        <v>88.183400000000006</v>
      </c>
      <c r="H39" s="64">
        <v>88.167770703331598</v>
      </c>
      <c r="I39" s="133">
        <v>5673</v>
      </c>
      <c r="J39" s="244">
        <v>2</v>
      </c>
      <c r="K39" s="64">
        <v>89.346900000000005</v>
      </c>
      <c r="L39" s="64">
        <v>87.398399999999995</v>
      </c>
      <c r="M39" s="58">
        <v>139</v>
      </c>
      <c r="N39" s="266">
        <v>45348</v>
      </c>
      <c r="O39" s="114"/>
    </row>
    <row r="40" spans="1:15" ht="13.95" customHeight="1">
      <c r="A40" s="50"/>
      <c r="D40" s="267">
        <v>22</v>
      </c>
      <c r="E40" s="9" t="s">
        <v>405</v>
      </c>
      <c r="F40" s="27" t="s">
        <v>406</v>
      </c>
      <c r="G40" s="12">
        <v>100</v>
      </c>
      <c r="H40" s="64">
        <v>87.957164125027404</v>
      </c>
      <c r="I40" s="133">
        <v>365040</v>
      </c>
      <c r="J40" s="244">
        <v>7</v>
      </c>
      <c r="K40" s="64">
        <v>88.105699999999999</v>
      </c>
      <c r="L40" s="64">
        <v>83.574399999999997</v>
      </c>
      <c r="M40" s="58">
        <v>146</v>
      </c>
      <c r="N40" s="266">
        <v>45355</v>
      </c>
      <c r="O40" s="114"/>
    </row>
    <row r="41" spans="1:15" ht="13.95" customHeight="1">
      <c r="A41" s="50"/>
      <c r="D41" s="267">
        <v>23</v>
      </c>
      <c r="E41" s="9" t="s">
        <v>412</v>
      </c>
      <c r="F41" s="27" t="s">
        <v>413</v>
      </c>
      <c r="G41" s="12">
        <v>86.929458995030998</v>
      </c>
      <c r="H41" s="64">
        <v>85.359640847797806</v>
      </c>
      <c r="I41" s="133">
        <v>254589</v>
      </c>
      <c r="J41" s="244">
        <v>7</v>
      </c>
      <c r="K41" s="64">
        <v>88.657200000000003</v>
      </c>
      <c r="L41" s="64">
        <v>84.33</v>
      </c>
      <c r="M41" s="58">
        <v>153</v>
      </c>
      <c r="N41" s="266">
        <v>45362</v>
      </c>
      <c r="O41" s="114"/>
    </row>
    <row r="42" spans="1:15" ht="13.95" customHeight="1">
      <c r="A42" s="50"/>
      <c r="D42" s="267">
        <v>24</v>
      </c>
      <c r="E42" s="9" t="s">
        <v>418</v>
      </c>
      <c r="F42" s="27" t="s">
        <v>419</v>
      </c>
      <c r="G42" s="12">
        <v>84.875307638446898</v>
      </c>
      <c r="H42" s="64">
        <v>87.871619932322005</v>
      </c>
      <c r="I42" s="133">
        <v>2931530</v>
      </c>
      <c r="J42" s="244">
        <v>29</v>
      </c>
      <c r="K42" s="64">
        <v>97.63</v>
      </c>
      <c r="L42" s="64">
        <v>83.093599999999995</v>
      </c>
      <c r="M42" s="58">
        <v>160</v>
      </c>
      <c r="N42" s="266">
        <v>45369</v>
      </c>
      <c r="O42" s="114"/>
    </row>
    <row r="43" spans="1:15" ht="13.95" customHeight="1">
      <c r="A43" s="50"/>
      <c r="D43" s="267">
        <v>25</v>
      </c>
      <c r="E43" s="9" t="s">
        <v>424</v>
      </c>
      <c r="F43" s="27" t="s">
        <v>425</v>
      </c>
      <c r="G43" s="12">
        <v>86.515000000000001</v>
      </c>
      <c r="H43" s="64">
        <v>83.269220132205007</v>
      </c>
      <c r="I43" s="133">
        <v>27533</v>
      </c>
      <c r="J43" s="244">
        <v>3</v>
      </c>
      <c r="K43" s="64">
        <v>86.2363</v>
      </c>
      <c r="L43" s="64">
        <v>82.486900000000006</v>
      </c>
      <c r="M43" s="58">
        <v>167</v>
      </c>
      <c r="N43" s="266">
        <v>45376</v>
      </c>
      <c r="O43" s="114"/>
    </row>
    <row r="44" spans="1:15" ht="13.95" customHeight="1">
      <c r="A44" s="50"/>
      <c r="D44" s="267">
        <v>26</v>
      </c>
      <c r="E44" s="9" t="s">
        <v>442</v>
      </c>
      <c r="F44" s="27" t="s">
        <v>443</v>
      </c>
      <c r="G44" s="12">
        <v>93.903130597952298</v>
      </c>
      <c r="H44" s="64">
        <v>87.273624536223494</v>
      </c>
      <c r="I44" s="133">
        <v>2899888</v>
      </c>
      <c r="J44" s="244">
        <v>24</v>
      </c>
      <c r="K44" s="64">
        <v>87.421300000000002</v>
      </c>
      <c r="L44" s="64">
        <v>84.296499999999995</v>
      </c>
      <c r="M44" s="58">
        <v>174</v>
      </c>
      <c r="N44" s="266">
        <v>45383</v>
      </c>
      <c r="O44" s="114"/>
    </row>
    <row r="45" spans="1:15" ht="13.95" customHeight="1">
      <c r="A45" s="50"/>
      <c r="D45" s="267">
        <v>27</v>
      </c>
      <c r="E45" s="9" t="s">
        <v>448</v>
      </c>
      <c r="F45" s="27" t="s">
        <v>449</v>
      </c>
      <c r="G45" s="12">
        <v>86.650187812348904</v>
      </c>
      <c r="H45" s="64">
        <v>91.544960245104704</v>
      </c>
      <c r="I45" s="133">
        <v>19064588</v>
      </c>
      <c r="J45" s="244">
        <v>387</v>
      </c>
      <c r="K45" s="64">
        <v>93.35</v>
      </c>
      <c r="L45" s="64">
        <v>80.408299999999997</v>
      </c>
      <c r="M45" s="58">
        <v>181</v>
      </c>
      <c r="N45" s="266">
        <v>45390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4"/>
      <c r="K46" s="64"/>
      <c r="L46" s="64"/>
      <c r="M46" s="58"/>
      <c r="N46" s="266"/>
      <c r="O46" s="114"/>
    </row>
    <row r="47" spans="1:15">
      <c r="A47" s="50"/>
      <c r="B47" s="199"/>
      <c r="C47" s="109" t="s">
        <v>124</v>
      </c>
      <c r="D47" s="109">
        <v>1</v>
      </c>
      <c r="E47" s="9" t="s">
        <v>191</v>
      </c>
      <c r="F47" s="27" t="s">
        <v>192</v>
      </c>
      <c r="G47" s="12">
        <v>98.805599999999998</v>
      </c>
      <c r="H47" s="243">
        <v>99.464399999999998</v>
      </c>
      <c r="I47" s="271">
        <v>22999</v>
      </c>
      <c r="J47" s="244">
        <v>1</v>
      </c>
      <c r="K47" s="12">
        <v>99.464399999999998</v>
      </c>
      <c r="L47" s="12">
        <v>99.464399999999998</v>
      </c>
      <c r="M47" s="58">
        <v>6</v>
      </c>
      <c r="N47" s="266">
        <v>45215</v>
      </c>
      <c r="O47" s="114"/>
    </row>
    <row r="48" spans="1:15">
      <c r="A48" s="50"/>
      <c r="B48" s="199"/>
      <c r="C48" s="109"/>
      <c r="D48" s="109">
        <v>2</v>
      </c>
      <c r="E48" s="9" t="s">
        <v>193</v>
      </c>
      <c r="F48" s="27" t="s">
        <v>194</v>
      </c>
      <c r="G48" s="12">
        <v>98.455799999999996</v>
      </c>
      <c r="H48" s="243">
        <v>98.455799999999996</v>
      </c>
      <c r="I48" s="271"/>
      <c r="J48" s="244"/>
      <c r="K48" s="12">
        <v>98.455799999999996</v>
      </c>
      <c r="L48" s="12">
        <v>98.455799999999996</v>
      </c>
      <c r="M48" s="58">
        <v>20</v>
      </c>
      <c r="N48" s="266">
        <v>45229</v>
      </c>
      <c r="O48" s="114"/>
    </row>
    <row r="49" spans="1:15">
      <c r="A49" s="50"/>
      <c r="B49" s="199"/>
      <c r="C49" s="109"/>
      <c r="D49" s="109">
        <v>3</v>
      </c>
      <c r="E49" s="9" t="s">
        <v>195</v>
      </c>
      <c r="F49" s="27" t="s">
        <v>196</v>
      </c>
      <c r="G49" s="12">
        <v>97.792900000000003</v>
      </c>
      <c r="H49" s="243">
        <v>97.792900000000003</v>
      </c>
      <c r="I49" s="271"/>
      <c r="J49" s="244"/>
      <c r="K49" s="12">
        <v>97.792900000000003</v>
      </c>
      <c r="L49" s="12">
        <v>97.792900000000003</v>
      </c>
      <c r="M49" s="58">
        <v>27</v>
      </c>
      <c r="N49" s="266">
        <v>45236</v>
      </c>
      <c r="O49" s="114"/>
    </row>
    <row r="50" spans="1:15">
      <c r="A50" s="50"/>
      <c r="B50" s="199"/>
      <c r="C50" s="109"/>
      <c r="D50" s="109">
        <v>4</v>
      </c>
      <c r="E50" s="9" t="s">
        <v>197</v>
      </c>
      <c r="F50" s="27" t="s">
        <v>198</v>
      </c>
      <c r="G50" s="12">
        <v>97.308000000000007</v>
      </c>
      <c r="H50" s="275">
        <v>97.308000000000007</v>
      </c>
      <c r="I50" s="276"/>
      <c r="J50" s="140"/>
      <c r="K50" s="137">
        <v>97.308000000000007</v>
      </c>
      <c r="L50" s="137">
        <v>97.308000000000007</v>
      </c>
      <c r="M50" s="58">
        <v>34</v>
      </c>
      <c r="N50" s="266">
        <v>45243</v>
      </c>
      <c r="O50" s="114"/>
    </row>
    <row r="51" spans="1:15">
      <c r="A51" s="50"/>
      <c r="B51" s="199"/>
      <c r="C51" s="109"/>
      <c r="D51" s="109">
        <v>5</v>
      </c>
      <c r="E51" s="9" t="s">
        <v>199</v>
      </c>
      <c r="F51" s="27" t="s">
        <v>200</v>
      </c>
      <c r="G51" s="137">
        <v>99.316387362367394</v>
      </c>
      <c r="H51" s="243">
        <v>96.6639643336798</v>
      </c>
      <c r="I51" s="271">
        <v>217418</v>
      </c>
      <c r="J51" s="244">
        <v>4</v>
      </c>
      <c r="K51" s="12">
        <v>97.63</v>
      </c>
      <c r="L51" s="12">
        <v>93.93</v>
      </c>
      <c r="M51" s="58">
        <v>48</v>
      </c>
      <c r="N51" s="266">
        <v>45257</v>
      </c>
      <c r="O51" s="114"/>
    </row>
    <row r="52" spans="1:15">
      <c r="A52" s="50"/>
      <c r="B52" s="199"/>
      <c r="C52" s="109"/>
      <c r="D52" s="109">
        <v>6</v>
      </c>
      <c r="E52" s="9" t="s">
        <v>201</v>
      </c>
      <c r="F52" s="27" t="s">
        <v>202</v>
      </c>
      <c r="G52" s="12">
        <v>92.329400000000007</v>
      </c>
      <c r="H52" s="243">
        <v>92.329400000000007</v>
      </c>
      <c r="I52" s="271"/>
      <c r="J52" s="244"/>
      <c r="K52" s="12">
        <v>92.329400000000007</v>
      </c>
      <c r="L52" s="12">
        <v>92.329400000000007</v>
      </c>
      <c r="M52" s="58">
        <v>62</v>
      </c>
      <c r="N52" s="266">
        <v>45271</v>
      </c>
      <c r="O52" s="114"/>
    </row>
    <row r="53" spans="1:15">
      <c r="A53" s="50"/>
      <c r="B53" s="199"/>
      <c r="C53" s="109"/>
      <c r="D53" s="109">
        <v>7</v>
      </c>
      <c r="E53" s="9" t="s">
        <v>203</v>
      </c>
      <c r="F53" s="27" t="s">
        <v>204</v>
      </c>
      <c r="G53" s="137">
        <v>95.412800000000004</v>
      </c>
      <c r="H53" s="275">
        <v>95.154320059015504</v>
      </c>
      <c r="I53" s="276">
        <v>1150206</v>
      </c>
      <c r="J53" s="140">
        <v>3</v>
      </c>
      <c r="K53" s="137">
        <v>95.156800000000004</v>
      </c>
      <c r="L53" s="137">
        <v>95.131100000000004</v>
      </c>
      <c r="M53" s="27">
        <v>69</v>
      </c>
      <c r="N53" s="266">
        <v>45278</v>
      </c>
      <c r="O53" s="114"/>
    </row>
    <row r="54" spans="1:15">
      <c r="A54" s="50"/>
      <c r="B54" s="199"/>
      <c r="C54" s="109"/>
      <c r="D54" s="109">
        <v>8</v>
      </c>
      <c r="E54" s="9" t="s">
        <v>205</v>
      </c>
      <c r="F54" s="27" t="s">
        <v>206</v>
      </c>
      <c r="G54" s="12">
        <v>93.643500000000003</v>
      </c>
      <c r="H54" s="275">
        <v>93.643500000000003</v>
      </c>
      <c r="I54" s="276"/>
      <c r="J54" s="140"/>
      <c r="K54" s="137">
        <v>93.643500000000003</v>
      </c>
      <c r="L54" s="137">
        <v>93.643500000000003</v>
      </c>
      <c r="M54" s="27">
        <v>83</v>
      </c>
      <c r="N54" s="266">
        <v>45292</v>
      </c>
      <c r="O54" s="114"/>
    </row>
    <row r="55" spans="1:15">
      <c r="A55" s="50"/>
      <c r="B55" s="199"/>
      <c r="C55" s="109"/>
      <c r="D55" s="109">
        <v>9</v>
      </c>
      <c r="E55" s="9" t="s">
        <v>214</v>
      </c>
      <c r="F55" s="27" t="s">
        <v>215</v>
      </c>
      <c r="G55" s="12">
        <v>91.160700000000006</v>
      </c>
      <c r="H55" s="243">
        <v>91.160700000000006</v>
      </c>
      <c r="I55" s="271"/>
      <c r="J55" s="244"/>
      <c r="K55" s="12">
        <v>91.160700000000006</v>
      </c>
      <c r="L55" s="12">
        <v>91.160700000000006</v>
      </c>
      <c r="M55" s="27">
        <v>97</v>
      </c>
      <c r="N55" s="266">
        <v>45306</v>
      </c>
      <c r="O55" s="114"/>
    </row>
    <row r="56" spans="1:15">
      <c r="A56" s="50"/>
      <c r="B56" s="199"/>
      <c r="C56" s="109"/>
      <c r="D56" s="109">
        <v>10</v>
      </c>
      <c r="E56" s="9" t="s">
        <v>216</v>
      </c>
      <c r="F56" s="27" t="s">
        <v>217</v>
      </c>
      <c r="G56" s="12">
        <v>100</v>
      </c>
      <c r="H56" s="275">
        <v>100</v>
      </c>
      <c r="I56" s="276"/>
      <c r="J56" s="140"/>
      <c r="K56" s="137">
        <v>100</v>
      </c>
      <c r="L56" s="137">
        <v>100</v>
      </c>
      <c r="M56" s="27">
        <v>104</v>
      </c>
      <c r="N56" s="266">
        <v>45313</v>
      </c>
      <c r="O56" s="114"/>
    </row>
    <row r="57" spans="1:15">
      <c r="A57" s="50"/>
      <c r="B57" s="199"/>
      <c r="C57" s="109"/>
      <c r="D57" s="109">
        <v>11</v>
      </c>
      <c r="E57" s="9" t="s">
        <v>222</v>
      </c>
      <c r="F57" s="27" t="s">
        <v>223</v>
      </c>
      <c r="G57" s="12">
        <v>86.898300000000006</v>
      </c>
      <c r="H57" s="243">
        <v>86.898300000000006</v>
      </c>
      <c r="I57" s="271"/>
      <c r="J57" s="244"/>
      <c r="K57" s="12">
        <v>86.898300000000006</v>
      </c>
      <c r="L57" s="12">
        <v>86.898300000000006</v>
      </c>
      <c r="M57" s="27">
        <v>111</v>
      </c>
      <c r="N57" s="266">
        <v>45320</v>
      </c>
      <c r="O57" s="114"/>
    </row>
    <row r="58" spans="1:15">
      <c r="A58" s="50"/>
      <c r="B58" s="199"/>
      <c r="C58" s="109"/>
      <c r="D58" s="109">
        <v>12</v>
      </c>
      <c r="E58" s="9" t="s">
        <v>224</v>
      </c>
      <c r="F58" s="27" t="s">
        <v>225</v>
      </c>
      <c r="G58" s="137">
        <v>93.511063417706595</v>
      </c>
      <c r="H58" s="275">
        <v>93.511063417706595</v>
      </c>
      <c r="I58" s="276"/>
      <c r="J58" s="140"/>
      <c r="K58" s="137">
        <v>93.923500000000004</v>
      </c>
      <c r="L58" s="137">
        <v>93.421499999999995</v>
      </c>
      <c r="M58" s="27">
        <v>125</v>
      </c>
      <c r="N58" s="266">
        <v>45334</v>
      </c>
      <c r="O58" s="114"/>
    </row>
    <row r="59" spans="1:15">
      <c r="A59" s="50"/>
      <c r="B59" s="199"/>
      <c r="C59" s="109"/>
      <c r="D59" s="109">
        <v>13</v>
      </c>
      <c r="E59" s="9" t="s">
        <v>279</v>
      </c>
      <c r="F59" s="27" t="s">
        <v>280</v>
      </c>
      <c r="G59" s="137">
        <v>88.919300000000007</v>
      </c>
      <c r="H59" s="243">
        <v>90.644084122412707</v>
      </c>
      <c r="I59" s="271">
        <v>10480484</v>
      </c>
      <c r="J59" s="244">
        <v>22</v>
      </c>
      <c r="K59" s="12">
        <v>93.35</v>
      </c>
      <c r="L59" s="12">
        <v>86.749300000000005</v>
      </c>
      <c r="M59" s="27">
        <v>139</v>
      </c>
      <c r="N59" s="266">
        <v>45348</v>
      </c>
      <c r="O59" s="114"/>
    </row>
    <row r="60" spans="1:15">
      <c r="A60" s="50"/>
      <c r="B60" s="199"/>
      <c r="C60" s="109"/>
      <c r="D60" s="109">
        <v>14</v>
      </c>
      <c r="E60" s="9" t="s">
        <v>283</v>
      </c>
      <c r="F60" s="27" t="s">
        <v>284</v>
      </c>
      <c r="G60" s="12">
        <v>89.813329411313006</v>
      </c>
      <c r="H60" s="275">
        <v>93.35</v>
      </c>
      <c r="I60" s="276">
        <v>5542</v>
      </c>
      <c r="J60" s="140">
        <v>1</v>
      </c>
      <c r="K60" s="137">
        <v>93.35</v>
      </c>
      <c r="L60" s="137">
        <v>93.35</v>
      </c>
      <c r="M60" s="27">
        <v>146</v>
      </c>
      <c r="N60" s="266">
        <v>45355</v>
      </c>
      <c r="O60" s="114"/>
    </row>
    <row r="61" spans="1:15">
      <c r="A61" s="50"/>
      <c r="B61" s="199"/>
      <c r="C61" s="109"/>
      <c r="D61" s="109">
        <v>15</v>
      </c>
      <c r="E61" s="9" t="s">
        <v>285</v>
      </c>
      <c r="F61" s="27" t="s">
        <v>286</v>
      </c>
      <c r="G61" s="12">
        <v>88.604100000000003</v>
      </c>
      <c r="H61" s="275">
        <v>89.795129492699104</v>
      </c>
      <c r="I61" s="276">
        <v>20215125</v>
      </c>
      <c r="J61" s="140">
        <v>9</v>
      </c>
      <c r="K61" s="137">
        <v>93.35</v>
      </c>
      <c r="L61" s="137">
        <v>82.921400000000006</v>
      </c>
      <c r="M61" s="27">
        <v>153</v>
      </c>
      <c r="N61" s="266">
        <v>45362</v>
      </c>
      <c r="O61" s="114"/>
    </row>
    <row r="62" spans="1:15">
      <c r="A62" s="50"/>
      <c r="B62" s="199"/>
      <c r="C62" s="109"/>
      <c r="D62" s="109">
        <v>16</v>
      </c>
      <c r="E62" s="9" t="s">
        <v>287</v>
      </c>
      <c r="F62" s="27" t="s">
        <v>288</v>
      </c>
      <c r="G62" s="12">
        <v>87.109499999999997</v>
      </c>
      <c r="H62" s="243">
        <v>87.813144497261405</v>
      </c>
      <c r="I62" s="271">
        <v>19106850</v>
      </c>
      <c r="J62" s="244">
        <v>3</v>
      </c>
      <c r="K62" s="12">
        <v>88.079099999999997</v>
      </c>
      <c r="L62" s="12">
        <v>87.483199999999997</v>
      </c>
      <c r="M62" s="27">
        <v>167</v>
      </c>
      <c r="N62" s="266">
        <v>45376</v>
      </c>
      <c r="O62" s="114"/>
    </row>
    <row r="63" spans="1:15">
      <c r="A63" s="50"/>
      <c r="B63" s="199"/>
      <c r="C63" s="109"/>
      <c r="D63" s="109">
        <v>17</v>
      </c>
      <c r="E63" s="9" t="s">
        <v>289</v>
      </c>
      <c r="F63" s="27" t="s">
        <v>290</v>
      </c>
      <c r="G63" s="12">
        <v>85.816500000000005</v>
      </c>
      <c r="H63" s="275">
        <v>85.816500000000005</v>
      </c>
      <c r="I63" s="276"/>
      <c r="J63" s="140"/>
      <c r="K63" s="137">
        <v>85.816500000000005</v>
      </c>
      <c r="L63" s="137">
        <v>85.816500000000005</v>
      </c>
      <c r="M63" s="27">
        <v>181</v>
      </c>
      <c r="N63" s="266">
        <v>45390</v>
      </c>
      <c r="O63" s="114"/>
    </row>
    <row r="64" spans="1:15">
      <c r="A64" s="50"/>
      <c r="B64" s="199"/>
      <c r="C64" s="109"/>
      <c r="D64" s="109">
        <v>18</v>
      </c>
      <c r="E64" s="9" t="s">
        <v>295</v>
      </c>
      <c r="F64" s="27" t="s">
        <v>296</v>
      </c>
      <c r="G64" s="12">
        <v>78.787800000000004</v>
      </c>
      <c r="H64" s="243">
        <v>78.787800000000004</v>
      </c>
      <c r="I64" s="271"/>
      <c r="J64" s="272"/>
      <c r="K64" s="12">
        <v>78.787800000000004</v>
      </c>
      <c r="L64" s="12">
        <v>78.787800000000004</v>
      </c>
      <c r="M64" s="27">
        <v>188</v>
      </c>
      <c r="N64" s="266">
        <v>45397</v>
      </c>
      <c r="O64" s="114"/>
    </row>
    <row r="65" spans="1:15">
      <c r="A65" s="50"/>
      <c r="B65" s="199"/>
      <c r="C65" s="109"/>
      <c r="D65" s="109">
        <v>19</v>
      </c>
      <c r="E65" s="9" t="s">
        <v>303</v>
      </c>
      <c r="F65" s="27" t="s">
        <v>304</v>
      </c>
      <c r="G65" s="12">
        <v>100</v>
      </c>
      <c r="H65" s="243">
        <v>100</v>
      </c>
      <c r="I65" s="271"/>
      <c r="J65" s="272"/>
      <c r="K65" s="12">
        <v>100</v>
      </c>
      <c r="L65" s="12">
        <v>100</v>
      </c>
      <c r="M65" s="27">
        <v>195</v>
      </c>
      <c r="N65" s="266">
        <v>45404</v>
      </c>
      <c r="O65" s="114"/>
    </row>
    <row r="66" spans="1:15">
      <c r="A66" s="50"/>
      <c r="B66" s="199"/>
      <c r="C66" s="109"/>
      <c r="D66" s="109">
        <v>20</v>
      </c>
      <c r="E66" s="9" t="s">
        <v>307</v>
      </c>
      <c r="F66" s="27" t="s">
        <v>308</v>
      </c>
      <c r="G66" s="12">
        <v>84.861272755318893</v>
      </c>
      <c r="H66" s="243">
        <v>84.861272755318893</v>
      </c>
      <c r="I66" s="271"/>
      <c r="J66" s="244"/>
      <c r="K66" s="12">
        <v>85.219899999999996</v>
      </c>
      <c r="L66" s="12">
        <v>84.103499999999997</v>
      </c>
      <c r="M66" s="27">
        <v>209</v>
      </c>
      <c r="N66" s="266">
        <v>45418</v>
      </c>
      <c r="O66" s="114"/>
    </row>
    <row r="67" spans="1:15">
      <c r="A67" s="50"/>
      <c r="B67" s="199"/>
      <c r="C67" s="109"/>
      <c r="D67" s="109">
        <v>21</v>
      </c>
      <c r="E67" s="9" t="s">
        <v>317</v>
      </c>
      <c r="F67" s="27" t="s">
        <v>318</v>
      </c>
      <c r="G67" s="137">
        <v>85.502197641207502</v>
      </c>
      <c r="H67" s="275">
        <v>85.502197641207502</v>
      </c>
      <c r="I67" s="276"/>
      <c r="J67" s="140"/>
      <c r="K67" s="137">
        <v>100</v>
      </c>
      <c r="L67" s="137">
        <v>83.457499999999996</v>
      </c>
      <c r="M67" s="27">
        <v>216</v>
      </c>
      <c r="N67" s="266">
        <v>45425</v>
      </c>
      <c r="O67" s="114"/>
    </row>
    <row r="68" spans="1:15">
      <c r="A68" s="50"/>
      <c r="B68" s="199"/>
      <c r="C68" s="109"/>
      <c r="D68" s="109">
        <v>22</v>
      </c>
      <c r="E68" s="9" t="s">
        <v>324</v>
      </c>
      <c r="F68" s="27" t="s">
        <v>325</v>
      </c>
      <c r="G68" s="137">
        <v>75.675700000000006</v>
      </c>
      <c r="H68" s="275">
        <v>75.991600000000005</v>
      </c>
      <c r="I68" s="276">
        <v>13160</v>
      </c>
      <c r="J68" s="140">
        <v>1</v>
      </c>
      <c r="K68" s="137">
        <v>75.991600000000005</v>
      </c>
      <c r="L68" s="137">
        <v>75.991600000000005</v>
      </c>
      <c r="M68" s="27">
        <v>230</v>
      </c>
      <c r="N68" s="266">
        <v>45439</v>
      </c>
      <c r="O68" s="114"/>
    </row>
    <row r="69" spans="1:15">
      <c r="A69" s="50"/>
      <c r="B69" s="199"/>
      <c r="C69" s="109"/>
      <c r="D69" s="109">
        <v>23</v>
      </c>
      <c r="E69" s="9" t="s">
        <v>330</v>
      </c>
      <c r="F69" s="27" t="s">
        <v>331</v>
      </c>
      <c r="G69" s="137">
        <v>74.590199999999996</v>
      </c>
      <c r="H69" s="275">
        <v>74.590199999999996</v>
      </c>
      <c r="I69" s="276"/>
      <c r="J69" s="140"/>
      <c r="K69" s="137">
        <v>74.590199999999996</v>
      </c>
      <c r="L69" s="137">
        <v>74.590199999999996</v>
      </c>
      <c r="M69" s="27">
        <v>244</v>
      </c>
      <c r="N69" s="266">
        <v>45453</v>
      </c>
      <c r="O69" s="114"/>
    </row>
    <row r="70" spans="1:15">
      <c r="A70" s="50"/>
      <c r="B70" s="199"/>
      <c r="C70" s="109"/>
      <c r="D70" s="109">
        <v>24</v>
      </c>
      <c r="E70" s="9" t="s">
        <v>334</v>
      </c>
      <c r="F70" s="27" t="s">
        <v>335</v>
      </c>
      <c r="G70" s="137">
        <v>87.087599999999995</v>
      </c>
      <c r="H70" s="275">
        <v>87.087599999999995</v>
      </c>
      <c r="I70" s="276"/>
      <c r="J70" s="140"/>
      <c r="K70" s="137">
        <v>87.087599999999995</v>
      </c>
      <c r="L70" s="137">
        <v>87.087599999999995</v>
      </c>
      <c r="M70" s="27">
        <v>251</v>
      </c>
      <c r="N70" s="266">
        <v>45460</v>
      </c>
      <c r="O70" s="114"/>
    </row>
    <row r="71" spans="1:15">
      <c r="A71" s="50"/>
      <c r="B71" s="199"/>
      <c r="C71" s="109"/>
      <c r="D71" s="109">
        <v>25</v>
      </c>
      <c r="E71" s="9" t="s">
        <v>340</v>
      </c>
      <c r="F71" s="27" t="s">
        <v>341</v>
      </c>
      <c r="G71" s="137">
        <v>80.983599999999996</v>
      </c>
      <c r="H71" s="275">
        <v>80.983599999999996</v>
      </c>
      <c r="I71" s="276"/>
      <c r="J71" s="140"/>
      <c r="K71" s="137">
        <v>80.983599999999996</v>
      </c>
      <c r="L71" s="137">
        <v>80.983599999999996</v>
      </c>
      <c r="M71" s="27">
        <v>258</v>
      </c>
      <c r="N71" s="266">
        <v>45467</v>
      </c>
      <c r="O71" s="114"/>
    </row>
    <row r="72" spans="1:15">
      <c r="A72" s="50"/>
      <c r="B72" s="199"/>
      <c r="C72" s="109"/>
      <c r="D72" s="109">
        <v>26</v>
      </c>
      <c r="E72" s="9" t="s">
        <v>350</v>
      </c>
      <c r="F72" s="27" t="s">
        <v>351</v>
      </c>
      <c r="G72" s="137">
        <v>72.7273</v>
      </c>
      <c r="H72" s="275">
        <v>79.681299999999993</v>
      </c>
      <c r="I72" s="276">
        <v>24192</v>
      </c>
      <c r="J72" s="140">
        <v>1</v>
      </c>
      <c r="K72" s="137">
        <v>79.681299999999993</v>
      </c>
      <c r="L72" s="137">
        <v>79.681299999999993</v>
      </c>
      <c r="M72" s="27">
        <v>272</v>
      </c>
      <c r="N72" s="266">
        <v>45481</v>
      </c>
      <c r="O72" s="114"/>
    </row>
    <row r="73" spans="1:15">
      <c r="A73" s="50"/>
      <c r="B73" s="199"/>
      <c r="C73" s="109"/>
      <c r="D73" s="109">
        <v>27</v>
      </c>
      <c r="E73" s="9" t="s">
        <v>356</v>
      </c>
      <c r="F73" s="27" t="s">
        <v>357</v>
      </c>
      <c r="G73" s="137">
        <v>78.818600000000004</v>
      </c>
      <c r="H73" s="275">
        <v>97.63</v>
      </c>
      <c r="I73" s="276">
        <v>6655</v>
      </c>
      <c r="J73" s="140">
        <v>1</v>
      </c>
      <c r="K73" s="137">
        <v>97.63</v>
      </c>
      <c r="L73" s="137">
        <v>97.63</v>
      </c>
      <c r="M73" s="27">
        <v>286</v>
      </c>
      <c r="N73" s="266">
        <v>45495</v>
      </c>
      <c r="O73" s="114"/>
    </row>
    <row r="74" spans="1:15">
      <c r="A74" s="50"/>
      <c r="B74" s="199"/>
      <c r="C74" s="109"/>
      <c r="D74" s="109">
        <v>28</v>
      </c>
      <c r="E74" s="277" t="s">
        <v>362</v>
      </c>
      <c r="F74" s="173" t="s">
        <v>363</v>
      </c>
      <c r="G74" s="278">
        <v>80.123199999999997</v>
      </c>
      <c r="H74" s="279">
        <v>80.123199999999997</v>
      </c>
      <c r="I74" s="280"/>
      <c r="J74" s="291"/>
      <c r="K74" s="278">
        <v>80.123199999999997</v>
      </c>
      <c r="L74" s="278">
        <v>80.123199999999997</v>
      </c>
      <c r="M74" s="173">
        <v>293</v>
      </c>
      <c r="N74" s="281">
        <v>45502</v>
      </c>
      <c r="O74" s="114"/>
    </row>
    <row r="75" spans="1:15">
      <c r="A75" s="109"/>
      <c r="B75" s="109"/>
      <c r="C75" s="109"/>
      <c r="D75" s="109">
        <v>29</v>
      </c>
      <c r="E75" s="277" t="s">
        <v>368</v>
      </c>
      <c r="F75" s="173" t="s">
        <v>369</v>
      </c>
      <c r="G75" s="278">
        <v>78.910799999999995</v>
      </c>
      <c r="H75" s="279">
        <v>78.910799999999995</v>
      </c>
      <c r="I75" s="280"/>
      <c r="J75" s="291"/>
      <c r="K75" s="278">
        <v>78.910799999999995</v>
      </c>
      <c r="L75" s="278">
        <v>78.910799999999995</v>
      </c>
      <c r="M75" s="173">
        <v>300</v>
      </c>
      <c r="N75" s="281">
        <v>45509</v>
      </c>
      <c r="O75" s="114"/>
    </row>
    <row r="76" spans="1:15">
      <c r="A76" s="109"/>
      <c r="B76" s="109"/>
      <c r="C76" s="109"/>
      <c r="D76" s="109">
        <v>30</v>
      </c>
      <c r="E76" s="284" t="s">
        <v>376</v>
      </c>
      <c r="F76" s="285" t="s">
        <v>377</v>
      </c>
      <c r="G76" s="286">
        <v>86.076012549739502</v>
      </c>
      <c r="H76" s="287">
        <v>85.773300000000006</v>
      </c>
      <c r="I76" s="288">
        <v>58818685</v>
      </c>
      <c r="J76" s="292">
        <v>1</v>
      </c>
      <c r="K76" s="286">
        <v>85.773300000000006</v>
      </c>
      <c r="L76" s="286">
        <v>85.773300000000006</v>
      </c>
      <c r="M76" s="285">
        <v>307</v>
      </c>
      <c r="N76" s="290">
        <v>45516</v>
      </c>
      <c r="O76" s="114"/>
    </row>
    <row r="77" spans="1:15">
      <c r="A77" s="109"/>
      <c r="B77" s="109"/>
      <c r="C77" s="109"/>
      <c r="D77" s="109">
        <v>31</v>
      </c>
      <c r="E77" s="284" t="s">
        <v>383</v>
      </c>
      <c r="F77" s="285" t="s">
        <v>384</v>
      </c>
      <c r="G77" s="286">
        <v>77.139899999999997</v>
      </c>
      <c r="H77" s="287">
        <v>77.421300000000002</v>
      </c>
      <c r="I77" s="288">
        <v>402212</v>
      </c>
      <c r="J77" s="289">
        <v>1</v>
      </c>
      <c r="K77" s="286">
        <v>77.421300000000002</v>
      </c>
      <c r="L77" s="286">
        <v>77.421300000000002</v>
      </c>
      <c r="M77" s="285">
        <v>314</v>
      </c>
      <c r="N77" s="290">
        <v>45523</v>
      </c>
      <c r="O77" s="114"/>
    </row>
    <row r="78" spans="1:15">
      <c r="A78" s="109"/>
      <c r="B78" s="109"/>
      <c r="C78" s="109"/>
      <c r="D78" s="109">
        <v>32</v>
      </c>
      <c r="E78" s="284" t="s">
        <v>387</v>
      </c>
      <c r="F78" s="285" t="s">
        <v>388</v>
      </c>
      <c r="G78" s="286">
        <v>77.3994</v>
      </c>
      <c r="H78" s="287">
        <v>77.3994</v>
      </c>
      <c r="I78" s="288"/>
      <c r="J78" s="292"/>
      <c r="K78" s="286">
        <v>77.3994</v>
      </c>
      <c r="L78" s="286">
        <v>77.3994</v>
      </c>
      <c r="M78" s="285">
        <v>321</v>
      </c>
      <c r="N78" s="290">
        <v>45530</v>
      </c>
      <c r="O78" s="114"/>
    </row>
    <row r="79" spans="1:15">
      <c r="A79" s="109"/>
      <c r="B79" s="109"/>
      <c r="C79" s="109"/>
      <c r="D79" s="109">
        <v>33</v>
      </c>
      <c r="E79" s="284" t="s">
        <v>407</v>
      </c>
      <c r="F79" s="285" t="s">
        <v>408</v>
      </c>
      <c r="G79" s="286">
        <v>68.485900000000001</v>
      </c>
      <c r="H79" s="287">
        <v>75.947948455353398</v>
      </c>
      <c r="I79" s="288">
        <v>9452</v>
      </c>
      <c r="J79" s="292">
        <v>3</v>
      </c>
      <c r="K79" s="286">
        <v>77.22</v>
      </c>
      <c r="L79" s="286">
        <v>68.939400000000006</v>
      </c>
      <c r="M79" s="285">
        <v>328</v>
      </c>
      <c r="N79" s="290">
        <v>45537</v>
      </c>
      <c r="O79" s="114"/>
    </row>
    <row r="80" spans="1:15">
      <c r="A80" s="109"/>
      <c r="B80" s="109"/>
      <c r="C80" s="109"/>
      <c r="D80" s="109">
        <v>34</v>
      </c>
      <c r="E80" s="284" t="s">
        <v>414</v>
      </c>
      <c r="F80" s="285" t="s">
        <v>415</v>
      </c>
      <c r="G80" s="286">
        <v>77.041600000000003</v>
      </c>
      <c r="H80" s="287">
        <v>77.041600000000003</v>
      </c>
      <c r="I80" s="288"/>
      <c r="J80" s="292"/>
      <c r="K80" s="286">
        <v>77.041600000000003</v>
      </c>
      <c r="L80" s="286">
        <v>77.041600000000003</v>
      </c>
      <c r="M80" s="285">
        <v>335</v>
      </c>
      <c r="N80" s="290">
        <v>45544</v>
      </c>
      <c r="O80" s="114"/>
    </row>
    <row r="81" spans="1:15">
      <c r="A81" s="109"/>
      <c r="B81" s="109"/>
      <c r="C81" s="109"/>
      <c r="D81" s="109">
        <v>35</v>
      </c>
      <c r="E81" s="284" t="s">
        <v>420</v>
      </c>
      <c r="F81" s="285" t="s">
        <v>421</v>
      </c>
      <c r="G81" s="286">
        <v>75.304599999999994</v>
      </c>
      <c r="H81" s="287">
        <v>76.9179973505493</v>
      </c>
      <c r="I81" s="288">
        <v>7307930</v>
      </c>
      <c r="J81" s="292">
        <v>5</v>
      </c>
      <c r="K81" s="286">
        <v>76.923100000000005</v>
      </c>
      <c r="L81" s="286">
        <v>71.23</v>
      </c>
      <c r="M81" s="285">
        <v>342</v>
      </c>
      <c r="N81" s="290">
        <v>45551</v>
      </c>
      <c r="O81" s="114"/>
    </row>
    <row r="82" spans="1:15">
      <c r="A82" s="109"/>
      <c r="B82" s="109"/>
      <c r="C82" s="109"/>
      <c r="D82" s="109">
        <v>36</v>
      </c>
      <c r="E82" s="284" t="s">
        <v>426</v>
      </c>
      <c r="F82" s="285" t="s">
        <v>427</v>
      </c>
      <c r="G82" s="286">
        <v>76.0074010858783</v>
      </c>
      <c r="H82" s="287">
        <v>76.0074010858783</v>
      </c>
      <c r="I82" s="288"/>
      <c r="J82" s="292"/>
      <c r="K82" s="286">
        <v>77.819999999999993</v>
      </c>
      <c r="L82" s="286">
        <v>75.426299999999998</v>
      </c>
      <c r="M82" s="285">
        <v>349</v>
      </c>
      <c r="N82" s="290">
        <v>45558</v>
      </c>
      <c r="O82" s="114"/>
    </row>
    <row r="83" spans="1:15">
      <c r="A83" s="109"/>
      <c r="B83" s="109"/>
      <c r="C83" s="109"/>
      <c r="D83" s="109">
        <v>37</v>
      </c>
      <c r="E83" s="284" t="s">
        <v>444</v>
      </c>
      <c r="F83" s="285" t="s">
        <v>445</v>
      </c>
      <c r="G83" s="286">
        <v>76.431056523380803</v>
      </c>
      <c r="H83" s="287">
        <v>94.688629785090001</v>
      </c>
      <c r="I83" s="288">
        <v>1639384</v>
      </c>
      <c r="J83" s="292">
        <v>10</v>
      </c>
      <c r="K83" s="286">
        <v>100</v>
      </c>
      <c r="L83" s="286">
        <v>75.772999999999996</v>
      </c>
      <c r="M83" s="285">
        <v>356</v>
      </c>
      <c r="N83" s="290">
        <v>45565</v>
      </c>
      <c r="O83" s="114"/>
    </row>
    <row r="84" spans="1:15" ht="16.2" thickBot="1">
      <c r="A84" s="109"/>
      <c r="B84" s="109"/>
      <c r="C84" s="109"/>
      <c r="D84" s="109">
        <v>38</v>
      </c>
      <c r="E84" s="284" t="s">
        <v>450</v>
      </c>
      <c r="F84" s="285" t="s">
        <v>451</v>
      </c>
      <c r="G84" s="286"/>
      <c r="H84" s="287">
        <v>87.929569831433</v>
      </c>
      <c r="I84" s="288">
        <v>8547045</v>
      </c>
      <c r="J84" s="292">
        <v>68</v>
      </c>
      <c r="K84" s="286">
        <v>93.35</v>
      </c>
      <c r="L84" s="286">
        <v>75.352099999999993</v>
      </c>
      <c r="M84" s="285">
        <v>363</v>
      </c>
      <c r="N84" s="290">
        <v>45572</v>
      </c>
      <c r="O84" s="114"/>
    </row>
    <row r="85" spans="1:15" ht="16.2" thickBot="1">
      <c r="C85" s="99"/>
      <c r="D85" s="100"/>
      <c r="E85" s="101" t="s">
        <v>41</v>
      </c>
      <c r="F85" s="101"/>
      <c r="G85" s="282"/>
      <c r="H85" s="283"/>
      <c r="I85" s="254">
        <f>SUM(I5:I84)</f>
        <v>350669927</v>
      </c>
      <c r="J85" s="254">
        <f>SUM(J5:J84)</f>
        <v>4973</v>
      </c>
      <c r="K85" s="102"/>
      <c r="L85" s="102"/>
      <c r="M85" s="102"/>
      <c r="N85" s="255"/>
    </row>
    <row r="86" spans="1:15">
      <c r="A86" s="109" t="s">
        <v>42</v>
      </c>
      <c r="B86" s="109"/>
      <c r="C86" s="109"/>
      <c r="D86" s="109"/>
      <c r="E86" s="30"/>
      <c r="F86" s="30"/>
      <c r="G86" s="200"/>
      <c r="I86" s="184"/>
    </row>
    <row r="87" spans="1:15">
      <c r="A87" s="30" t="s">
        <v>43</v>
      </c>
      <c r="B87" s="30"/>
      <c r="C87" s="30"/>
      <c r="D87" s="30"/>
      <c r="E87" s="30"/>
      <c r="F87" s="30"/>
      <c r="G87" s="200"/>
      <c r="H87" s="31"/>
      <c r="I87" s="184"/>
      <c r="K87" s="33"/>
      <c r="L87" s="33"/>
      <c r="M87" s="32"/>
      <c r="N87" s="33"/>
      <c r="O87" s="114">
        <v>43997</v>
      </c>
    </row>
    <row r="88" spans="1:15">
      <c r="A88" s="30" t="s">
        <v>72</v>
      </c>
      <c r="B88" s="30"/>
      <c r="C88" s="30"/>
      <c r="D88" s="30"/>
      <c r="E88" s="304" t="s">
        <v>409</v>
      </c>
      <c r="F88" s="304"/>
      <c r="G88" s="200"/>
      <c r="H88" s="31"/>
      <c r="I88" s="184"/>
      <c r="K88" s="33"/>
      <c r="L88" s="33"/>
      <c r="M88" s="32"/>
      <c r="N88" s="33"/>
      <c r="O88" s="114">
        <v>44025</v>
      </c>
    </row>
    <row r="89" spans="1:15">
      <c r="A89" s="30"/>
      <c r="B89" s="30"/>
      <c r="C89" s="30"/>
      <c r="D89" s="30"/>
      <c r="E89" s="30"/>
      <c r="F89" s="30"/>
      <c r="G89" s="200"/>
      <c r="H89" s="31"/>
      <c r="I89" s="184"/>
      <c r="K89" s="33"/>
      <c r="L89" s="33"/>
      <c r="M89" s="32"/>
      <c r="N89" s="33"/>
      <c r="O89" s="114">
        <v>44165</v>
      </c>
    </row>
    <row r="90" spans="1:15">
      <c r="A90" s="30"/>
      <c r="B90" s="30"/>
      <c r="C90" s="30"/>
      <c r="D90" s="30"/>
      <c r="E90" s="30"/>
      <c r="F90" s="30"/>
      <c r="G90" s="200"/>
      <c r="H90" s="31"/>
      <c r="I90" s="184"/>
      <c r="K90" s="33"/>
      <c r="L90" s="33"/>
      <c r="M90" s="32"/>
      <c r="N90" s="33"/>
      <c r="O90" s="114">
        <v>44179</v>
      </c>
    </row>
    <row r="91" spans="1:15">
      <c r="A91" s="30"/>
      <c r="B91" s="30"/>
      <c r="C91" s="30"/>
      <c r="D91" s="30"/>
      <c r="G91" s="200"/>
      <c r="I91" s="184"/>
    </row>
    <row r="92" spans="1:15">
      <c r="G92" s="200"/>
      <c r="I92" s="184"/>
    </row>
    <row r="93" spans="1:15">
      <c r="G93" s="200"/>
      <c r="I93" s="184"/>
    </row>
    <row r="94" spans="1:15">
      <c r="G94" s="200"/>
      <c r="I94" s="184"/>
    </row>
    <row r="95" spans="1:15">
      <c r="G95" s="200"/>
      <c r="I95" s="184"/>
    </row>
    <row r="96" spans="1:15">
      <c r="G96" s="200"/>
      <c r="I96" s="184"/>
    </row>
    <row r="97" spans="7:9">
      <c r="G97" s="200"/>
      <c r="I97" s="184"/>
    </row>
    <row r="98" spans="7:9">
      <c r="G98" s="200"/>
      <c r="I98" s="184"/>
    </row>
    <row r="99" spans="7:9">
      <c r="G99" s="200"/>
      <c r="I99" s="184"/>
    </row>
    <row r="100" spans="7:9">
      <c r="G100" s="200"/>
      <c r="I100" s="184"/>
    </row>
    <row r="101" spans="7:9">
      <c r="G101" s="200"/>
      <c r="I101" s="184"/>
    </row>
    <row r="102" spans="7:9">
      <c r="G102" s="200"/>
      <c r="I102" s="184"/>
    </row>
    <row r="103" spans="7:9">
      <c r="G103" s="200"/>
      <c r="I103" s="184"/>
    </row>
    <row r="104" spans="7:9">
      <c r="G104" s="200"/>
      <c r="I104" s="184"/>
    </row>
    <row r="105" spans="7:9">
      <c r="G105" s="200"/>
      <c r="I105" s="184"/>
    </row>
    <row r="106" spans="7:9">
      <c r="G106" s="200"/>
      <c r="I106" s="184"/>
    </row>
    <row r="107" spans="7:9">
      <c r="G107" s="200"/>
      <c r="I107" s="184"/>
    </row>
    <row r="108" spans="7:9">
      <c r="G108" s="200"/>
      <c r="I108" s="184"/>
    </row>
    <row r="109" spans="7:9">
      <c r="G109" s="200"/>
      <c r="I109" s="184"/>
    </row>
    <row r="110" spans="7:9">
      <c r="G110" s="200"/>
      <c r="I110" s="184"/>
    </row>
    <row r="111" spans="7:9">
      <c r="G111" s="200"/>
      <c r="I111" s="184"/>
    </row>
    <row r="112" spans="7:9">
      <c r="G112" s="200"/>
      <c r="I112" s="184"/>
    </row>
    <row r="113" spans="7:9">
      <c r="G113" s="200"/>
      <c r="I113" s="184"/>
    </row>
    <row r="114" spans="7:9">
      <c r="G114" s="200"/>
      <c r="I114" s="184"/>
    </row>
    <row r="115" spans="7:9">
      <c r="G115" s="200"/>
      <c r="I115" s="184"/>
    </row>
    <row r="116" spans="7:9">
      <c r="G116" s="200"/>
      <c r="I116" s="184"/>
    </row>
    <row r="117" spans="7:9">
      <c r="G117" s="200"/>
      <c r="I117" s="184"/>
    </row>
    <row r="118" spans="7:9">
      <c r="G118" s="200"/>
      <c r="I118" s="184"/>
    </row>
    <row r="119" spans="7:9">
      <c r="G119" s="200"/>
      <c r="I119" s="184"/>
    </row>
    <row r="120" spans="7:9">
      <c r="G120" s="200"/>
      <c r="I120" s="184"/>
    </row>
    <row r="121" spans="7:9">
      <c r="G121" s="200"/>
      <c r="I121" s="184"/>
    </row>
    <row r="122" spans="7:9">
      <c r="G122" s="200"/>
      <c r="I122" s="184"/>
    </row>
    <row r="123" spans="7:9">
      <c r="G123" s="200"/>
      <c r="I123" s="184"/>
    </row>
    <row r="124" spans="7:9">
      <c r="G124" s="200"/>
      <c r="I124" s="184"/>
    </row>
    <row r="125" spans="7:9">
      <c r="G125" s="200"/>
      <c r="I125" s="184"/>
    </row>
    <row r="126" spans="7:9">
      <c r="G126" s="200"/>
      <c r="I126" s="184"/>
    </row>
    <row r="127" spans="7:9">
      <c r="G127" s="200"/>
      <c r="I127" s="184"/>
    </row>
    <row r="128" spans="7:9">
      <c r="G128" s="200"/>
      <c r="I128" s="184"/>
    </row>
    <row r="129" spans="7:9">
      <c r="G129" s="200"/>
      <c r="I129" s="184"/>
    </row>
    <row r="130" spans="7:9">
      <c r="G130" s="200"/>
      <c r="I130" s="184"/>
    </row>
    <row r="131" spans="7:9">
      <c r="G131" s="200"/>
      <c r="I131" s="184"/>
    </row>
    <row r="132" spans="7:9">
      <c r="G132" s="200"/>
      <c r="I132" s="184"/>
    </row>
    <row r="133" spans="7:9">
      <c r="G133" s="200"/>
      <c r="I133" s="184"/>
    </row>
    <row r="134" spans="7:9">
      <c r="G134" s="200"/>
      <c r="I134" s="184"/>
    </row>
    <row r="135" spans="7:9">
      <c r="G135" s="200"/>
      <c r="I135" s="184"/>
    </row>
    <row r="136" spans="7:9">
      <c r="G136" s="200"/>
      <c r="I136" s="184"/>
    </row>
    <row r="137" spans="7:9">
      <c r="G137" s="200"/>
      <c r="I137" s="184"/>
    </row>
    <row r="138" spans="7:9">
      <c r="G138" s="200"/>
      <c r="I138" s="184"/>
    </row>
    <row r="139" spans="7:9">
      <c r="G139" s="200"/>
      <c r="I139" s="184"/>
    </row>
    <row r="140" spans="7:9">
      <c r="G140" s="200"/>
      <c r="I140" s="184"/>
    </row>
    <row r="141" spans="7:9">
      <c r="G141" s="200"/>
      <c r="I141" s="184"/>
    </row>
    <row r="142" spans="7:9">
      <c r="G142" s="200"/>
      <c r="I142" s="184"/>
    </row>
    <row r="143" spans="7:9">
      <c r="G143" s="200"/>
      <c r="I143" s="184"/>
    </row>
    <row r="144" spans="7:9">
      <c r="G144" s="200"/>
      <c r="I144" s="184"/>
    </row>
    <row r="145" spans="7:9">
      <c r="G145" s="200"/>
      <c r="I145" s="184"/>
    </row>
    <row r="146" spans="7:9">
      <c r="G146" s="200"/>
      <c r="I146" s="184"/>
    </row>
    <row r="147" spans="7:9">
      <c r="G147" s="200"/>
      <c r="I147" s="184"/>
    </row>
    <row r="148" spans="7:9">
      <c r="G148" s="200"/>
      <c r="I148" s="184"/>
    </row>
    <row r="149" spans="7:9">
      <c r="G149" s="200"/>
      <c r="I149" s="184"/>
    </row>
    <row r="150" spans="7:9">
      <c r="G150" s="200"/>
      <c r="I150" s="184"/>
    </row>
    <row r="151" spans="7:9">
      <c r="G151" s="200"/>
      <c r="I151" s="184"/>
    </row>
    <row r="152" spans="7:9">
      <c r="G152" s="200"/>
      <c r="I152" s="184"/>
    </row>
    <row r="153" spans="7:9">
      <c r="G153" s="200"/>
      <c r="I153" s="184"/>
    </row>
    <row r="154" spans="7:9">
      <c r="G154" s="200"/>
      <c r="I154" s="184"/>
    </row>
    <row r="155" spans="7:9">
      <c r="G155" s="200"/>
      <c r="I155" s="184"/>
    </row>
    <row r="156" spans="7:9">
      <c r="G156" s="200"/>
      <c r="I156" s="184"/>
    </row>
    <row r="157" spans="7:9">
      <c r="G157" s="200"/>
      <c r="I157" s="184"/>
    </row>
    <row r="158" spans="7:9">
      <c r="G158" s="200"/>
      <c r="I158" s="184"/>
    </row>
    <row r="159" spans="7:9">
      <c r="G159" s="200"/>
      <c r="I159" s="184"/>
    </row>
    <row r="160" spans="7:9">
      <c r="G160" s="200"/>
      <c r="I160" s="184"/>
    </row>
    <row r="161" spans="7:9">
      <c r="G161" s="200"/>
      <c r="I161" s="184"/>
    </row>
    <row r="162" spans="7:9">
      <c r="G162" s="200"/>
      <c r="I162" s="184"/>
    </row>
    <row r="163" spans="7:9">
      <c r="G163" s="200"/>
      <c r="I163" s="184"/>
    </row>
    <row r="164" spans="7:9">
      <c r="G164" s="200"/>
      <c r="I164" s="184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8" sqref="C18:D1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3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2" t="s">
        <v>86</v>
      </c>
      <c r="B4" s="203"/>
      <c r="C4" s="309" t="s">
        <v>82</v>
      </c>
      <c r="D4" s="310"/>
      <c r="E4" s="204"/>
      <c r="F4" s="307" t="s">
        <v>85</v>
      </c>
      <c r="G4" s="308"/>
      <c r="H4" s="205"/>
      <c r="I4" s="305" t="s">
        <v>125</v>
      </c>
      <c r="J4" s="306"/>
      <c r="K4" s="206" t="s">
        <v>10</v>
      </c>
    </row>
    <row r="5" spans="1:12">
      <c r="A5" s="129"/>
      <c r="B5" s="207"/>
      <c r="C5" s="207" t="s">
        <v>83</v>
      </c>
      <c r="D5" s="208" t="s">
        <v>84</v>
      </c>
      <c r="E5" s="208"/>
      <c r="F5" s="207" t="s">
        <v>83</v>
      </c>
      <c r="G5" s="208" t="s">
        <v>84</v>
      </c>
      <c r="H5" s="209"/>
      <c r="I5" s="207" t="s">
        <v>83</v>
      </c>
      <c r="J5" s="210" t="s">
        <v>84</v>
      </c>
      <c r="K5" s="211"/>
      <c r="L5" s="33"/>
    </row>
    <row r="6" spans="1:12">
      <c r="A6" s="50" t="s">
        <v>87</v>
      </c>
      <c r="B6" s="51"/>
      <c r="C6" s="63"/>
      <c r="D6" s="212"/>
      <c r="E6" s="213"/>
      <c r="F6" s="63">
        <v>0</v>
      </c>
      <c r="G6" s="214">
        <v>0</v>
      </c>
      <c r="H6" s="214"/>
      <c r="I6" s="215"/>
      <c r="J6" s="216"/>
      <c r="K6" s="211"/>
      <c r="L6" s="33"/>
    </row>
    <row r="7" spans="1:12">
      <c r="A7" s="50"/>
      <c r="B7" s="51"/>
      <c r="C7" s="63"/>
      <c r="D7" s="212"/>
      <c r="E7" s="213"/>
      <c r="F7" s="63"/>
      <c r="G7" s="214"/>
      <c r="H7" s="214"/>
      <c r="I7" s="215"/>
      <c r="J7" s="216"/>
      <c r="K7" s="211"/>
      <c r="L7" s="33"/>
    </row>
    <row r="8" spans="1:12">
      <c r="A8" s="50" t="s">
        <v>88</v>
      </c>
      <c r="B8" s="51"/>
      <c r="C8" s="63">
        <v>0</v>
      </c>
      <c r="D8" s="212">
        <v>0</v>
      </c>
      <c r="E8" s="213"/>
      <c r="F8" s="63"/>
      <c r="G8" s="214"/>
      <c r="H8" s="214"/>
      <c r="I8" s="215">
        <v>0</v>
      </c>
      <c r="J8" s="216">
        <v>0</v>
      </c>
      <c r="K8" s="211"/>
      <c r="L8" s="33"/>
    </row>
    <row r="9" spans="1:12">
      <c r="A9" s="50"/>
      <c r="B9" s="51"/>
      <c r="C9" s="63"/>
      <c r="D9" s="217"/>
      <c r="E9" s="213"/>
      <c r="F9" s="63"/>
      <c r="G9" s="214"/>
      <c r="H9" s="214"/>
      <c r="I9" s="215"/>
      <c r="J9" s="216"/>
      <c r="K9" s="211"/>
      <c r="L9" s="33"/>
    </row>
    <row r="10" spans="1:12">
      <c r="A10" s="50" t="s">
        <v>145</v>
      </c>
      <c r="B10" s="51"/>
      <c r="C10" s="63">
        <v>0</v>
      </c>
      <c r="D10" s="212">
        <v>0</v>
      </c>
      <c r="E10" s="213"/>
      <c r="F10" s="63"/>
      <c r="G10" s="214"/>
      <c r="H10" s="214"/>
      <c r="I10" s="215">
        <v>0</v>
      </c>
      <c r="J10" s="216">
        <v>0</v>
      </c>
      <c r="K10" s="211"/>
      <c r="L10" s="33"/>
    </row>
    <row r="11" spans="1:12">
      <c r="A11" s="50"/>
      <c r="B11" s="51"/>
      <c r="C11" s="63"/>
      <c r="D11" s="212"/>
      <c r="E11" s="213"/>
      <c r="F11" s="63"/>
      <c r="G11" s="214"/>
      <c r="H11" s="214"/>
      <c r="I11" s="215"/>
      <c r="J11" s="216"/>
      <c r="K11" s="211"/>
      <c r="L11" s="33"/>
    </row>
    <row r="12" spans="1:12">
      <c r="A12" s="50" t="s">
        <v>89</v>
      </c>
      <c r="B12" s="51"/>
      <c r="C12" s="63">
        <v>0</v>
      </c>
      <c r="D12" s="212">
        <v>0</v>
      </c>
      <c r="E12" s="213"/>
      <c r="F12" s="63"/>
      <c r="G12" s="214"/>
      <c r="H12" s="214"/>
      <c r="I12" s="215">
        <v>0</v>
      </c>
      <c r="J12" s="216">
        <v>0</v>
      </c>
      <c r="K12" s="211"/>
      <c r="L12" s="33"/>
    </row>
    <row r="13" spans="1:12">
      <c r="A13" s="50"/>
      <c r="B13" s="51"/>
      <c r="C13" s="63"/>
      <c r="D13" s="218"/>
      <c r="E13" s="213"/>
      <c r="F13" s="63"/>
      <c r="G13" s="214"/>
      <c r="H13" s="214"/>
      <c r="I13" s="215"/>
      <c r="J13" s="216"/>
      <c r="K13" s="211"/>
      <c r="L13" s="33"/>
    </row>
    <row r="14" spans="1:12">
      <c r="A14" s="50" t="s">
        <v>99</v>
      </c>
      <c r="B14" s="51"/>
      <c r="C14" s="63"/>
      <c r="D14" s="212"/>
      <c r="E14" s="213"/>
      <c r="F14" s="63"/>
      <c r="G14" s="214"/>
      <c r="H14" s="214"/>
      <c r="I14" s="215"/>
      <c r="J14" s="216"/>
      <c r="K14" s="211"/>
      <c r="L14" s="219"/>
    </row>
    <row r="15" spans="1:12">
      <c r="A15" s="50"/>
      <c r="B15" s="51"/>
      <c r="D15" s="218"/>
      <c r="E15" s="213"/>
      <c r="F15" s="63"/>
      <c r="G15" s="214"/>
      <c r="H15" s="214"/>
      <c r="I15" s="215"/>
      <c r="J15" s="216"/>
      <c r="K15" s="211"/>
      <c r="L15" s="33"/>
    </row>
    <row r="16" spans="1:12">
      <c r="A16" s="50" t="s">
        <v>97</v>
      </c>
      <c r="B16" s="51"/>
      <c r="C16" s="78">
        <v>0</v>
      </c>
      <c r="D16" s="218">
        <v>0</v>
      </c>
      <c r="E16" s="213"/>
      <c r="F16" s="63"/>
      <c r="G16" s="214"/>
      <c r="H16" s="214"/>
      <c r="I16" s="215">
        <v>0</v>
      </c>
      <c r="J16" s="216">
        <v>0</v>
      </c>
      <c r="K16" s="211"/>
      <c r="L16" s="33"/>
    </row>
    <row r="17" spans="1:12">
      <c r="A17" s="50"/>
      <c r="B17" s="51"/>
      <c r="C17" s="63"/>
      <c r="D17" s="212"/>
      <c r="E17" s="213"/>
      <c r="F17" s="63"/>
      <c r="G17" s="214"/>
      <c r="H17" s="214"/>
      <c r="I17" s="215"/>
      <c r="J17" s="216"/>
      <c r="K17" s="211"/>
      <c r="L17" s="33"/>
    </row>
    <row r="18" spans="1:12" ht="19.5" customHeight="1">
      <c r="A18" s="50" t="s">
        <v>90</v>
      </c>
      <c r="B18" s="51"/>
      <c r="C18" s="63"/>
      <c r="D18" s="212"/>
      <c r="E18" s="213"/>
      <c r="F18" s="63"/>
      <c r="G18" s="214"/>
      <c r="H18" s="214"/>
      <c r="I18" s="215"/>
      <c r="J18" s="216"/>
      <c r="K18" s="211"/>
      <c r="L18" s="33"/>
    </row>
    <row r="19" spans="1:12">
      <c r="A19" s="50"/>
      <c r="B19" s="51"/>
      <c r="C19" s="63"/>
      <c r="D19" s="212"/>
      <c r="E19" s="213"/>
      <c r="F19" s="63"/>
      <c r="G19" s="214"/>
      <c r="H19" s="214"/>
      <c r="I19" s="215"/>
      <c r="J19" s="216"/>
      <c r="K19" s="211"/>
      <c r="L19" s="33"/>
    </row>
    <row r="20" spans="1:12">
      <c r="A20" s="50" t="s">
        <v>91</v>
      </c>
      <c r="B20" s="51"/>
      <c r="C20" s="63">
        <v>0</v>
      </c>
      <c r="D20" s="212">
        <v>0</v>
      </c>
      <c r="E20" s="213"/>
      <c r="F20" s="63"/>
      <c r="G20" s="214"/>
      <c r="H20" s="214"/>
      <c r="I20" s="215">
        <v>0</v>
      </c>
      <c r="J20" s="216">
        <v>0</v>
      </c>
      <c r="K20" s="211"/>
      <c r="L20" s="33"/>
    </row>
    <row r="21" spans="1:12">
      <c r="A21" s="50"/>
      <c r="B21" s="51"/>
      <c r="C21" s="63"/>
      <c r="D21" s="212"/>
      <c r="E21" s="52"/>
      <c r="F21" s="63"/>
      <c r="G21" s="214"/>
      <c r="H21" s="214"/>
      <c r="I21" s="215"/>
      <c r="J21" s="216"/>
      <c r="K21" s="211"/>
    </row>
    <row r="22" spans="1:12">
      <c r="A22" s="50" t="s">
        <v>92</v>
      </c>
      <c r="B22" s="51"/>
      <c r="C22" s="63">
        <v>0</v>
      </c>
      <c r="D22" s="220">
        <v>0</v>
      </c>
      <c r="E22" s="52"/>
      <c r="F22" s="63">
        <v>0</v>
      </c>
      <c r="G22" s="214">
        <v>0</v>
      </c>
      <c r="H22" s="214"/>
      <c r="I22" s="215">
        <v>0</v>
      </c>
      <c r="J22" s="216">
        <v>0</v>
      </c>
      <c r="K22" s="211"/>
      <c r="L22" s="3" t="s">
        <v>142</v>
      </c>
    </row>
    <row r="23" spans="1:12">
      <c r="A23" s="50"/>
      <c r="B23" s="51"/>
      <c r="C23" s="63"/>
      <c r="D23" s="220"/>
      <c r="E23" s="52"/>
      <c r="F23" s="63"/>
      <c r="G23" s="214"/>
      <c r="H23" s="214"/>
      <c r="I23" s="215"/>
      <c r="J23" s="216"/>
      <c r="K23" s="211"/>
    </row>
    <row r="24" spans="1:12">
      <c r="A24" s="50" t="s">
        <v>93</v>
      </c>
      <c r="B24" s="51"/>
      <c r="C24" s="63">
        <v>0</v>
      </c>
      <c r="D24" s="220">
        <v>0</v>
      </c>
      <c r="E24" s="52"/>
      <c r="F24" s="63">
        <v>0</v>
      </c>
      <c r="G24" s="133">
        <v>0</v>
      </c>
      <c r="H24" s="133"/>
      <c r="I24" s="215">
        <v>0</v>
      </c>
      <c r="J24" s="221">
        <v>0</v>
      </c>
      <c r="K24" s="211"/>
    </row>
    <row r="25" spans="1:12">
      <c r="A25" s="50"/>
      <c r="B25" s="51"/>
      <c r="C25" s="63"/>
      <c r="D25" s="220"/>
      <c r="E25" s="52"/>
      <c r="F25" s="63"/>
      <c r="G25" s="133"/>
      <c r="H25" s="133"/>
      <c r="I25" s="140"/>
      <c r="J25" s="221"/>
      <c r="K25" s="211"/>
    </row>
    <row r="26" spans="1:12" ht="16.2" thickBot="1">
      <c r="A26" s="93" t="s">
        <v>94</v>
      </c>
      <c r="B26" s="94"/>
      <c r="C26" s="222"/>
      <c r="D26" s="223"/>
      <c r="E26" s="224"/>
      <c r="F26" s="222">
        <v>0</v>
      </c>
      <c r="G26" s="225">
        <v>0</v>
      </c>
      <c r="H26" s="225"/>
      <c r="I26" s="226">
        <v>0</v>
      </c>
      <c r="J26" s="227">
        <v>0</v>
      </c>
      <c r="K26" s="211"/>
    </row>
    <row r="27" spans="1:12" ht="16.2" thickBot="1">
      <c r="A27" s="117" t="s">
        <v>98</v>
      </c>
      <c r="B27" s="102"/>
      <c r="C27" s="101">
        <f>C14</f>
        <v>0</v>
      </c>
      <c r="D27" s="228">
        <f>D14</f>
        <v>0</v>
      </c>
      <c r="E27" s="229"/>
      <c r="F27" s="102"/>
      <c r="G27" s="230"/>
      <c r="H27" s="230"/>
      <c r="I27" s="230">
        <f>I14</f>
        <v>0</v>
      </c>
      <c r="J27" s="231">
        <f>J14</f>
        <v>0</v>
      </c>
    </row>
    <row r="28" spans="1:12" ht="15.75" customHeight="1">
      <c r="D28" s="218"/>
      <c r="J28" s="108"/>
    </row>
    <row r="29" spans="1:12">
      <c r="D29" s="110"/>
      <c r="E29" s="109"/>
      <c r="F29" s="109"/>
      <c r="G29" s="184"/>
      <c r="H29" s="184"/>
    </row>
    <row r="30" spans="1:12">
      <c r="A30" s="304" t="s">
        <v>409</v>
      </c>
      <c r="B30" s="304"/>
      <c r="C30" s="109"/>
      <c r="D30" s="232"/>
      <c r="E30" s="30"/>
      <c r="F30" s="30"/>
      <c r="G30" s="184"/>
      <c r="H30" s="184"/>
    </row>
    <row r="31" spans="1:12">
      <c r="A31" s="30"/>
      <c r="B31" s="30"/>
      <c r="C31" s="30"/>
      <c r="D31" s="232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2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2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2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8"/>
      <c r="G35" s="184"/>
      <c r="H35" s="184"/>
    </row>
    <row r="36" spans="1:11">
      <c r="D36" s="218"/>
      <c r="G36" s="184"/>
      <c r="H36" s="184"/>
    </row>
    <row r="37" spans="1:11">
      <c r="D37" s="218"/>
      <c r="G37" s="184"/>
      <c r="H37" s="184"/>
    </row>
    <row r="38" spans="1:11">
      <c r="D38" s="218"/>
      <c r="G38" s="184"/>
      <c r="H38" s="184"/>
    </row>
    <row r="39" spans="1:11">
      <c r="D39" s="218"/>
      <c r="G39" s="184"/>
      <c r="H39" s="184"/>
    </row>
    <row r="40" spans="1:11">
      <c r="D40" s="218"/>
      <c r="G40" s="184"/>
      <c r="H40" s="184"/>
    </row>
    <row r="41" spans="1:11">
      <c r="D41" s="218"/>
      <c r="G41" s="184"/>
      <c r="H41" s="184"/>
    </row>
    <row r="42" spans="1:11">
      <c r="D42" s="218"/>
      <c r="G42" s="184"/>
      <c r="H42" s="184"/>
    </row>
    <row r="43" spans="1:11">
      <c r="D43" s="218"/>
      <c r="G43" s="184"/>
      <c r="H43" s="184"/>
    </row>
    <row r="44" spans="1:11">
      <c r="D44" s="218"/>
      <c r="G44" s="184"/>
      <c r="H44" s="184"/>
    </row>
    <row r="45" spans="1:11">
      <c r="D45" s="218"/>
      <c r="G45" s="184"/>
      <c r="H45" s="184"/>
    </row>
    <row r="46" spans="1:11">
      <c r="D46" s="218"/>
      <c r="G46" s="184"/>
      <c r="H46" s="184"/>
    </row>
    <row r="47" spans="1:11">
      <c r="D47" s="218"/>
      <c r="G47" s="184"/>
      <c r="H47" s="184"/>
    </row>
    <row r="48" spans="1:11">
      <c r="D48" s="218"/>
      <c r="G48" s="184"/>
      <c r="H48" s="184"/>
    </row>
    <row r="49" spans="4:8">
      <c r="D49" s="218"/>
      <c r="G49" s="184"/>
      <c r="H49" s="184"/>
    </row>
    <row r="50" spans="4:8">
      <c r="D50" s="218"/>
      <c r="G50" s="184"/>
      <c r="H50" s="184"/>
    </row>
    <row r="51" spans="4:8">
      <c r="D51" s="218"/>
      <c r="G51" s="184"/>
      <c r="H51" s="184"/>
    </row>
    <row r="52" spans="4:8">
      <c r="D52" s="218"/>
      <c r="G52" s="184"/>
      <c r="H52" s="184"/>
    </row>
    <row r="53" spans="4:8">
      <c r="D53" s="218"/>
      <c r="G53" s="184"/>
      <c r="H53" s="184"/>
    </row>
    <row r="54" spans="4:8">
      <c r="D54" s="218"/>
      <c r="G54" s="184"/>
      <c r="H54" s="184"/>
    </row>
    <row r="55" spans="4:8">
      <c r="D55" s="218"/>
      <c r="G55" s="184"/>
      <c r="H55" s="184"/>
    </row>
    <row r="56" spans="4:8">
      <c r="D56" s="218"/>
      <c r="G56" s="184"/>
      <c r="H56" s="184"/>
    </row>
    <row r="57" spans="4:8">
      <c r="D57" s="218"/>
      <c r="G57" s="184"/>
      <c r="H57" s="184"/>
    </row>
    <row r="58" spans="4:8">
      <c r="D58" s="218"/>
      <c r="G58" s="184"/>
      <c r="H58" s="184"/>
    </row>
    <row r="59" spans="4:8">
      <c r="D59" s="218"/>
      <c r="G59" s="184"/>
      <c r="H59" s="184"/>
    </row>
    <row r="60" spans="4:8">
      <c r="D60" s="218"/>
      <c r="G60" s="184"/>
      <c r="H60" s="184"/>
    </row>
    <row r="61" spans="4:8">
      <c r="D61" s="218"/>
      <c r="G61" s="184"/>
      <c r="H61" s="184"/>
    </row>
    <row r="62" spans="4:8">
      <c r="D62" s="218"/>
      <c r="G62" s="184"/>
      <c r="H62" s="184"/>
    </row>
    <row r="63" spans="4:8">
      <c r="D63" s="218"/>
      <c r="G63" s="184"/>
      <c r="H63" s="184"/>
    </row>
    <row r="64" spans="4:8">
      <c r="D64" s="218"/>
      <c r="G64" s="184"/>
      <c r="H64" s="184"/>
    </row>
    <row r="65" spans="4:8">
      <c r="D65" s="218"/>
      <c r="G65" s="184"/>
      <c r="H65" s="184"/>
    </row>
    <row r="66" spans="4:8">
      <c r="D66" s="218"/>
      <c r="G66" s="184"/>
      <c r="H66" s="184"/>
    </row>
    <row r="67" spans="4:8">
      <c r="D67" s="218"/>
      <c r="G67" s="184"/>
      <c r="H67" s="184"/>
    </row>
    <row r="68" spans="4:8">
      <c r="D68" s="218"/>
      <c r="G68" s="184"/>
      <c r="H68" s="184"/>
    </row>
    <row r="69" spans="4:8">
      <c r="D69" s="218"/>
      <c r="G69" s="184"/>
      <c r="H69" s="184"/>
    </row>
    <row r="70" spans="4:8">
      <c r="D70" s="218"/>
      <c r="G70" s="184"/>
      <c r="H70" s="184"/>
    </row>
    <row r="71" spans="4:8">
      <c r="D71" s="218"/>
      <c r="G71" s="184"/>
      <c r="H71" s="184"/>
    </row>
    <row r="72" spans="4:8">
      <c r="D72" s="218"/>
      <c r="G72" s="184"/>
      <c r="H72" s="184"/>
    </row>
    <row r="73" spans="4:8">
      <c r="D73" s="218"/>
      <c r="G73" s="184"/>
      <c r="H73" s="184"/>
    </row>
    <row r="74" spans="4:8">
      <c r="D74" s="218"/>
      <c r="G74" s="184"/>
      <c r="H74" s="184"/>
    </row>
    <row r="75" spans="4:8">
      <c r="D75" s="218"/>
      <c r="G75" s="184"/>
      <c r="H75" s="184"/>
    </row>
    <row r="76" spans="4:8">
      <c r="D76" s="218"/>
      <c r="G76" s="184"/>
      <c r="H76" s="184"/>
    </row>
    <row r="77" spans="4:8">
      <c r="D77" s="218"/>
      <c r="G77" s="184"/>
      <c r="H77" s="184"/>
    </row>
    <row r="78" spans="4:8">
      <c r="D78" s="218"/>
      <c r="G78" s="184"/>
      <c r="H78" s="184"/>
    </row>
    <row r="79" spans="4:8">
      <c r="D79" s="218"/>
      <c r="G79" s="184"/>
      <c r="H79" s="184"/>
    </row>
    <row r="80" spans="4:8">
      <c r="D80" s="218"/>
      <c r="G80" s="184"/>
      <c r="H80" s="184"/>
    </row>
    <row r="81" spans="4:8">
      <c r="D81" s="218"/>
      <c r="G81" s="184"/>
      <c r="H81" s="184"/>
    </row>
    <row r="82" spans="4:8">
      <c r="D82" s="218"/>
      <c r="G82" s="184"/>
      <c r="H82" s="184"/>
    </row>
    <row r="83" spans="4:8">
      <c r="D83" s="218"/>
      <c r="G83" s="184"/>
      <c r="H83" s="184"/>
    </row>
    <row r="84" spans="4:8">
      <c r="D84" s="218"/>
      <c r="G84" s="184"/>
      <c r="H84" s="184"/>
    </row>
    <row r="85" spans="4:8">
      <c r="D85" s="218"/>
      <c r="G85" s="184"/>
      <c r="H85" s="184"/>
    </row>
    <row r="86" spans="4:8">
      <c r="D86" s="218"/>
      <c r="G86" s="184"/>
      <c r="H86" s="184"/>
    </row>
    <row r="87" spans="4:8">
      <c r="D87" s="218"/>
      <c r="G87" s="184"/>
      <c r="H87" s="184"/>
    </row>
    <row r="88" spans="4:8">
      <c r="D88" s="218"/>
      <c r="G88" s="184"/>
      <c r="H88" s="184"/>
    </row>
    <row r="89" spans="4:8">
      <c r="D89" s="218"/>
      <c r="G89" s="184"/>
      <c r="H89" s="184"/>
    </row>
    <row r="90" spans="4:8">
      <c r="D90" s="218"/>
      <c r="G90" s="184"/>
      <c r="H90" s="184"/>
    </row>
    <row r="91" spans="4:8">
      <c r="D91" s="218"/>
      <c r="G91" s="184"/>
      <c r="H91" s="184"/>
    </row>
    <row r="92" spans="4:8">
      <c r="D92" s="218"/>
      <c r="G92" s="184"/>
      <c r="H92" s="184"/>
    </row>
    <row r="93" spans="4:8">
      <c r="D93" s="218"/>
      <c r="G93" s="184"/>
      <c r="H93" s="184"/>
    </row>
    <row r="94" spans="4:8">
      <c r="D94" s="218"/>
      <c r="G94" s="184"/>
      <c r="H94" s="184"/>
    </row>
    <row r="95" spans="4:8">
      <c r="D95" s="218"/>
      <c r="G95" s="184"/>
      <c r="H95" s="184"/>
    </row>
    <row r="96" spans="4:8">
      <c r="D96" s="218"/>
      <c r="G96" s="184"/>
      <c r="H96" s="184"/>
    </row>
    <row r="97" spans="4:8">
      <c r="D97" s="218"/>
      <c r="G97" s="184"/>
      <c r="H97" s="184"/>
    </row>
    <row r="98" spans="4:8">
      <c r="D98" s="218"/>
      <c r="G98" s="184"/>
      <c r="H98" s="184"/>
    </row>
    <row r="99" spans="4:8">
      <c r="D99" s="218"/>
      <c r="G99" s="184"/>
      <c r="H99" s="184"/>
    </row>
    <row r="100" spans="4:8">
      <c r="D100" s="218"/>
      <c r="G100" s="184"/>
      <c r="H100" s="184"/>
    </row>
    <row r="101" spans="4:8">
      <c r="D101" s="218"/>
      <c r="G101" s="184"/>
      <c r="H101" s="184"/>
    </row>
    <row r="102" spans="4:8">
      <c r="D102" s="218"/>
      <c r="G102" s="184"/>
      <c r="H102" s="184"/>
    </row>
    <row r="103" spans="4:8">
      <c r="D103" s="218"/>
      <c r="G103" s="184"/>
      <c r="H103" s="184"/>
    </row>
    <row r="104" spans="4:8">
      <c r="D104" s="218"/>
      <c r="G104" s="184"/>
      <c r="H104" s="184"/>
    </row>
    <row r="105" spans="4:8">
      <c r="D105" s="218"/>
      <c r="G105" s="184"/>
      <c r="H105" s="184"/>
    </row>
    <row r="106" spans="4:8">
      <c r="D106" s="218"/>
      <c r="G106" s="184"/>
      <c r="H106" s="184"/>
    </row>
    <row r="107" spans="4:8">
      <c r="D107" s="218"/>
      <c r="G107" s="184"/>
      <c r="H107" s="184"/>
    </row>
    <row r="108" spans="4:8">
      <c r="D108" s="218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2023-10-10T17:32:39Z</dcterms:modified>
</cp:coreProperties>
</file>