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418" documentId="13_ncr:1_{1ED05B2F-F1AE-4B0E-968D-ABFB748A120B}" xr6:coauthVersionLast="47" xr6:coauthVersionMax="47" xr10:uidLastSave="{4E88EDA6-5857-4006-85E6-EB6DB19D5B92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J79" i="3"/>
  <c r="I79" i="3"/>
  <c r="G40" i="2"/>
  <c r="F40" i="2"/>
  <c r="H16" i="5"/>
  <c r="F16" i="5"/>
  <c r="E16" i="5"/>
  <c r="D16" i="5"/>
  <c r="I73" i="1" l="1"/>
  <c r="E6" i="5" s="1"/>
  <c r="H73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<sst xmlns="http://schemas.openxmlformats.org/spreadsheetml/2006/main" count="513" uniqueCount="461">
  <si>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</si>
  <si>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</si>
  <si>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</si>
  <si>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</si>
  <si>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</si>
  <si>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</si>
  <si>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</si>
  <si>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</si>
  <si>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</si>
  <si>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</si>
  <si>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</si>
  <si>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</si>
  <si>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</si>
  <si>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</si>
  <si>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</si>
  <si>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</si>
  <si>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</si>
  <si>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</si>
  <si>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</si>
  <si>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</si>
  <si>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</si>
  <si>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</si>
  <si>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</si>
  <si>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</si>
  <si>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</si>
  <si>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</si>
  <si>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</si>
  <si>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</si>
  <si>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</si>
  <si>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</si>
  <si>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</si>
  <si>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</si>
  <si>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</si>
  <si>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</si>
  <si>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</si>
  <si>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</si>
  <si>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</si>
  <si>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</si>
  <si>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</si>
  <si>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</si>
  <si>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</si>
  <si>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</si>
  <si>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</si>
  <si>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</si>
  <si>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</si>
  <si>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</si>
  <si>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</si>
  <si>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</si>
  <si>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</si>
  <si>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</si>
  <si>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</si>
  <si>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</si>
  <si>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</si>
  <si>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</si>
  <si>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</si>
  <si>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</si>
  <si>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</si>
  <si>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</si>
  <si>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</si>
  <si>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</si>
  <si>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</si>
  <si>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</si>
  <si>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</si>
  <si>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</si>
  <si>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</si>
  <si>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</si>
  <si>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</si>
  <si>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</si>
  <si>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</si>
  <si>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</si>
  <si>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</si>
  <si>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</si>
  <si>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</si>
  <si>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</si>
  <si>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</si>
  <si>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</si>
  <si>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</si>
  <si>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</si>
  <si>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</si>
  <si>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</si>
  <si>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</si>
  <si>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</si>
  <si>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</si>
  <si>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</si>
  <si>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</si>
  <si>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</si>
  <si>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</si>
  <si>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</si>
  <si>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</si>
  <si>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</si>
  <si>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</si>
  <si>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</si>
  <si>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</si>
  <si>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</si>
  <si>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</si>
  <si>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</si>
  <si>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</si>
  <si>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</si>
  <si>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</si>
  <si>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</si>
  <si>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</si>
  <si>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</si>
  <si>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</si>
  <si>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</si>
  <si>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</si>
  <si>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</si>
  <si>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</si>
  <si>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</si>
  <si>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</si>
  <si>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</si>
  <si>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</si>
  <si>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</si>
  <si>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</si>
  <si>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</si>
  <si>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</si>
  <si>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</si>
  <si>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</si>
  <si>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</si>
  <si>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</si>
  <si>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</si>
  <si>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</si>
  <si>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</si>
  <si>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</si>
  <si>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</si>
  <si>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</si>
  <si>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</si>
  <si>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</si>
  <si>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</si>
  <si>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</si>
  <si>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</si>
  <si>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</si>
  <si>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</si>
  <si>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</si>
  <si>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</si>
  <si>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</si>
  <si>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</si>
  <si>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</si>
  <si>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</si>
  <si>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</si>
  <si>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</si>
  <si>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</si>
  <si>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</si>
  <si>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</si>
  <si>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</si>
  <si>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</si>
  <si>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</si>
  <si>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</si>
  <si>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</si>
  <si>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</si>
  <si>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</si>
  <si>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</si>
  <si>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</si>
  <si>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</si>
  <si>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</si>
  <si>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</si>
  <si>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</si>
  <si>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</si>
  <si>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</si>
  <si>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</si>
  <si>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</si>
  <si>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</si>
  <si>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</si>
  <si>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</si>
  <si>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</si>
  <si>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</si>
  <si>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</si>
  <si>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</si>
  <si>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</si>
  <si>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</si>
  <si>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</si>
  <si>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</si>
  <si>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</si>
  <si>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</si>
  <si>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</si>
  <si>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</si>
  <si>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</si>
  <si>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</si>
  <si>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</si>
  <si>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</si>
  <si>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</si>
  <si>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</si>
  <si>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</si>
  <si>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</si>
  <si>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</si>
  <si>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</si>
  <si>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</si>
  <si>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</si>
  <si>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</si>
  <si>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</si>
  <si>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</si>
  <si>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</si>
  <si>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</si>
  <si>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</si>
  <si>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</si>
  <si>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</si>
  <si>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</si>
  <si>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</si>
  <si>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</si>
  <si>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</si>
  <si>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</si>
  <si>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</si>
  <si>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</si>
  <si>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</si>
  <si>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</si>
  <si>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</si>
  <si>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</si>
  <si>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</si>
  <si>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</si>
  <si>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</si>
  <si>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</si>
  <si>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</si>
  <si>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</si>
  <si>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</si>
  <si>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</si>
  <si>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</si>
  <si>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</si>
  <si>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</si>
  <si>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</si>
  <si>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</si>
  <si>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</si>
  <si>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</si>
  <si>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</si>
  <si>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</si>
  <si>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</si>
  <si>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</si>
  <si>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</si>
  <si>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</si>
  <si>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</si>
  <si>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</si>
  <si>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</si>
  <si>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</si>
  <si>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</si>
  <si>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</si>
  <si>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</si>
  <si>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</si>
  <si>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</si>
  <si>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</si>
  <si>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</si>
  <si>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</si>
  <si>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</si>
  <si>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</si>
  <si>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</si>
  <si>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</si>
  <si>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</si>
  <si>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</si>
  <si>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</si>
  <si>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</si>
  <si>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</si>
  <si>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</si>
  <si>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</si>
  <si>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</si>
  <si>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</si>
  <si>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</si>
  <si>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</si>
  <si>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</si>
  <si>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</si>
  <si>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</si>
  <si>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</si>
  <si>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</si>
  <si>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</si>
  <si>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</si>
  <si>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</si>
  <si>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</si>
  <si>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</si>
  <si>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</si>
  <si>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</si>
  <si>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</si>
  <si>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</si>
  <si>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</si>
  <si>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</si>
  <si>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</si>
  <si>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</si>
  <si>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</si>
  <si>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</si>
  <si>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</si>
  <si>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</si>
  <si>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</si>
  <si>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</si>
  <si>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</si>
  <si>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</si>
  <si>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</si>
  <si>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</si>
  <si>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</si>
  <si>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</si>
  <si>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</si>
  <si>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</si>
  <si>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</si>
  <si>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</si>
  <si>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</si>
  <si>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</si>
  <si>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</si>
  <si>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</si>
  <si>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</si>
  <si>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</si>
  <si>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</si>
  <si>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</si>
  <si>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</si>
  <si>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</si>
  <si>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</si>
  <si>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</si>
  <si>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</si>
  <si>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</si>
  <si>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</si>
  <si>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</si>
  <si>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</si>
  <si>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</si>
  <si>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</si>
  <si>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</si>
  <si>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</si>
  <si>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</si>
  <si>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</si>
  <si>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</si>
  <si>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</si>
  <si>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</si>
  <si>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</si>
  <si>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</si>
  <si>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</si>
  <si>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</si>
  <si>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</si>
  <si>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</si>
  <si>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</si>
  <si>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</si>
  <si>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</si>
  <si>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</si>
  <si>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</si>
  <si>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</si>
  <si>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</si>
  <si>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</si>
  <si>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</si>
  <si>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</si>
  <si>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</si>
  <si>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</si>
  <si>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</si>
  <si>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</si>
  <si>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</si>
  <si>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</si>
  <si>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</si>
  <si>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</si>
  <si>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</si>
  <si>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</si>
  <si>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</si>
  <si>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</si>
  <si>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</si>
  <si>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</si>
  <si>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</si>
  <si>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</si>
  <si>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</si>
  <si>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</si>
  <si>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</si>
  <si>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</si>
  <si>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</si>
  <si>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</si>
  <si>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</si>
  <si>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</si>
  <si>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</si>
  <si>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</si>
  <si>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</si>
  <si>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</si>
  <si>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</si>
  <si>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</si>
  <si>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</si>
  <si>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</si>
  <si>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</si>
  <si>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</si>
  <si>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</si>
  <si>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</si>
  <si>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</si>
  <si>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</si>
  <si>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</si>
  <si>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</si>
  <si>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</si>
  <si>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</si>
  <si>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</si>
  <si>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</si>
  <si>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</si>
  <si>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</si>
  <si>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</si>
  <si>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</si>
  <si>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</si>
  <si>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</si>
  <si>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</si>
  <si>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</si>
  <si>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</si>
  <si>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</si>
  <si>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</si>
  <si>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</si>
  <si>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</si>
  <si>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</si>
  <si>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</si>
  <si>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</si>
  <si>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</si>
  <si>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</si>
  <si>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</si>
  <si>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</si>
  <si>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</si>
  <si>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</si>
  <si>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</si>
  <si>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</si>
  <si>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</si>
  <si>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</si>
  <si>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</si>
  <si>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</si>
  <si>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</si>
  <si>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</si>
  <si>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</si>
  <si>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</si>
  <si>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</si>
  <si>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</si>
  <si>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</si>
  <si>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</si>
  <si>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</si>
  <si>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</si>
  <si>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</si>
  <si>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</si>
  <si>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</si>
  <si>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</si>
  <si>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</si>
  <si>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</si>
  <si>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</si>
  <si>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</si>
  <si>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</si>
  <si>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</si>
  <si>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</si>
  <si>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</si>
  <si>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</si>
  <si>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</si>
  <si>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</si>
  <si>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</si>
  <si>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</si>
  <si>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</si>
  <si>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</si>
  <si>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</si>
  <si>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</si>
  <si>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</si>
  <si>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</si>
  <si>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</si>
  <si>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</si>
  <si>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</si>
  <si>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</si>
  <si>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</si>
  <si>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</si>
  <si>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</si>
  <si>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</si>
  <si>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</si>
  <si>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</si>
  <si>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</si>
  <si>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</si>
  <si>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</si>
  <si>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</si>
  <si>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</si>
  <si>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</si>
  <si>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</si>
  <si>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</si>
  <si>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DATE: APRIL  11 2023</t>
  </si>
  <si>
    <t>DATE: APRIL  11,  2023</t>
  </si>
  <si>
    <t>DATE: APRIL  11,2023</t>
  </si>
  <si>
    <t>DATE: APRIL  11, 2023</t>
  </si>
  <si>
    <t>DATE: APRIL 11 2023</t>
  </si>
  <si>
    <t>DATE: APRIL 11,  2023</t>
  </si>
  <si>
    <t>91-DAY BILL</t>
  </si>
  <si>
    <t>182-DAY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</si>
</sst>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2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0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1" xfId="1" applyNumberFormat="1" applyFont="1" applyBorder="1" applyAlignment="1">
      <alignment horizontal="center"/>
    </xf>
    <xf numFmtId="167" fontId="43" fillId="0" borderId="61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7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3" xfId="0" applyFont="1" applyBorder="1"/>
    <xf numFmtId="167" fontId="41" fillId="0" borderId="63" xfId="1" applyNumberFormat="1" applyFont="1" applyBorder="1" applyAlignment="1">
      <alignment horizontal="center"/>
    </xf>
    <xf numFmtId="0" fontId="41" fillId="0" borderId="64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3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9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9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5" xfId="0" applyFont="1" applyBorder="1" applyAlignment="1">
      <alignment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0" fontId="41" fillId="0" borderId="57" xfId="0" applyFont="1" applyBorder="1"/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79"/>
      <c r="B1" s="280"/>
      <c r="C1" s="312"/>
      <c r="D1" s="312"/>
      <c r="E1" s="312"/>
      <c r="F1" s="312"/>
      <c r="G1" s="312"/>
      <c r="H1" s="313"/>
    </row>
    <row r="2" spans="1:12" s="2" customFormat="1" ht="42.6" customHeight="1">
      <c r="A2" s="283"/>
      <c r="B2" s="279"/>
      <c r="C2" s="280"/>
      <c r="D2" s="280"/>
      <c r="E2" s="281" t="s">
        <v>142</v>
      </c>
      <c r="F2" s="281"/>
      <c r="G2" s="281"/>
      <c r="H2" s="282"/>
    </row>
    <row r="3" spans="1:12" ht="29.4" customHeight="1">
      <c r="A3" s="311" t="s">
        <v>453</v>
      </c>
      <c r="B3" s="311"/>
      <c r="C3" s="311"/>
      <c r="D3" s="311"/>
      <c r="E3" s="311"/>
      <c r="F3" s="311"/>
      <c r="G3" s="311"/>
      <c r="H3" s="311"/>
      <c r="I3" s="2"/>
    </row>
    <row r="4" spans="1:12" ht="31.2">
      <c r="A4" s="1" t="s">
        <v>131</v>
      </c>
      <c r="B4" s="1"/>
      <c r="C4" s="1"/>
      <c r="D4" s="1" t="s">
        <v>132</v>
      </c>
      <c r="E4" s="1" t="s">
        <v>133</v>
      </c>
      <c r="F4" s="4" t="s">
        <v>134</v>
      </c>
      <c r="G4" s="5" t="s">
        <v>135</v>
      </c>
      <c r="H4" s="6" t="s">
        <v>136</v>
      </c>
      <c r="I4" s="7"/>
    </row>
    <row r="5" spans="1:12" ht="15.6">
      <c r="A5" s="8" t="s">
        <v>137</v>
      </c>
      <c r="B5" s="8" t="s">
        <v>138</v>
      </c>
      <c r="C5" s="3" t="s">
        <v>402</v>
      </c>
      <c r="D5" s="292">
        <f>'NEW GOG NOTES AND BONDS '!H21</f>
        <v>0</v>
      </c>
      <c r="E5" s="305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404</v>
      </c>
      <c r="D6" s="10">
        <f>'OLD GOG NOTES AND BONDS '!H73</f>
        <v>0</v>
      </c>
      <c r="E6" s="10">
        <f>'OLD GOG NOTES AND BONDS '!I73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352</v>
      </c>
      <c r="D7" s="10">
        <f>'TREASURY BILLS'!I79</f>
        <v>202334320</v>
      </c>
      <c r="E7" s="10">
        <f>'TREASURY BILLS'!J79</f>
        <v>2492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403</v>
      </c>
      <c r="D8" s="10">
        <f>'CORPORATE BONDS'!F40</f>
        <v>223478</v>
      </c>
      <c r="E8" s="10">
        <f>'CORPORATE BONDS'!G40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202557798</v>
      </c>
      <c r="E9" s="16">
        <f>SUM(E5:E8)</f>
        <v>2496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139</v>
      </c>
      <c r="B14" s="8" t="s">
        <v>140</v>
      </c>
      <c r="C14" s="3" t="s">
        <v>402</v>
      </c>
      <c r="D14" s="309"/>
      <c r="E14" s="307"/>
      <c r="F14" s="277"/>
      <c r="G14" s="293"/>
      <c r="H14" s="23"/>
      <c r="I14" s="13"/>
      <c r="K14" s="14"/>
      <c r="L14" s="15"/>
    </row>
    <row r="15" spans="1:12" ht="15.6">
      <c r="A15" s="8"/>
      <c r="B15" s="8"/>
      <c r="C15" s="22" t="s">
        <v>404</v>
      </c>
      <c r="D15" s="309"/>
      <c r="E15" s="307"/>
      <c r="F15" s="277"/>
      <c r="G15" s="293"/>
      <c r="H15" s="23"/>
      <c r="I15" s="13"/>
      <c r="K15" s="14"/>
      <c r="L15" s="15"/>
    </row>
    <row r="16" spans="1:12" ht="15.6">
      <c r="A16" s="8"/>
      <c r="B16" s="8"/>
      <c r="C16" s="22" t="s">
        <v>352</v>
      </c>
      <c r="D16" s="309">
        <f>'TREASURY BILLS'!I16</f>
        <v>133494912</v>
      </c>
      <c r="E16" s="307">
        <f>'TREASURY BILLS'!J16</f>
        <v>2139</v>
      </c>
      <c r="F16" s="278" t="str">
        <f>'TREASURY BILLS'!E16</f>
        <v>GOG-BL-03/07/23-A6188-1844-0</v>
      </c>
      <c r="G16" s="284"/>
      <c r="H16" s="23">
        <f>'TREASURY BILLS'!H16</f>
        <v>95.436037449273698</v>
      </c>
      <c r="I16" s="13"/>
      <c r="K16" s="14"/>
      <c r="L16" s="15"/>
    </row>
    <row r="17" spans="1:12" ht="15.6">
      <c r="A17" s="8"/>
      <c r="B17" s="8"/>
      <c r="C17" s="22" t="s">
        <v>403</v>
      </c>
      <c r="D17" s="310">
        <f>'CORPORATE BONDS'!F25</f>
        <v>161332</v>
      </c>
      <c r="E17" s="308">
        <f>'CORPORATE BONDS'!G25</f>
        <v>1</v>
      </c>
      <c r="F17" s="302" t="str">
        <f>'CORPORATE BONDS'!B25</f>
        <v>CMB-BL-12/05/23-A6056-6160-0</v>
      </c>
      <c r="G17" s="301"/>
      <c r="H17" s="303">
        <f>'CORPORATE BONDS'!E25</f>
        <v>96.194500000000005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208</v>
      </c>
      <c r="B23" s="8" t="s">
        <v>141</v>
      </c>
      <c r="C23" s="9" t="s">
        <v>147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E2" zoomScaleNormal="100" zoomScaleSheetLayoutView="100" workbookViewId="0">
      <selection activeCell="S12" sqref="S12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4"/>
      <c r="D1" s="314"/>
      <c r="E1" s="314"/>
      <c r="F1" s="314"/>
      <c r="G1" s="314"/>
      <c r="H1" s="314"/>
      <c r="I1" s="2"/>
      <c r="J1" s="2"/>
      <c r="K1" s="2"/>
      <c r="L1" s="2"/>
      <c r="M1" s="2"/>
      <c r="N1" s="2"/>
    </row>
    <row r="2" spans="1:14" ht="36.6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301</v>
      </c>
      <c r="H4" s="44"/>
      <c r="I4" s="45"/>
      <c r="J4" s="46" t="s">
        <v>302</v>
      </c>
      <c r="K4" s="47" t="s">
        <v>303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385</v>
      </c>
      <c r="C5" s="52" t="s">
        <v>353</v>
      </c>
      <c r="D5" s="61" t="s">
        <v>369</v>
      </c>
      <c r="E5" s="11">
        <v>10.3</v>
      </c>
      <c r="F5" s="11">
        <v>10.25</v>
      </c>
      <c r="G5" s="12">
        <v>99.12</v>
      </c>
      <c r="H5" s="285"/>
      <c r="I5" s="57"/>
      <c r="J5" s="11">
        <v>10.14</v>
      </c>
      <c r="K5" s="11">
        <v>10.14</v>
      </c>
      <c r="L5" s="58">
        <v>1589</v>
      </c>
      <c r="M5" s="59">
        <v>46616</v>
      </c>
      <c r="N5" s="60"/>
    </row>
    <row r="6" spans="1:14">
      <c r="A6" s="50">
        <v>2</v>
      </c>
      <c r="B6" s="51" t="s">
        <v>386</v>
      </c>
      <c r="C6" s="52" t="s">
        <v>354</v>
      </c>
      <c r="D6" s="61" t="s">
        <v>370</v>
      </c>
      <c r="E6" s="11">
        <v>10.32</v>
      </c>
      <c r="F6" s="11">
        <v>10.32</v>
      </c>
      <c r="G6" s="12">
        <v>98.665000000000006</v>
      </c>
      <c r="H6" s="285"/>
      <c r="I6" s="57"/>
      <c r="J6" s="11">
        <v>10.32</v>
      </c>
      <c r="K6" s="11">
        <v>10.32</v>
      </c>
      <c r="L6" s="58">
        <v>1953</v>
      </c>
      <c r="M6" s="59">
        <v>46980</v>
      </c>
      <c r="N6" s="60"/>
    </row>
    <row r="7" spans="1:14">
      <c r="A7" s="50">
        <v>3</v>
      </c>
      <c r="B7" s="51" t="s">
        <v>387</v>
      </c>
      <c r="C7" s="52" t="s">
        <v>355</v>
      </c>
      <c r="D7" s="63" t="s">
        <v>371</v>
      </c>
      <c r="E7" s="11"/>
      <c r="F7" s="11"/>
      <c r="G7" s="64"/>
      <c r="H7" s="73"/>
      <c r="I7" s="65"/>
      <c r="J7" s="11"/>
      <c r="K7" s="11"/>
      <c r="L7" s="58">
        <v>1589</v>
      </c>
      <c r="M7" s="59">
        <v>46616</v>
      </c>
      <c r="N7" s="60"/>
    </row>
    <row r="8" spans="1:14">
      <c r="A8" s="50">
        <v>4</v>
      </c>
      <c r="B8" s="51" t="s">
        <v>388</v>
      </c>
      <c r="C8" s="52" t="s">
        <v>356</v>
      </c>
      <c r="D8" s="63" t="s">
        <v>372</v>
      </c>
      <c r="E8" s="11"/>
      <c r="F8" s="11"/>
      <c r="G8" s="64"/>
      <c r="H8" s="285"/>
      <c r="I8" s="65"/>
      <c r="J8" s="11"/>
      <c r="K8" s="11"/>
      <c r="L8" s="58">
        <v>1953</v>
      </c>
      <c r="M8" s="59">
        <v>46980</v>
      </c>
      <c r="N8" s="60"/>
    </row>
    <row r="9" spans="1:14">
      <c r="A9" s="50">
        <v>5</v>
      </c>
      <c r="B9" s="51" t="s">
        <v>389</v>
      </c>
      <c r="C9" s="52" t="s">
        <v>357</v>
      </c>
      <c r="D9" s="63" t="s">
        <v>373</v>
      </c>
      <c r="E9" s="11">
        <v>8.8699999999999992</v>
      </c>
      <c r="F9" s="11">
        <v>9.1</v>
      </c>
      <c r="G9" s="64">
        <v>97.474999999999994</v>
      </c>
      <c r="H9" s="73"/>
      <c r="I9" s="65"/>
      <c r="J9" s="11">
        <v>8.39</v>
      </c>
      <c r="K9" s="11">
        <v>8.39</v>
      </c>
      <c r="L9" s="58">
        <v>1407</v>
      </c>
      <c r="M9" s="59">
        <v>46434</v>
      </c>
      <c r="N9" s="60"/>
    </row>
    <row r="10" spans="1:14">
      <c r="A10" s="50">
        <v>6</v>
      </c>
      <c r="B10" s="51" t="s">
        <v>393</v>
      </c>
      <c r="C10" s="52" t="s">
        <v>361</v>
      </c>
      <c r="D10" s="63" t="s">
        <v>377</v>
      </c>
      <c r="E10" s="11">
        <v>9.01</v>
      </c>
      <c r="F10" s="11">
        <v>9.2200000000000006</v>
      </c>
      <c r="G10" s="287">
        <v>97.09</v>
      </c>
      <c r="H10" s="73"/>
      <c r="I10" s="288"/>
      <c r="J10" s="11">
        <v>8.5299999999999994</v>
      </c>
      <c r="K10" s="11">
        <v>8.5299999999999994</v>
      </c>
      <c r="L10" s="58">
        <v>1771</v>
      </c>
      <c r="M10" s="59">
        <v>46798</v>
      </c>
      <c r="N10" s="60"/>
    </row>
    <row r="11" spans="1:14">
      <c r="A11" s="50">
        <v>7</v>
      </c>
      <c r="B11" s="51" t="s">
        <v>394</v>
      </c>
      <c r="C11" s="52" t="s">
        <v>362</v>
      </c>
      <c r="D11" s="63" t="s">
        <v>378</v>
      </c>
      <c r="E11" s="11">
        <v>8.82</v>
      </c>
      <c r="F11" s="11">
        <v>9.3000000000000007</v>
      </c>
      <c r="G11" s="287">
        <v>96.93</v>
      </c>
      <c r="H11" s="73"/>
      <c r="I11" s="288"/>
      <c r="J11" s="11">
        <v>8.83</v>
      </c>
      <c r="K11" s="11">
        <v>8.83</v>
      </c>
      <c r="L11" s="58">
        <v>2135</v>
      </c>
      <c r="M11" s="59">
        <v>47162</v>
      </c>
      <c r="N11" s="60"/>
    </row>
    <row r="12" spans="1:14">
      <c r="A12" s="50">
        <v>8</v>
      </c>
      <c r="B12" s="51" t="s">
        <v>395</v>
      </c>
      <c r="C12" s="52" t="s">
        <v>363</v>
      </c>
      <c r="D12" s="63" t="s">
        <v>379</v>
      </c>
      <c r="E12" s="11">
        <v>9.39</v>
      </c>
      <c r="F12" s="11">
        <v>9.3800000000000008</v>
      </c>
      <c r="G12" s="287">
        <v>96.905000000000001</v>
      </c>
      <c r="H12" s="73"/>
      <c r="I12" s="288"/>
      <c r="J12" s="11">
        <v>9.39</v>
      </c>
      <c r="K12" s="11">
        <v>9.39</v>
      </c>
      <c r="L12" s="58">
        <v>2499</v>
      </c>
      <c r="M12" s="59">
        <v>47526</v>
      </c>
      <c r="N12" s="60"/>
    </row>
    <row r="13" spans="1:14">
      <c r="A13" s="50">
        <v>9</v>
      </c>
      <c r="B13" s="51" t="s">
        <v>396</v>
      </c>
      <c r="C13" s="52" t="s">
        <v>364</v>
      </c>
      <c r="D13" s="63" t="s">
        <v>380</v>
      </c>
      <c r="E13" s="11">
        <v>9.14</v>
      </c>
      <c r="F13" s="11">
        <v>9.4499999999999993</v>
      </c>
      <c r="G13" s="287">
        <v>97.144999999999996</v>
      </c>
      <c r="H13" s="73"/>
      <c r="I13" s="288"/>
      <c r="J13" s="11">
        <v>9.0500000000000007</v>
      </c>
      <c r="K13" s="11">
        <v>9.0500000000000007</v>
      </c>
      <c r="L13" s="58">
        <v>2863</v>
      </c>
      <c r="M13" s="59">
        <v>47890</v>
      </c>
      <c r="N13" s="60"/>
    </row>
    <row r="14" spans="1:14">
      <c r="A14" s="50">
        <v>10</v>
      </c>
      <c r="B14" s="51" t="s">
        <v>397</v>
      </c>
      <c r="C14" s="52" t="s">
        <v>365</v>
      </c>
      <c r="D14" s="63" t="s">
        <v>381</v>
      </c>
      <c r="E14" s="11">
        <v>9.34</v>
      </c>
      <c r="F14" s="11">
        <v>9.34</v>
      </c>
      <c r="G14" s="287">
        <v>98.474999999999994</v>
      </c>
      <c r="H14" s="73"/>
      <c r="I14" s="288"/>
      <c r="J14" s="11">
        <v>9.34</v>
      </c>
      <c r="K14" s="11">
        <v>9.34</v>
      </c>
      <c r="L14" s="58">
        <v>3227</v>
      </c>
      <c r="M14" s="59">
        <v>48254</v>
      </c>
      <c r="N14" s="60"/>
    </row>
    <row r="15" spans="1:14">
      <c r="A15" s="50">
        <v>11</v>
      </c>
      <c r="B15" s="51" t="s">
        <v>398</v>
      </c>
      <c r="C15" s="52" t="s">
        <v>366</v>
      </c>
      <c r="D15" s="63" t="s">
        <v>382</v>
      </c>
      <c r="E15" s="11">
        <v>9.6</v>
      </c>
      <c r="F15" s="11">
        <v>9.39</v>
      </c>
      <c r="G15" s="287">
        <v>99.04</v>
      </c>
      <c r="H15" s="73"/>
      <c r="I15" s="288"/>
      <c r="J15" s="11">
        <v>9.39</v>
      </c>
      <c r="K15" s="11">
        <v>9.39</v>
      </c>
      <c r="L15" s="58">
        <v>3591</v>
      </c>
      <c r="M15" s="59">
        <v>48618</v>
      </c>
      <c r="N15" s="60"/>
    </row>
    <row r="16" spans="1:14">
      <c r="A16" s="50">
        <v>12</v>
      </c>
      <c r="B16" s="51" t="s">
        <v>399</v>
      </c>
      <c r="C16" s="52" t="s">
        <v>367</v>
      </c>
      <c r="D16" s="63" t="s">
        <v>383</v>
      </c>
      <c r="E16" s="11">
        <v>9.77</v>
      </c>
      <c r="F16" s="11">
        <v>9.69</v>
      </c>
      <c r="G16" s="287">
        <v>97.855000000000004</v>
      </c>
      <c r="H16" s="73"/>
      <c r="I16" s="288"/>
      <c r="J16" s="11">
        <v>9.6999999999999993</v>
      </c>
      <c r="K16" s="11">
        <v>9.6999999999999993</v>
      </c>
      <c r="L16" s="58">
        <v>3955</v>
      </c>
      <c r="M16" s="59">
        <v>48982</v>
      </c>
      <c r="N16" s="60"/>
    </row>
    <row r="17" spans="1:14">
      <c r="A17" s="50">
        <v>13</v>
      </c>
      <c r="B17" s="51" t="s">
        <v>400</v>
      </c>
      <c r="C17" s="52" t="s">
        <v>368</v>
      </c>
      <c r="D17" s="63" t="s">
        <v>384</v>
      </c>
      <c r="E17" s="11">
        <v>9.9700000000000006</v>
      </c>
      <c r="F17" s="11">
        <v>9.9</v>
      </c>
      <c r="G17" s="287">
        <v>97.394999999999996</v>
      </c>
      <c r="H17" s="73"/>
      <c r="I17" s="288"/>
      <c r="J17" s="11">
        <v>9.91</v>
      </c>
      <c r="K17" s="11">
        <v>9.91</v>
      </c>
      <c r="L17" s="58">
        <v>4319</v>
      </c>
      <c r="M17" s="59">
        <v>49346</v>
      </c>
      <c r="N17" s="60"/>
    </row>
    <row r="18" spans="1:14">
      <c r="A18" s="50">
        <v>14</v>
      </c>
      <c r="B18" s="51" t="s">
        <v>390</v>
      </c>
      <c r="C18" s="52" t="s">
        <v>358</v>
      </c>
      <c r="D18" s="63" t="s">
        <v>374</v>
      </c>
      <c r="E18" s="11">
        <v>10.35</v>
      </c>
      <c r="F18" s="11">
        <v>10.34</v>
      </c>
      <c r="G18" s="64">
        <v>95.17</v>
      </c>
      <c r="H18" s="286"/>
      <c r="I18" s="65"/>
      <c r="J18" s="11">
        <v>10.35</v>
      </c>
      <c r="K18" s="11">
        <v>10.35</v>
      </c>
      <c r="L18" s="58">
        <v>4683</v>
      </c>
      <c r="M18" s="59">
        <v>49710</v>
      </c>
      <c r="N18" s="60"/>
    </row>
    <row r="19" spans="1:14">
      <c r="A19" s="50">
        <v>15</v>
      </c>
      <c r="B19" s="51" t="s">
        <v>391</v>
      </c>
      <c r="C19" s="52" t="s">
        <v>359</v>
      </c>
      <c r="D19" s="63" t="s">
        <v>375</v>
      </c>
      <c r="E19" s="11">
        <v>10.57</v>
      </c>
      <c r="F19" s="11">
        <v>10.52</v>
      </c>
      <c r="G19" s="287">
        <v>94.674512499999992</v>
      </c>
      <c r="H19" s="73"/>
      <c r="I19" s="288"/>
      <c r="J19" s="11">
        <v>10.52</v>
      </c>
      <c r="K19" s="11">
        <v>10.52</v>
      </c>
      <c r="L19" s="58">
        <v>5047</v>
      </c>
      <c r="M19" s="59">
        <v>50074</v>
      </c>
      <c r="N19" s="60"/>
    </row>
    <row r="20" spans="1:14" ht="16.2" thickBot="1">
      <c r="A20" s="94">
        <v>16</v>
      </c>
      <c r="B20" s="95" t="s">
        <v>392</v>
      </c>
      <c r="C20" s="267" t="s">
        <v>360</v>
      </c>
      <c r="D20" s="265" t="s">
        <v>376</v>
      </c>
      <c r="E20" s="20">
        <v>10.24</v>
      </c>
      <c r="F20" s="20">
        <v>10.67</v>
      </c>
      <c r="G20" s="294">
        <v>94.614999999999995</v>
      </c>
      <c r="H20" s="295"/>
      <c r="I20" s="296"/>
      <c r="J20" s="20">
        <v>10.25</v>
      </c>
      <c r="K20" s="20">
        <v>10.25</v>
      </c>
      <c r="L20" s="58">
        <v>5411</v>
      </c>
      <c r="M20" s="59">
        <v>50438</v>
      </c>
      <c r="N20" s="60"/>
    </row>
    <row r="21" spans="1:14" ht="16.2" thickBot="1">
      <c r="A21" s="297"/>
      <c r="B21" s="298"/>
      <c r="C21" s="102" t="s">
        <v>41</v>
      </c>
      <c r="D21" s="103"/>
      <c r="E21" s="103"/>
      <c r="F21" s="103"/>
      <c r="G21" s="103"/>
      <c r="H21" s="299">
        <f>SUM(H5:H20)</f>
        <v>0</v>
      </c>
      <c r="I21" s="304">
        <f>SUM(I5:I20)</f>
        <v>0</v>
      </c>
      <c r="J21" s="103"/>
      <c r="K21" s="30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86</v>
      </c>
      <c r="B32" s="30" t="s">
        <v>351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401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K62" activePane="bottomRight" state="frozen"/>
      <selection sqref="A1:XFD1048576"/>
      <selection pane="topRight" sqref="A1:XFD1048576"/>
      <selection pane="bottomLeft" sqref="A1:XFD1048576"/>
      <selection pane="bottomRight" activeCell="Q68" sqref="P68:Q6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4"/>
      <c r="D1" s="314"/>
      <c r="E1" s="314"/>
      <c r="F1" s="314"/>
      <c r="G1" s="314"/>
      <c r="H1" s="314"/>
      <c r="I1" s="2"/>
      <c r="J1" s="2"/>
      <c r="K1" s="2"/>
      <c r="L1" s="2"/>
      <c r="M1" s="2"/>
      <c r="N1" s="2"/>
    </row>
    <row r="2" spans="1:14" ht="36.6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301</v>
      </c>
      <c r="H4" s="44" t="s">
        <v>155</v>
      </c>
      <c r="I4" s="45" t="s">
        <v>7</v>
      </c>
      <c r="J4" s="46" t="s">
        <v>302</v>
      </c>
      <c r="K4" s="47" t="s">
        <v>303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126</v>
      </c>
      <c r="C5" s="52" t="s">
        <v>177</v>
      </c>
      <c r="D5" s="61" t="s">
        <v>154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111</v>
      </c>
      <c r="M5" s="59">
        <v>45138</v>
      </c>
      <c r="N5" s="60"/>
    </row>
    <row r="6" spans="1:14">
      <c r="A6" s="50">
        <v>2</v>
      </c>
      <c r="B6" s="51"/>
      <c r="C6" s="52" t="s">
        <v>178</v>
      </c>
      <c r="D6" s="61" t="s">
        <v>163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167</v>
      </c>
      <c r="M6" s="59">
        <v>45194</v>
      </c>
      <c r="N6" s="60"/>
    </row>
    <row r="7" spans="1:14">
      <c r="A7" s="50">
        <v>3</v>
      </c>
      <c r="B7" s="51"/>
      <c r="C7" s="52" t="s">
        <v>179</v>
      </c>
      <c r="D7" s="61" t="s">
        <v>167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209</v>
      </c>
      <c r="M7" s="59">
        <v>45236</v>
      </c>
      <c r="N7" s="60"/>
    </row>
    <row r="8" spans="1:14">
      <c r="A8" s="50">
        <v>4</v>
      </c>
      <c r="B8" s="51"/>
      <c r="C8" s="52" t="s">
        <v>180</v>
      </c>
      <c r="D8" s="63" t="s">
        <v>170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237</v>
      </c>
      <c r="M8" s="59">
        <v>45264</v>
      </c>
      <c r="N8" s="60"/>
    </row>
    <row r="9" spans="1:14">
      <c r="A9" s="50">
        <v>5</v>
      </c>
      <c r="B9" s="51"/>
      <c r="C9" s="52" t="s">
        <v>210</v>
      </c>
      <c r="D9" s="63" t="s">
        <v>209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601</v>
      </c>
      <c r="M9" s="59">
        <v>45628</v>
      </c>
      <c r="N9" s="60"/>
    </row>
    <row r="10" spans="1:14">
      <c r="A10" s="50">
        <v>6</v>
      </c>
      <c r="B10" s="51"/>
      <c r="C10" s="52" t="s">
        <v>221</v>
      </c>
      <c r="D10" s="63" t="s">
        <v>222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391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83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6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84</v>
      </c>
      <c r="D13" s="63" t="s">
        <v>80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48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110</v>
      </c>
      <c r="D14" s="63" t="s">
        <v>108</v>
      </c>
      <c r="E14" s="53">
        <v>24.555</v>
      </c>
      <c r="F14" s="53"/>
      <c r="G14" s="11"/>
      <c r="H14" s="62"/>
      <c r="I14" s="72"/>
      <c r="J14" s="53"/>
      <c r="K14" s="11"/>
      <c r="L14" s="58">
        <v>132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111</v>
      </c>
      <c r="D15" s="63" t="s">
        <v>109</v>
      </c>
      <c r="E15" s="53">
        <v>19.917668814667518</v>
      </c>
      <c r="F15" s="53"/>
      <c r="G15" s="12"/>
      <c r="H15" s="73"/>
      <c r="I15" s="57"/>
      <c r="J15" s="53"/>
      <c r="K15" s="11"/>
      <c r="L15" s="58">
        <v>150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181</v>
      </c>
      <c r="D16" s="63" t="s">
        <v>92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160</v>
      </c>
      <c r="M16" s="59">
        <v>45187</v>
      </c>
      <c r="N16" s="60"/>
    </row>
    <row r="17" spans="1:14">
      <c r="A17" s="50">
        <v>6</v>
      </c>
      <c r="B17" s="51"/>
      <c r="C17" s="52" t="s">
        <v>182</v>
      </c>
      <c r="D17" s="63" t="s">
        <v>116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170</v>
      </c>
      <c r="M17" s="59">
        <v>45197</v>
      </c>
      <c r="N17" s="60"/>
    </row>
    <row r="18" spans="1:14">
      <c r="A18" s="50">
        <v>7</v>
      </c>
      <c r="B18" s="51"/>
      <c r="C18" s="52" t="s">
        <v>130</v>
      </c>
      <c r="D18" s="63" t="s">
        <v>118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216</v>
      </c>
      <c r="M18" s="59">
        <v>45243</v>
      </c>
      <c r="N18" s="60"/>
    </row>
    <row r="19" spans="1:14">
      <c r="A19" s="50">
        <v>8</v>
      </c>
      <c r="B19" s="51"/>
      <c r="C19" s="52" t="s">
        <v>129</v>
      </c>
      <c r="D19" s="63" t="s">
        <v>117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216</v>
      </c>
      <c r="M19" s="59">
        <v>45243</v>
      </c>
      <c r="N19" s="60"/>
    </row>
    <row r="20" spans="1:14">
      <c r="A20" s="50">
        <v>9</v>
      </c>
      <c r="B20" s="51"/>
      <c r="C20" s="52" t="s">
        <v>183</v>
      </c>
      <c r="D20" s="63" t="s">
        <v>120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230</v>
      </c>
      <c r="M20" s="59">
        <v>45257</v>
      </c>
      <c r="N20" s="60"/>
    </row>
    <row r="21" spans="1:14">
      <c r="A21" s="50">
        <v>10</v>
      </c>
      <c r="B21" s="51"/>
      <c r="C21" s="52" t="s">
        <v>123</v>
      </c>
      <c r="D21" s="17" t="s">
        <v>121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251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184</v>
      </c>
      <c r="D22" s="74" t="s">
        <v>144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342</v>
      </c>
      <c r="M22" s="59">
        <v>45369</v>
      </c>
      <c r="N22" s="60"/>
    </row>
    <row r="23" spans="1:14">
      <c r="A23" s="50">
        <v>12</v>
      </c>
      <c r="B23" s="51"/>
      <c r="C23" s="52" t="s">
        <v>185</v>
      </c>
      <c r="D23" s="74" t="s">
        <v>166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552</v>
      </c>
      <c r="M23" s="59">
        <v>45579</v>
      </c>
      <c r="N23" s="60"/>
    </row>
    <row r="24" spans="1:14">
      <c r="A24" s="50">
        <v>13</v>
      </c>
      <c r="B24" s="51"/>
      <c r="C24" s="52" t="s">
        <v>329</v>
      </c>
      <c r="D24" s="74" t="s">
        <v>198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629</v>
      </c>
      <c r="M24" s="59">
        <v>45656</v>
      </c>
      <c r="N24" s="60"/>
    </row>
    <row r="25" spans="1:14">
      <c r="A25" s="50">
        <v>14</v>
      </c>
      <c r="B25" s="51"/>
      <c r="C25" s="52" t="s">
        <v>330</v>
      </c>
      <c r="D25" s="74" t="s">
        <v>213</v>
      </c>
      <c r="E25" s="53">
        <v>46.048999999999999</v>
      </c>
      <c r="F25" s="53">
        <v>28.026700000000002</v>
      </c>
      <c r="G25" s="55">
        <v>89.481700000000004</v>
      </c>
      <c r="H25" s="73"/>
      <c r="I25" s="71"/>
      <c r="J25" s="53">
        <v>28.026700000000002</v>
      </c>
      <c r="K25" s="11">
        <v>28.026700000000002</v>
      </c>
      <c r="L25" s="58">
        <v>727</v>
      </c>
      <c r="M25" s="59">
        <v>45754</v>
      </c>
      <c r="N25" s="60"/>
    </row>
    <row r="26" spans="1:14">
      <c r="A26" s="50">
        <v>15</v>
      </c>
      <c r="B26" s="51"/>
      <c r="C26" s="52" t="s">
        <v>229</v>
      </c>
      <c r="D26" s="74" t="s">
        <v>230</v>
      </c>
      <c r="E26" s="53">
        <v>27.937000000000001</v>
      </c>
      <c r="F26" s="53">
        <v>42.472900000000003</v>
      </c>
      <c r="G26" s="55">
        <v>76.737300000000005</v>
      </c>
      <c r="H26" s="73"/>
      <c r="I26" s="71"/>
      <c r="J26" s="53">
        <v>42.472900000000003</v>
      </c>
      <c r="K26" s="11">
        <v>42.472900000000003</v>
      </c>
      <c r="L26" s="78">
        <v>769</v>
      </c>
      <c r="M26" s="59">
        <v>45796</v>
      </c>
      <c r="N26" s="60"/>
    </row>
    <row r="27" spans="1:14">
      <c r="A27" s="50">
        <v>16</v>
      </c>
      <c r="B27" s="51"/>
      <c r="C27" s="52" t="s">
        <v>240</v>
      </c>
      <c r="D27" s="74" t="s">
        <v>241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832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159</v>
      </c>
      <c r="C29" s="52" t="s">
        <v>331</v>
      </c>
      <c r="D29" s="74" t="s">
        <v>160</v>
      </c>
      <c r="E29" s="53"/>
      <c r="F29" s="53"/>
      <c r="G29" s="55"/>
      <c r="H29" s="73"/>
      <c r="I29" s="71"/>
      <c r="J29" s="53"/>
      <c r="K29" s="11"/>
      <c r="L29" s="58">
        <v>869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370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454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706</v>
      </c>
      <c r="M33" s="83">
        <v>45733</v>
      </c>
      <c r="N33" s="84"/>
    </row>
    <row r="34" spans="1:14">
      <c r="A34" s="50">
        <v>4</v>
      </c>
      <c r="B34" s="51"/>
      <c r="C34" s="81" t="s">
        <v>85</v>
      </c>
      <c r="D34" s="82" t="s">
        <v>82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804</v>
      </c>
      <c r="M34" s="83">
        <v>45831</v>
      </c>
      <c r="N34" s="84"/>
    </row>
    <row r="35" spans="1:14">
      <c r="A35" s="50">
        <v>5</v>
      </c>
      <c r="B35" s="51"/>
      <c r="C35" s="81" t="s">
        <v>128</v>
      </c>
      <c r="D35" s="82" t="s">
        <v>127</v>
      </c>
      <c r="E35" s="53">
        <v>19.928459364130692</v>
      </c>
      <c r="F35" s="11"/>
      <c r="G35" s="70"/>
      <c r="H35" s="56"/>
      <c r="I35" s="71"/>
      <c r="J35" s="53"/>
      <c r="K35" s="11"/>
      <c r="L35" s="58">
        <v>916</v>
      </c>
      <c r="M35" s="83">
        <v>45943</v>
      </c>
      <c r="N35" s="84"/>
    </row>
    <row r="36" spans="1:14">
      <c r="A36" s="50">
        <v>6</v>
      </c>
      <c r="B36" s="51"/>
      <c r="C36" s="81" t="s">
        <v>191</v>
      </c>
      <c r="D36" s="82" t="s">
        <v>115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965</v>
      </c>
      <c r="M36" s="83">
        <v>45992</v>
      </c>
      <c r="N36" s="84"/>
    </row>
    <row r="37" spans="1:14">
      <c r="A37" s="50">
        <v>7</v>
      </c>
      <c r="B37" s="51"/>
      <c r="C37" s="81" t="s">
        <v>192</v>
      </c>
      <c r="D37" s="63" t="s">
        <v>143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1056</v>
      </c>
      <c r="M37" s="83">
        <v>46083</v>
      </c>
      <c r="N37" s="60"/>
    </row>
    <row r="38" spans="1:14">
      <c r="A38" s="50">
        <v>8</v>
      </c>
      <c r="B38" s="51"/>
      <c r="C38" s="81" t="s">
        <v>193</v>
      </c>
      <c r="D38" s="63" t="s">
        <v>149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1126</v>
      </c>
      <c r="M38" s="83">
        <v>46153</v>
      </c>
      <c r="N38" s="60"/>
    </row>
    <row r="39" spans="1:14">
      <c r="A39" s="50">
        <v>9</v>
      </c>
      <c r="B39" s="51"/>
      <c r="C39" s="81" t="s">
        <v>161</v>
      </c>
      <c r="D39" s="63" t="s">
        <v>162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1233</v>
      </c>
      <c r="M39" s="83">
        <v>46260</v>
      </c>
      <c r="N39" s="60"/>
    </row>
    <row r="40" spans="1:14">
      <c r="A40" s="50">
        <v>10</v>
      </c>
      <c r="B40" s="51"/>
      <c r="C40" s="81" t="s">
        <v>194</v>
      </c>
      <c r="D40" s="63" t="s">
        <v>196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1318</v>
      </c>
      <c r="M40" s="83">
        <v>46345</v>
      </c>
      <c r="N40" s="60"/>
    </row>
    <row r="41" spans="1:14">
      <c r="A41" s="50">
        <v>11</v>
      </c>
      <c r="B41" s="51"/>
      <c r="C41" s="81" t="s">
        <v>195</v>
      </c>
      <c r="D41" s="63" t="s">
        <v>169</v>
      </c>
      <c r="E41" s="53">
        <v>8.119281424548582</v>
      </c>
      <c r="F41" s="53">
        <v>7.0759027582848066</v>
      </c>
      <c r="G41" s="54">
        <v>96.585981716273693</v>
      </c>
      <c r="H41" s="75"/>
      <c r="I41" s="76"/>
      <c r="J41" s="53">
        <v>6.5468156934387203</v>
      </c>
      <c r="K41" s="11">
        <v>7.0763163418486918</v>
      </c>
      <c r="L41" s="58">
        <v>1318</v>
      </c>
      <c r="M41" s="83">
        <v>46345</v>
      </c>
      <c r="N41" s="60"/>
    </row>
    <row r="42" spans="1:14">
      <c r="A42" s="50">
        <v>12</v>
      </c>
      <c r="B42" s="51"/>
      <c r="C42" s="81" t="s">
        <v>332</v>
      </c>
      <c r="D42" s="63" t="s">
        <v>197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1343</v>
      </c>
      <c r="M42" s="83">
        <v>46370</v>
      </c>
      <c r="N42" s="60"/>
    </row>
    <row r="43" spans="1:14">
      <c r="A43" s="50">
        <v>13</v>
      </c>
      <c r="B43" s="51"/>
      <c r="C43" s="52" t="s">
        <v>211</v>
      </c>
      <c r="D43" s="63" t="s">
        <v>212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1427</v>
      </c>
      <c r="M43" s="80">
        <v>46454</v>
      </c>
      <c r="N43" s="60"/>
    </row>
    <row r="44" spans="1:14">
      <c r="A44" s="50">
        <v>14</v>
      </c>
      <c r="B44" s="51"/>
      <c r="C44" s="52" t="s">
        <v>223</v>
      </c>
      <c r="D44" s="63" t="s">
        <v>224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1483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657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189</v>
      </c>
      <c r="D47" s="63" t="s">
        <v>87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1189</v>
      </c>
      <c r="M47" s="80">
        <v>46216</v>
      </c>
      <c r="N47" s="60"/>
    </row>
    <row r="48" spans="1:14">
      <c r="A48" s="50">
        <v>3</v>
      </c>
      <c r="B48" s="51"/>
      <c r="C48" s="52" t="s">
        <v>125</v>
      </c>
      <c r="D48" s="63" t="s">
        <v>124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1378</v>
      </c>
      <c r="M48" s="80">
        <v>46405</v>
      </c>
      <c r="N48" s="60"/>
    </row>
    <row r="49" spans="1:14">
      <c r="A49" s="50">
        <v>4</v>
      </c>
      <c r="B49" s="51"/>
      <c r="C49" s="52" t="s">
        <v>190</v>
      </c>
      <c r="D49" s="63" t="s">
        <v>158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1609</v>
      </c>
      <c r="M49" s="80">
        <v>46636</v>
      </c>
      <c r="N49" s="60"/>
    </row>
    <row r="50" spans="1:14">
      <c r="A50" s="50">
        <v>5</v>
      </c>
      <c r="B50" s="51"/>
      <c r="C50" s="86" t="s">
        <v>206</v>
      </c>
      <c r="D50" s="79" t="s">
        <v>207</v>
      </c>
      <c r="E50" s="66">
        <v>48.673700165999776</v>
      </c>
      <c r="F50" s="66">
        <v>33.517749010129904</v>
      </c>
      <c r="G50" s="55">
        <v>72.622900000000001</v>
      </c>
      <c r="H50" s="56"/>
      <c r="I50" s="77"/>
      <c r="J50" s="53">
        <v>33.517749010129904</v>
      </c>
      <c r="K50" s="53">
        <v>33.517749010129904</v>
      </c>
      <c r="L50" s="58">
        <v>1742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349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727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186</v>
      </c>
      <c r="D54" s="63" t="s">
        <v>91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1581</v>
      </c>
      <c r="M54" s="80">
        <v>46608</v>
      </c>
      <c r="N54" s="60"/>
    </row>
    <row r="55" spans="1:14">
      <c r="A55" s="50">
        <v>4</v>
      </c>
      <c r="B55" s="51"/>
      <c r="C55" s="52" t="s">
        <v>187</v>
      </c>
      <c r="D55" s="63" t="s">
        <v>119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1672</v>
      </c>
      <c r="M55" s="80">
        <v>46699</v>
      </c>
      <c r="N55" s="60"/>
    </row>
    <row r="56" spans="1:14">
      <c r="A56" s="50">
        <v>5</v>
      </c>
      <c r="B56" s="51"/>
      <c r="C56" s="52" t="s">
        <v>188</v>
      </c>
      <c r="D56" s="63" t="s">
        <v>150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1889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291">
        <v>1301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36.536799999999999</v>
      </c>
      <c r="F59" s="53">
        <v>33.030999999999999</v>
      </c>
      <c r="G59" s="55">
        <v>62.5518</v>
      </c>
      <c r="H59" s="62"/>
      <c r="I59" s="71"/>
      <c r="J59" s="53">
        <v>33.030999999999999</v>
      </c>
      <c r="K59" s="53">
        <v>33.030999999999999</v>
      </c>
      <c r="L59" s="58">
        <v>1875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2253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171</v>
      </c>
      <c r="D61" s="82" t="s">
        <v>106</v>
      </c>
      <c r="E61" s="53"/>
      <c r="F61" s="53"/>
      <c r="G61" s="64"/>
      <c r="H61" s="69"/>
      <c r="I61" s="57"/>
      <c r="J61" s="53"/>
      <c r="K61" s="53"/>
      <c r="L61" s="58">
        <v>2673</v>
      </c>
      <c r="M61" s="83">
        <v>47700</v>
      </c>
      <c r="N61" s="84"/>
    </row>
    <row r="62" spans="1:14">
      <c r="A62" s="50">
        <v>5</v>
      </c>
      <c r="B62" s="51"/>
      <c r="C62" s="81" t="s">
        <v>172</v>
      </c>
      <c r="D62" s="82" t="s">
        <v>107</v>
      </c>
      <c r="E62" s="53"/>
      <c r="F62" s="53"/>
      <c r="G62" s="64"/>
      <c r="H62" s="69"/>
      <c r="I62" s="57"/>
      <c r="J62" s="11"/>
      <c r="K62" s="53"/>
      <c r="L62" s="58">
        <v>2673</v>
      </c>
      <c r="M62" s="83">
        <v>47700</v>
      </c>
      <c r="N62" s="84"/>
    </row>
    <row r="63" spans="1:14">
      <c r="A63" s="50">
        <v>6</v>
      </c>
      <c r="B63" s="51"/>
      <c r="C63" s="81" t="s">
        <v>173</v>
      </c>
      <c r="D63" s="82" t="s">
        <v>153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3009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289" t="s">
        <v>34</v>
      </c>
      <c r="D65" s="290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3261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174</v>
      </c>
      <c r="D66" s="27" t="s">
        <v>88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3764</v>
      </c>
      <c r="M66" s="83">
        <v>48791</v>
      </c>
    </row>
    <row r="67" spans="1:14">
      <c r="A67" s="50">
        <v>3</v>
      </c>
      <c r="B67" s="51"/>
      <c r="C67" s="91" t="s">
        <v>175</v>
      </c>
      <c r="D67" s="92" t="s">
        <v>89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3764</v>
      </c>
      <c r="M67" s="83">
        <v>48791</v>
      </c>
      <c r="N67" s="60"/>
    </row>
    <row r="68" spans="1:14">
      <c r="A68" s="50">
        <v>4</v>
      </c>
      <c r="B68" s="51"/>
      <c r="C68" s="91" t="s">
        <v>176</v>
      </c>
      <c r="D68" s="63" t="s">
        <v>90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3920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4108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5956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06">
        <f>SUM(H5:H72)</f>
        <v>0</v>
      </c>
      <c r="I73" s="306">
        <f>SUM(I5:I72)</f>
        <v>0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306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A25" sqref="A25:A3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0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2"/>
    </row>
    <row r="3" spans="1:12" ht="15.75" customHeight="1" thickBot="1">
      <c r="A3" s="35" t="s">
        <v>456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311</v>
      </c>
      <c r="I4" s="127" t="s">
        <v>312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41</v>
      </c>
      <c r="K5" s="139">
        <v>45068</v>
      </c>
      <c r="L5" s="140">
        <v>43811</v>
      </c>
    </row>
    <row r="6" spans="1:12">
      <c r="A6" s="50">
        <v>2</v>
      </c>
      <c r="B6" s="141" t="s">
        <v>201</v>
      </c>
      <c r="C6" s="27" t="s">
        <v>200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83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166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188</v>
      </c>
      <c r="K8" s="146">
        <v>45215</v>
      </c>
      <c r="L8" s="140">
        <v>43811</v>
      </c>
    </row>
    <row r="9" spans="1:12">
      <c r="A9" s="50">
        <v>5</v>
      </c>
      <c r="B9" s="141" t="s">
        <v>202</v>
      </c>
      <c r="C9" s="27" t="s">
        <v>54</v>
      </c>
      <c r="D9" s="148"/>
      <c r="E9" s="142"/>
      <c r="F9" s="149"/>
      <c r="G9" s="8"/>
      <c r="H9" s="145"/>
      <c r="I9" s="145"/>
      <c r="J9" s="58">
        <v>294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328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344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407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420</v>
      </c>
      <c r="K13" s="146">
        <v>45447</v>
      </c>
      <c r="L13" s="140">
        <v>43811</v>
      </c>
    </row>
    <row r="14" spans="1:12">
      <c r="A14" s="50">
        <v>10</v>
      </c>
      <c r="B14" s="141" t="s">
        <v>203</v>
      </c>
      <c r="C14" s="27" t="s">
        <v>164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523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539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554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766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785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204</v>
      </c>
      <c r="C19" s="97" t="s">
        <v>199</v>
      </c>
      <c r="D19" s="157"/>
      <c r="E19" s="158"/>
      <c r="F19" s="159"/>
      <c r="G19" s="160"/>
      <c r="H19" s="161">
        <v>100</v>
      </c>
      <c r="I19" s="161">
        <v>94.56</v>
      </c>
      <c r="J19" s="162">
        <v>1253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218</v>
      </c>
      <c r="C21" s="27" t="s">
        <v>122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172</v>
      </c>
      <c r="K21" s="173">
        <v>45199</v>
      </c>
      <c r="L21" s="141"/>
    </row>
    <row r="22" spans="1:12">
      <c r="A22" s="8">
        <v>2</v>
      </c>
      <c r="B22" s="141" t="s">
        <v>219</v>
      </c>
      <c r="C22" s="27" t="s">
        <v>152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441</v>
      </c>
      <c r="K22" s="173">
        <v>45468</v>
      </c>
      <c r="L22" s="141"/>
    </row>
    <row r="23" spans="1:12">
      <c r="A23" s="8">
        <v>3</v>
      </c>
      <c r="B23" s="141" t="s">
        <v>220</v>
      </c>
      <c r="C23" s="27" t="s">
        <v>151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1172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277</v>
      </c>
      <c r="C25" s="27" t="s">
        <v>278</v>
      </c>
      <c r="D25" s="168">
        <v>96.0929</v>
      </c>
      <c r="E25" s="168">
        <v>96.194500000000005</v>
      </c>
      <c r="F25" s="177">
        <v>161332</v>
      </c>
      <c r="G25" s="178">
        <v>1</v>
      </c>
      <c r="H25" s="179">
        <v>96.194500000000005</v>
      </c>
      <c r="I25" s="179">
        <v>96.194500000000005</v>
      </c>
      <c r="J25" s="79">
        <v>31</v>
      </c>
      <c r="K25" s="174">
        <v>45058</v>
      </c>
      <c r="L25" s="174"/>
    </row>
    <row r="26" spans="1:12">
      <c r="A26" s="8">
        <v>2</v>
      </c>
      <c r="B26" s="141" t="s">
        <v>269</v>
      </c>
      <c r="C26" s="27" t="s">
        <v>270</v>
      </c>
      <c r="D26" s="168">
        <v>95.643079718334306</v>
      </c>
      <c r="E26" s="168">
        <v>95.766351297097003</v>
      </c>
      <c r="F26" s="177">
        <v>6476</v>
      </c>
      <c r="G26" s="178">
        <v>2</v>
      </c>
      <c r="H26" s="179">
        <v>95.789699999999996</v>
      </c>
      <c r="I26" s="179">
        <v>95.764300000000006</v>
      </c>
      <c r="J26" s="79">
        <v>35</v>
      </c>
      <c r="K26" s="174">
        <v>45062</v>
      </c>
      <c r="L26" s="174"/>
    </row>
    <row r="27" spans="1:12">
      <c r="A27" s="8">
        <v>3</v>
      </c>
      <c r="B27" s="141" t="s">
        <v>283</v>
      </c>
      <c r="C27" s="27" t="s">
        <v>284</v>
      </c>
      <c r="D27" s="168">
        <v>99.558333453424197</v>
      </c>
      <c r="E27" s="168">
        <v>99.558333453424197</v>
      </c>
      <c r="F27" s="177"/>
      <c r="G27" s="178"/>
      <c r="H27" s="179">
        <v>100</v>
      </c>
      <c r="I27" s="179">
        <v>94.693100000000001</v>
      </c>
      <c r="J27" s="79">
        <v>44</v>
      </c>
      <c r="K27" s="174">
        <v>45071</v>
      </c>
      <c r="L27" s="174"/>
    </row>
    <row r="28" spans="1:12">
      <c r="A28" s="8">
        <v>4</v>
      </c>
      <c r="B28" s="141" t="s">
        <v>309</v>
      </c>
      <c r="C28" s="27" t="s">
        <v>310</v>
      </c>
      <c r="D28" s="168">
        <v>88.767399999999995</v>
      </c>
      <c r="E28" s="168">
        <v>89.814400000000006</v>
      </c>
      <c r="F28" s="177">
        <v>55670</v>
      </c>
      <c r="G28" s="178">
        <v>1</v>
      </c>
      <c r="H28" s="179">
        <v>89.814400000000006</v>
      </c>
      <c r="I28" s="179">
        <v>89.814400000000006</v>
      </c>
      <c r="J28" s="79">
        <v>86</v>
      </c>
      <c r="K28" s="174">
        <v>45113</v>
      </c>
      <c r="L28" s="174"/>
    </row>
    <row r="29" spans="1:12">
      <c r="A29" s="8">
        <v>5</v>
      </c>
      <c r="B29" s="141" t="s">
        <v>327</v>
      </c>
      <c r="C29" s="27" t="s">
        <v>328</v>
      </c>
      <c r="D29" s="168">
        <v>100</v>
      </c>
      <c r="E29" s="168">
        <v>100</v>
      </c>
      <c r="F29" s="177"/>
      <c r="G29" s="178"/>
      <c r="H29" s="179">
        <v>100</v>
      </c>
      <c r="I29" s="179">
        <v>100</v>
      </c>
      <c r="J29" s="79">
        <v>100</v>
      </c>
      <c r="K29" s="174">
        <v>45127</v>
      </c>
      <c r="L29" s="174"/>
    </row>
    <row r="30" spans="1:12">
      <c r="A30" s="8">
        <v>6</v>
      </c>
      <c r="B30" s="141" t="s">
        <v>339</v>
      </c>
      <c r="C30" s="27" t="s">
        <v>340</v>
      </c>
      <c r="D30" s="168">
        <v>100</v>
      </c>
      <c r="E30" s="168">
        <v>100</v>
      </c>
      <c r="F30" s="177"/>
      <c r="G30" s="178"/>
      <c r="H30" s="179">
        <v>100</v>
      </c>
      <c r="I30" s="179">
        <v>100</v>
      </c>
      <c r="J30" s="79">
        <v>115</v>
      </c>
      <c r="K30" s="174">
        <v>45142</v>
      </c>
      <c r="L30" s="174"/>
    </row>
    <row r="31" spans="1:12">
      <c r="A31" s="8">
        <v>7</v>
      </c>
      <c r="B31" s="141" t="s">
        <v>417</v>
      </c>
      <c r="C31" s="27" t="s">
        <v>418</v>
      </c>
      <c r="D31" s="168">
        <v>88.188299999999998</v>
      </c>
      <c r="E31" s="168">
        <v>100</v>
      </c>
      <c r="F31" s="177"/>
      <c r="G31" s="178"/>
      <c r="H31" s="179">
        <v>100</v>
      </c>
      <c r="I31" s="179">
        <v>100</v>
      </c>
      <c r="J31" s="79">
        <v>119</v>
      </c>
      <c r="K31" s="174">
        <v>45146</v>
      </c>
      <c r="L31" s="174"/>
    </row>
    <row r="32" spans="1:12">
      <c r="A32" s="8">
        <v>8</v>
      </c>
      <c r="B32" s="141" t="s">
        <v>435</v>
      </c>
      <c r="C32" s="27" t="s">
        <v>436</v>
      </c>
      <c r="D32" s="168">
        <v>100</v>
      </c>
      <c r="E32" s="168">
        <v>100</v>
      </c>
      <c r="F32" s="177"/>
      <c r="G32" s="178"/>
      <c r="H32" s="179">
        <v>100</v>
      </c>
      <c r="I32" s="179">
        <v>100</v>
      </c>
      <c r="J32" s="79">
        <v>154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50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3" t="s">
        <v>415</v>
      </c>
      <c r="C36" s="27" t="s">
        <v>416</v>
      </c>
      <c r="D36" s="142">
        <v>79.433199999999999</v>
      </c>
      <c r="E36" s="142">
        <v>98.394499999999994</v>
      </c>
      <c r="F36" s="143"/>
      <c r="G36" s="150"/>
      <c r="H36" s="184">
        <v>98.394499999999994</v>
      </c>
      <c r="I36" s="184">
        <v>98.394499999999994</v>
      </c>
      <c r="J36" s="79">
        <v>737</v>
      </c>
      <c r="K36" s="173">
        <v>45764</v>
      </c>
      <c r="L36" s="174"/>
    </row>
    <row r="37" spans="1:12">
      <c r="A37" s="8">
        <v>2</v>
      </c>
      <c r="B37" s="185" t="s">
        <v>156</v>
      </c>
      <c r="C37" s="27" t="s">
        <v>157</v>
      </c>
      <c r="D37" s="142"/>
      <c r="E37" s="142"/>
      <c r="F37" s="143"/>
      <c r="G37" s="150"/>
      <c r="H37" s="184"/>
      <c r="I37" s="184"/>
      <c r="J37" s="79">
        <v>1429</v>
      </c>
      <c r="K37" s="173">
        <v>46456</v>
      </c>
      <c r="L37" s="174"/>
    </row>
    <row r="38" spans="1:12">
      <c r="A38" s="8"/>
      <c r="B38" s="141"/>
      <c r="C38" s="27"/>
      <c r="D38" s="148"/>
      <c r="E38" s="142"/>
      <c r="F38" s="149"/>
      <c r="G38" s="8"/>
      <c r="K38" s="173"/>
      <c r="L38" s="141"/>
    </row>
    <row r="39" spans="1:12" ht="16.2" thickBot="1">
      <c r="A39" s="175">
        <v>1</v>
      </c>
      <c r="B39" s="186" t="s">
        <v>73</v>
      </c>
      <c r="C39" s="187" t="s">
        <v>81</v>
      </c>
      <c r="D39" s="12"/>
      <c r="E39" s="12"/>
      <c r="F39" s="188"/>
      <c r="G39" s="77"/>
      <c r="H39" s="176">
        <v>100</v>
      </c>
      <c r="I39" s="176">
        <v>100</v>
      </c>
      <c r="J39" s="79">
        <v>1787</v>
      </c>
      <c r="K39" s="189">
        <v>46814</v>
      </c>
      <c r="L39" s="190">
        <v>43811</v>
      </c>
    </row>
    <row r="40" spans="1:12" ht="15.75" customHeight="1" thickBot="1">
      <c r="A40" s="100"/>
      <c r="B40" s="102" t="s">
        <v>41</v>
      </c>
      <c r="C40" s="101"/>
      <c r="D40" s="191"/>
      <c r="E40" s="192"/>
      <c r="F40" s="193">
        <f>SUM(F5:F39)</f>
        <v>223478</v>
      </c>
      <c r="G40" s="193">
        <f>SUM(G5:G39)</f>
        <v>4</v>
      </c>
      <c r="H40" s="194"/>
      <c r="I40" s="194"/>
      <c r="J40" s="195"/>
      <c r="K40" s="196"/>
      <c r="L40" s="197"/>
    </row>
    <row r="41" spans="1:12">
      <c r="F41" s="198"/>
      <c r="H41" s="199"/>
      <c r="I41" s="199"/>
    </row>
    <row r="42" spans="1:12">
      <c r="F42" s="198"/>
      <c r="H42" s="199"/>
      <c r="I42" s="199"/>
    </row>
    <row r="43" spans="1:12">
      <c r="F43" s="198"/>
      <c r="H43" s="199"/>
      <c r="I43" s="199"/>
    </row>
    <row r="44" spans="1:12">
      <c r="F44" s="198"/>
      <c r="H44" s="199"/>
      <c r="I44" s="199"/>
    </row>
    <row r="45" spans="1:12">
      <c r="F45" s="198"/>
      <c r="H45" s="199"/>
      <c r="I45" s="199"/>
    </row>
    <row r="46" spans="1:12">
      <c r="F46" s="198"/>
      <c r="H46" s="199"/>
      <c r="I46" s="199"/>
    </row>
    <row r="47" spans="1:12">
      <c r="F47" s="198"/>
      <c r="H47" s="199"/>
      <c r="I47" s="199"/>
    </row>
    <row r="48" spans="1:12">
      <c r="F48" s="198"/>
      <c r="H48" s="199"/>
      <c r="I48" s="199"/>
    </row>
    <row r="49" spans="6:9">
      <c r="F49" s="198"/>
      <c r="H49" s="199"/>
      <c r="I49" s="199"/>
    </row>
    <row r="50" spans="6:9">
      <c r="F50" s="198"/>
      <c r="H50" s="199"/>
      <c r="I50" s="199"/>
    </row>
    <row r="51" spans="6:9">
      <c r="F51" s="198"/>
      <c r="H51" s="199"/>
      <c r="I51" s="199"/>
    </row>
    <row r="52" spans="6:9">
      <c r="F52" s="198"/>
      <c r="H52" s="199"/>
      <c r="I52" s="199"/>
    </row>
    <row r="53" spans="6:9">
      <c r="F53" s="198"/>
      <c r="H53" s="199"/>
      <c r="I53" s="199"/>
    </row>
    <row r="54" spans="6:9">
      <c r="F54" s="198"/>
      <c r="H54" s="199"/>
      <c r="I54" s="199"/>
    </row>
    <row r="55" spans="6:9">
      <c r="F55" s="198"/>
      <c r="H55" s="199"/>
      <c r="I55" s="199"/>
    </row>
    <row r="56" spans="6:9">
      <c r="F56" s="198"/>
      <c r="H56" s="199"/>
      <c r="I56" s="199"/>
    </row>
    <row r="57" spans="6:9">
      <c r="F57" s="198"/>
      <c r="H57" s="199"/>
      <c r="I57" s="199"/>
    </row>
    <row r="58" spans="6:9">
      <c r="F58" s="198"/>
      <c r="H58" s="199"/>
      <c r="I58" s="199"/>
    </row>
    <row r="59" spans="6:9">
      <c r="F59" s="198"/>
      <c r="H59" s="199"/>
      <c r="I59" s="199"/>
    </row>
    <row r="60" spans="6:9">
      <c r="F60" s="198"/>
      <c r="H60" s="199"/>
      <c r="I60" s="199"/>
    </row>
    <row r="61" spans="6:9">
      <c r="F61" s="198"/>
      <c r="H61" s="199"/>
      <c r="I61" s="199"/>
    </row>
    <row r="62" spans="6:9">
      <c r="F62" s="198"/>
      <c r="H62" s="199"/>
      <c r="I62" s="199"/>
    </row>
    <row r="63" spans="6:9">
      <c r="F63" s="198"/>
      <c r="H63" s="199"/>
      <c r="I63" s="199"/>
    </row>
    <row r="64" spans="6:9">
      <c r="F64" s="198"/>
      <c r="H64" s="199"/>
      <c r="I64" s="199"/>
    </row>
    <row r="65" spans="6:9">
      <c r="F65" s="198"/>
      <c r="H65" s="199"/>
      <c r="I65" s="199"/>
    </row>
    <row r="66" spans="6:9">
      <c r="F66" s="198"/>
      <c r="H66" s="199"/>
      <c r="I66" s="199"/>
    </row>
    <row r="67" spans="6:9">
      <c r="F67" s="198"/>
      <c r="H67" s="199"/>
      <c r="I67" s="199"/>
    </row>
    <row r="68" spans="6:9">
      <c r="F68" s="198"/>
      <c r="H68" s="199"/>
      <c r="I68" s="199"/>
    </row>
    <row r="69" spans="6:9">
      <c r="F69" s="198"/>
      <c r="H69" s="199"/>
      <c r="I69" s="199"/>
    </row>
    <row r="70" spans="6:9">
      <c r="F70" s="198"/>
      <c r="H70" s="199"/>
      <c r="I70" s="199"/>
    </row>
    <row r="71" spans="6:9">
      <c r="F71" s="198"/>
      <c r="H71" s="199"/>
      <c r="I71" s="199"/>
    </row>
    <row r="72" spans="6:9">
      <c r="F72" s="198"/>
      <c r="H72" s="199"/>
      <c r="I72" s="199"/>
    </row>
    <row r="73" spans="6:9">
      <c r="F73" s="198"/>
      <c r="H73" s="199"/>
      <c r="I73" s="199"/>
    </row>
    <row r="74" spans="6:9">
      <c r="F74" s="198"/>
      <c r="H74" s="199"/>
      <c r="I74" s="199"/>
    </row>
    <row r="75" spans="6:9">
      <c r="F75" s="198"/>
      <c r="H75" s="199"/>
      <c r="I75" s="199"/>
    </row>
    <row r="76" spans="6:9">
      <c r="F76" s="198"/>
      <c r="H76" s="199"/>
      <c r="I76" s="199"/>
    </row>
    <row r="77" spans="6:9">
      <c r="F77" s="198"/>
      <c r="H77" s="199"/>
      <c r="I77" s="199"/>
    </row>
    <row r="78" spans="6:9">
      <c r="F78" s="198"/>
      <c r="H78" s="199"/>
      <c r="I78" s="199"/>
    </row>
    <row r="79" spans="6:9">
      <c r="F79" s="198"/>
      <c r="H79" s="199"/>
      <c r="I79" s="199"/>
    </row>
    <row r="80" spans="6:9">
      <c r="F80" s="198"/>
      <c r="H80" s="199"/>
      <c r="I80" s="199"/>
    </row>
    <row r="81" spans="6:9">
      <c r="F81" s="198"/>
      <c r="H81" s="199"/>
      <c r="I81" s="199"/>
    </row>
    <row r="82" spans="6:9">
      <c r="F82" s="198"/>
      <c r="H82" s="199"/>
      <c r="I82" s="199"/>
    </row>
    <row r="83" spans="6:9">
      <c r="F83" s="198"/>
      <c r="H83" s="199"/>
      <c r="I83" s="199"/>
    </row>
    <row r="84" spans="6:9">
      <c r="F84" s="198"/>
      <c r="H84" s="199"/>
      <c r="I84" s="199"/>
    </row>
    <row r="85" spans="6:9">
      <c r="F85" s="198"/>
      <c r="H85" s="199"/>
      <c r="I85" s="199"/>
    </row>
    <row r="86" spans="6:9">
      <c r="F86" s="198"/>
      <c r="H86" s="199"/>
      <c r="I86" s="199"/>
    </row>
    <row r="87" spans="6:9">
      <c r="F87" s="198"/>
      <c r="H87" s="199"/>
      <c r="I87" s="199"/>
    </row>
    <row r="88" spans="6:9">
      <c r="F88" s="198"/>
      <c r="H88" s="199"/>
      <c r="I88" s="199"/>
    </row>
    <row r="89" spans="6:9">
      <c r="F89" s="198"/>
      <c r="H89" s="199"/>
      <c r="I89" s="199"/>
    </row>
    <row r="90" spans="6:9">
      <c r="F90" s="198"/>
      <c r="H90" s="199"/>
      <c r="I90" s="199"/>
    </row>
    <row r="91" spans="6:9">
      <c r="F91" s="198"/>
      <c r="H91" s="199"/>
      <c r="I91" s="199"/>
    </row>
    <row r="92" spans="6:9">
      <c r="F92" s="198"/>
      <c r="H92" s="199"/>
      <c r="I92" s="199"/>
    </row>
    <row r="93" spans="6:9">
      <c r="F93" s="198"/>
      <c r="H93" s="199"/>
      <c r="I93" s="199"/>
    </row>
    <row r="94" spans="6:9">
      <c r="F94" s="198"/>
      <c r="H94" s="199"/>
      <c r="I94" s="199"/>
    </row>
    <row r="95" spans="6:9">
      <c r="F95" s="198"/>
      <c r="H95" s="199"/>
      <c r="I95" s="199"/>
    </row>
    <row r="96" spans="6:9">
      <c r="F96" s="198"/>
      <c r="H96" s="199"/>
      <c r="I96" s="199"/>
    </row>
    <row r="97" spans="6:9">
      <c r="F97" s="198"/>
      <c r="H97" s="199"/>
      <c r="I97" s="199"/>
    </row>
    <row r="98" spans="6:9">
      <c r="F98" s="198"/>
      <c r="H98" s="199"/>
      <c r="I98" s="199"/>
    </row>
    <row r="99" spans="6:9">
      <c r="F99" s="198"/>
      <c r="H99" s="199"/>
      <c r="I99" s="199"/>
    </row>
    <row r="100" spans="6:9">
      <c r="F100" s="198"/>
      <c r="H100" s="199"/>
      <c r="I100" s="199"/>
    </row>
    <row r="101" spans="6:9">
      <c r="F101" s="198"/>
      <c r="H101" s="199"/>
      <c r="I101" s="199"/>
    </row>
    <row r="102" spans="6:9">
      <c r="F102" s="198"/>
      <c r="H102" s="199"/>
      <c r="I102" s="199"/>
    </row>
    <row r="103" spans="6:9">
      <c r="F103" s="198"/>
      <c r="H103" s="199"/>
      <c r="I103" s="199"/>
    </row>
    <row r="104" spans="6:9">
      <c r="F104" s="198"/>
      <c r="H104" s="199"/>
      <c r="I104" s="199"/>
    </row>
    <row r="105" spans="6:9">
      <c r="F105" s="198"/>
      <c r="H105" s="199"/>
      <c r="I105" s="199"/>
    </row>
    <row r="106" spans="6:9">
      <c r="F106" s="198"/>
      <c r="H106" s="199"/>
      <c r="I106" s="199"/>
    </row>
    <row r="107" spans="6:9">
      <c r="F107" s="198"/>
      <c r="H107" s="199"/>
      <c r="I107" s="199"/>
    </row>
    <row r="108" spans="6:9">
      <c r="F108" s="198"/>
      <c r="H108" s="199"/>
      <c r="I108" s="199"/>
    </row>
    <row r="109" spans="6:9">
      <c r="F109" s="198"/>
      <c r="H109" s="199"/>
      <c r="I109" s="199"/>
    </row>
    <row r="110" spans="6:9">
      <c r="F110" s="198"/>
      <c r="H110" s="199"/>
      <c r="I110" s="199"/>
    </row>
    <row r="111" spans="6:9">
      <c r="F111" s="198"/>
      <c r="H111" s="199"/>
      <c r="I111" s="199"/>
    </row>
    <row r="112" spans="6:9">
      <c r="F112" s="198"/>
      <c r="H112" s="199"/>
      <c r="I112" s="199"/>
    </row>
    <row r="113" spans="6:9">
      <c r="F113" s="198"/>
      <c r="H113" s="199"/>
      <c r="I113" s="199"/>
    </row>
    <row r="114" spans="6:9">
      <c r="F114" s="198"/>
      <c r="H114" s="199"/>
      <c r="I114" s="199"/>
    </row>
    <row r="115" spans="6:9">
      <c r="F115" s="198"/>
      <c r="H115" s="199"/>
      <c r="I115" s="199"/>
    </row>
    <row r="116" spans="6:9">
      <c r="F116" s="198"/>
      <c r="H116" s="199"/>
      <c r="I116" s="199"/>
    </row>
    <row r="117" spans="6:9">
      <c r="F117" s="198"/>
      <c r="H117" s="199"/>
      <c r="I117" s="199"/>
    </row>
    <row r="118" spans="6:9">
      <c r="F118" s="198"/>
      <c r="H118" s="199"/>
      <c r="I118" s="199"/>
    </row>
    <row r="119" spans="6:9">
      <c r="F119" s="198"/>
      <c r="H119" s="199"/>
      <c r="I119" s="199"/>
    </row>
    <row r="120" spans="6:9">
      <c r="F120" s="198"/>
      <c r="H120" s="199"/>
      <c r="I120" s="199"/>
    </row>
    <row r="121" spans="6:9">
      <c r="F121" s="198"/>
      <c r="H121" s="199"/>
      <c r="I121" s="199"/>
    </row>
    <row r="122" spans="6:9">
      <c r="F122" s="198"/>
      <c r="H122" s="199"/>
      <c r="I122" s="199"/>
    </row>
    <row r="123" spans="6:9">
      <c r="F123" s="198"/>
      <c r="H123" s="199"/>
      <c r="I123" s="199"/>
    </row>
    <row r="124" spans="6:9">
      <c r="F124" s="198"/>
      <c r="H124" s="199"/>
      <c r="I124" s="199"/>
    </row>
    <row r="125" spans="6:9">
      <c r="F125" s="198"/>
      <c r="H125" s="199"/>
      <c r="I125" s="199"/>
    </row>
    <row r="126" spans="6:9">
      <c r="F126" s="198"/>
      <c r="H126" s="199"/>
      <c r="I126" s="199"/>
    </row>
    <row r="127" spans="6:9">
      <c r="F127" s="198"/>
      <c r="H127" s="199"/>
      <c r="I127" s="199"/>
    </row>
    <row r="128" spans="6:9">
      <c r="F128" s="198"/>
      <c r="H128" s="199"/>
      <c r="I128" s="199"/>
    </row>
    <row r="129" spans="6:9">
      <c r="F129" s="198"/>
      <c r="H129" s="199"/>
      <c r="I129" s="199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66" zoomScaleNormal="100" zoomScaleSheetLayoutView="110" workbookViewId="0">
      <selection activeCell="E14" sqref="E1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44" customWidth="1"/>
    <col min="8" max="8" width="15.5546875" style="106" customWidth="1"/>
    <col min="9" max="9" width="22.109375" style="200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4"/>
    </row>
    <row r="2" spans="1:16" ht="25.5" customHeight="1">
      <c r="A2" s="34"/>
      <c r="B2" s="34"/>
      <c r="C2" s="34"/>
      <c r="D2" s="34"/>
      <c r="G2" s="34"/>
      <c r="H2" s="34" t="s">
        <v>142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148</v>
      </c>
      <c r="B3" s="36"/>
      <c r="C3" s="36"/>
      <c r="D3" s="35" t="s">
        <v>457</v>
      </c>
      <c r="E3" s="36"/>
      <c r="F3" s="34"/>
      <c r="G3" s="201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2" t="s">
        <v>2</v>
      </c>
      <c r="C4" s="203" t="s">
        <v>2</v>
      </c>
      <c r="D4" s="204"/>
      <c r="E4" s="204" t="s">
        <v>3</v>
      </c>
      <c r="F4" s="205" t="s">
        <v>4</v>
      </c>
      <c r="G4" s="206" t="s">
        <v>74</v>
      </c>
      <c r="H4" s="207" t="s">
        <v>75</v>
      </c>
      <c r="I4" s="208" t="s">
        <v>6</v>
      </c>
      <c r="J4" s="209" t="s">
        <v>7</v>
      </c>
      <c r="K4" s="210" t="s">
        <v>304</v>
      </c>
      <c r="L4" s="211" t="s">
        <v>305</v>
      </c>
      <c r="M4" s="209" t="s">
        <v>8</v>
      </c>
      <c r="N4" s="209" t="s">
        <v>9</v>
      </c>
      <c r="O4" s="49" t="s">
        <v>10</v>
      </c>
    </row>
    <row r="5" spans="1:16">
      <c r="A5" s="50"/>
      <c r="B5" s="110"/>
      <c r="C5" s="214" t="s">
        <v>459</v>
      </c>
      <c r="D5" s="51">
        <v>1</v>
      </c>
      <c r="E5" s="212" t="s">
        <v>313</v>
      </c>
      <c r="F5" s="79" t="s">
        <v>314</v>
      </c>
      <c r="G5" s="54">
        <v>99.455884075141896</v>
      </c>
      <c r="H5" s="54">
        <v>99.139490507538298</v>
      </c>
      <c r="I5" s="75">
        <v>472122</v>
      </c>
      <c r="J5" s="76">
        <v>12</v>
      </c>
      <c r="K5" s="54">
        <v>99.456000000000003</v>
      </c>
      <c r="L5" s="54">
        <v>98.805499999999995</v>
      </c>
      <c r="M5" s="13">
        <v>6</v>
      </c>
      <c r="N5" s="213">
        <v>45033</v>
      </c>
      <c r="O5" s="115"/>
      <c r="P5" s="33"/>
    </row>
    <row r="6" spans="1:16">
      <c r="A6" s="50"/>
      <c r="B6" s="110"/>
      <c r="C6" s="214"/>
      <c r="D6" s="51">
        <v>2</v>
      </c>
      <c r="E6" s="212" t="s">
        <v>321</v>
      </c>
      <c r="F6" s="79" t="s">
        <v>322</v>
      </c>
      <c r="G6" s="54">
        <v>98.652269983656097</v>
      </c>
      <c r="H6" s="54">
        <v>99.084637152890295</v>
      </c>
      <c r="I6" s="75">
        <v>132703</v>
      </c>
      <c r="J6" s="76">
        <v>6</v>
      </c>
      <c r="K6" s="54">
        <v>99.290800000000004</v>
      </c>
      <c r="L6" s="54">
        <v>98.060299999999998</v>
      </c>
      <c r="M6" s="13">
        <v>13</v>
      </c>
      <c r="N6" s="213">
        <v>45040</v>
      </c>
      <c r="O6" s="115"/>
      <c r="P6" s="33"/>
    </row>
    <row r="7" spans="1:16">
      <c r="A7" s="50"/>
      <c r="B7" s="110"/>
      <c r="C7" s="214"/>
      <c r="D7" s="51">
        <v>3</v>
      </c>
      <c r="E7" s="212" t="s">
        <v>337</v>
      </c>
      <c r="F7" s="79" t="s">
        <v>338</v>
      </c>
      <c r="G7" s="54">
        <v>98.825711612323303</v>
      </c>
      <c r="H7" s="54">
        <v>96.180443494053193</v>
      </c>
      <c r="I7" s="75">
        <v>146466</v>
      </c>
      <c r="J7" s="76">
        <v>11</v>
      </c>
      <c r="K7" s="54">
        <v>98.679199999999994</v>
      </c>
      <c r="L7" s="54">
        <v>92.573499999999996</v>
      </c>
      <c r="M7" s="13">
        <v>20</v>
      </c>
      <c r="N7" s="213">
        <v>45047</v>
      </c>
      <c r="O7" s="115"/>
      <c r="P7" s="33"/>
    </row>
    <row r="8" spans="1:16">
      <c r="A8" s="50"/>
      <c r="B8" s="110"/>
      <c r="C8" s="214"/>
      <c r="D8" s="51">
        <v>4</v>
      </c>
      <c r="E8" s="212" t="s">
        <v>341</v>
      </c>
      <c r="F8" s="79" t="s">
        <v>342</v>
      </c>
      <c r="G8" s="54">
        <v>97.6065553802365</v>
      </c>
      <c r="H8" s="54">
        <v>96.372746578709396</v>
      </c>
      <c r="I8" s="75">
        <v>927647</v>
      </c>
      <c r="J8" s="76">
        <v>19</v>
      </c>
      <c r="K8" s="54">
        <v>98.51</v>
      </c>
      <c r="L8" s="54">
        <v>92.838399999999993</v>
      </c>
      <c r="M8" s="13">
        <v>27</v>
      </c>
      <c r="N8" s="213">
        <v>45054</v>
      </c>
      <c r="O8" s="115"/>
      <c r="P8" s="33"/>
    </row>
    <row r="9" spans="1:16">
      <c r="A9" s="50"/>
      <c r="B9" s="110"/>
      <c r="C9" s="214"/>
      <c r="D9" s="51">
        <v>5</v>
      </c>
      <c r="E9" s="212" t="s">
        <v>345</v>
      </c>
      <c r="F9" s="79" t="s">
        <v>346</v>
      </c>
      <c r="G9" s="54">
        <v>97.132251020248205</v>
      </c>
      <c r="H9" s="54">
        <v>97.201366664761395</v>
      </c>
      <c r="I9" s="75">
        <v>174950</v>
      </c>
      <c r="J9" s="76">
        <v>8</v>
      </c>
      <c r="K9" s="54">
        <v>98.128500000000003</v>
      </c>
      <c r="L9" s="54">
        <v>95.880200000000002</v>
      </c>
      <c r="M9" s="13">
        <v>34</v>
      </c>
      <c r="N9" s="213">
        <v>45061</v>
      </c>
      <c r="O9" s="115"/>
      <c r="P9" s="33"/>
    </row>
    <row r="10" spans="1:16">
      <c r="A10" s="50"/>
      <c r="B10" s="110"/>
      <c r="C10" s="214"/>
      <c r="D10" s="51">
        <v>6</v>
      </c>
      <c r="E10" s="212" t="s">
        <v>405</v>
      </c>
      <c r="F10" s="79" t="s">
        <v>406</v>
      </c>
      <c r="G10" s="54">
        <v>95.550393219913204</v>
      </c>
      <c r="H10" s="54">
        <v>97.101626408953507</v>
      </c>
      <c r="I10" s="75">
        <v>245803</v>
      </c>
      <c r="J10" s="76">
        <v>9</v>
      </c>
      <c r="K10" s="54">
        <v>97.659899999999993</v>
      </c>
      <c r="L10" s="54">
        <v>95.074100000000001</v>
      </c>
      <c r="M10" s="13">
        <v>41</v>
      </c>
      <c r="N10" s="213">
        <v>45068</v>
      </c>
      <c r="O10" s="115"/>
      <c r="P10" s="33"/>
    </row>
    <row r="11" spans="1:16">
      <c r="A11" s="50"/>
      <c r="B11" s="110"/>
      <c r="C11" s="214"/>
      <c r="D11" s="51">
        <v>7</v>
      </c>
      <c r="E11" s="212" t="s">
        <v>409</v>
      </c>
      <c r="F11" s="79" t="s">
        <v>410</v>
      </c>
      <c r="G11" s="54">
        <v>98.342289584144098</v>
      </c>
      <c r="H11" s="54">
        <v>95.485233863231898</v>
      </c>
      <c r="I11" s="75">
        <v>198906</v>
      </c>
      <c r="J11" s="76">
        <v>13</v>
      </c>
      <c r="K11" s="54">
        <v>97.334500000000006</v>
      </c>
      <c r="L11" s="54">
        <v>92.681299999999993</v>
      </c>
      <c r="M11" s="13">
        <v>48</v>
      </c>
      <c r="N11" s="213">
        <v>45075</v>
      </c>
      <c r="O11" s="115"/>
      <c r="P11" s="33"/>
    </row>
    <row r="12" spans="1:16">
      <c r="A12" s="50"/>
      <c r="B12" s="110"/>
      <c r="C12" s="214"/>
      <c r="D12" s="51">
        <v>8</v>
      </c>
      <c r="E12" s="212" t="s">
        <v>419</v>
      </c>
      <c r="F12" s="79" t="s">
        <v>420</v>
      </c>
      <c r="G12" s="54">
        <v>95.205029018777097</v>
      </c>
      <c r="H12" s="54">
        <v>94.480293421985195</v>
      </c>
      <c r="I12" s="75">
        <v>29629</v>
      </c>
      <c r="J12" s="76">
        <v>5</v>
      </c>
      <c r="K12" s="54">
        <v>94.910499999999999</v>
      </c>
      <c r="L12" s="54">
        <v>93.814300000000003</v>
      </c>
      <c r="M12" s="13">
        <v>55</v>
      </c>
      <c r="N12" s="213">
        <v>45082</v>
      </c>
      <c r="O12" s="115"/>
      <c r="P12" s="33"/>
    </row>
    <row r="13" spans="1:16">
      <c r="A13" s="50"/>
      <c r="B13" s="110"/>
      <c r="C13" s="214"/>
      <c r="D13" s="51">
        <v>9</v>
      </c>
      <c r="E13" s="212" t="s">
        <v>425</v>
      </c>
      <c r="F13" s="79" t="s">
        <v>426</v>
      </c>
      <c r="G13" s="54">
        <v>94.579892869405199</v>
      </c>
      <c r="H13" s="54">
        <v>96.624871248318499</v>
      </c>
      <c r="I13" s="75">
        <v>1097981</v>
      </c>
      <c r="J13" s="76">
        <v>33</v>
      </c>
      <c r="K13" s="54">
        <v>97.153899999999993</v>
      </c>
      <c r="L13" s="54">
        <v>92.441999999999993</v>
      </c>
      <c r="M13" s="13">
        <v>62</v>
      </c>
      <c r="N13" s="213">
        <v>45089</v>
      </c>
      <c r="O13" s="115"/>
      <c r="P13" s="33"/>
    </row>
    <row r="14" spans="1:16">
      <c r="A14" s="50"/>
      <c r="B14" s="110"/>
      <c r="C14" s="214"/>
      <c r="D14" s="51">
        <v>10</v>
      </c>
      <c r="E14" s="212" t="s">
        <v>431</v>
      </c>
      <c r="F14" s="79" t="s">
        <v>432</v>
      </c>
      <c r="G14" s="54">
        <v>96.628280926919601</v>
      </c>
      <c r="H14" s="54">
        <v>96.389908782777297</v>
      </c>
      <c r="I14" s="75">
        <v>4810221</v>
      </c>
      <c r="J14" s="76">
        <v>46</v>
      </c>
      <c r="K14" s="54">
        <v>96.824700000000007</v>
      </c>
      <c r="L14" s="54">
        <v>91.618399999999994</v>
      </c>
      <c r="M14" s="13">
        <v>69</v>
      </c>
      <c r="N14" s="213">
        <v>45096</v>
      </c>
      <c r="O14" s="115"/>
      <c r="P14" s="33"/>
    </row>
    <row r="15" spans="1:16">
      <c r="A15" s="50"/>
      <c r="B15" s="110"/>
      <c r="C15" s="214"/>
      <c r="D15" s="51">
        <v>11</v>
      </c>
      <c r="E15" s="212" t="s">
        <v>437</v>
      </c>
      <c r="F15" s="79" t="s">
        <v>438</v>
      </c>
      <c r="G15" s="54">
        <v>95.714240585511703</v>
      </c>
      <c r="H15" s="54">
        <v>95.996163274743793</v>
      </c>
      <c r="I15" s="75">
        <v>1145427</v>
      </c>
      <c r="J15" s="76">
        <v>31</v>
      </c>
      <c r="K15" s="54">
        <v>96.25</v>
      </c>
      <c r="L15" s="54">
        <v>90.890900000000002</v>
      </c>
      <c r="M15" s="13">
        <v>76</v>
      </c>
      <c r="N15" s="213">
        <v>45103</v>
      </c>
      <c r="O15" s="115"/>
      <c r="P15" s="33"/>
    </row>
    <row r="16" spans="1:16">
      <c r="A16" s="50"/>
      <c r="B16" s="110"/>
      <c r="C16" s="214"/>
      <c r="D16" s="51">
        <v>12</v>
      </c>
      <c r="E16" s="212" t="s">
        <v>443</v>
      </c>
      <c r="F16" s="79" t="s">
        <v>444</v>
      </c>
      <c r="G16" s="54">
        <v>95.580092764095994</v>
      </c>
      <c r="H16" s="54">
        <v>95.436037449273698</v>
      </c>
      <c r="I16" s="75">
        <v>133494912</v>
      </c>
      <c r="J16" s="76">
        <v>2139</v>
      </c>
      <c r="K16" s="54">
        <v>96</v>
      </c>
      <c r="L16" s="54">
        <v>90.134500000000003</v>
      </c>
      <c r="M16" s="13">
        <v>83</v>
      </c>
      <c r="N16" s="213">
        <v>45110</v>
      </c>
      <c r="O16" s="115"/>
      <c r="P16" s="33"/>
    </row>
    <row r="17" spans="1:16">
      <c r="A17" s="50"/>
      <c r="B17" s="110"/>
      <c r="C17" s="214"/>
      <c r="D17" s="51">
        <v>13</v>
      </c>
      <c r="E17" s="212" t="s">
        <v>447</v>
      </c>
      <c r="F17" s="79" t="s">
        <v>448</v>
      </c>
      <c r="G17" s="54"/>
      <c r="H17" s="54">
        <v>95.356033801103706</v>
      </c>
      <c r="I17" s="75">
        <v>25827843</v>
      </c>
      <c r="J17" s="76">
        <v>12</v>
      </c>
      <c r="K17" s="54">
        <v>95.836799999999997</v>
      </c>
      <c r="L17" s="54">
        <v>95.25</v>
      </c>
      <c r="M17" s="13">
        <v>90</v>
      </c>
      <c r="N17" s="213">
        <v>45117</v>
      </c>
      <c r="O17" s="115"/>
      <c r="P17" s="33"/>
    </row>
    <row r="18" spans="1:16">
      <c r="A18" s="50"/>
      <c r="B18" s="110"/>
      <c r="C18" s="214"/>
      <c r="D18" s="95"/>
      <c r="E18" s="212"/>
      <c r="F18" s="79"/>
      <c r="G18" s="54"/>
      <c r="H18" s="54"/>
      <c r="I18" s="75"/>
      <c r="J18" s="76"/>
      <c r="K18" s="54"/>
      <c r="L18" s="54"/>
      <c r="M18" s="13"/>
      <c r="N18" s="213"/>
      <c r="O18" s="115"/>
      <c r="P18" s="33"/>
    </row>
    <row r="19" spans="1:16" ht="13.95" customHeight="1">
      <c r="A19" s="50"/>
      <c r="C19" s="322" t="s">
        <v>460</v>
      </c>
      <c r="D19" s="51">
        <v>1</v>
      </c>
      <c r="E19" s="215" t="s">
        <v>253</v>
      </c>
      <c r="F19" s="79" t="s">
        <v>254</v>
      </c>
      <c r="G19" s="216">
        <v>98.165999999999997</v>
      </c>
      <c r="H19" s="67">
        <v>98.165999999999997</v>
      </c>
      <c r="I19" s="219"/>
      <c r="J19" s="71"/>
      <c r="K19" s="217">
        <v>98.165999999999997</v>
      </c>
      <c r="L19" s="217">
        <v>98.165999999999997</v>
      </c>
      <c r="M19" s="13">
        <v>6</v>
      </c>
      <c r="N19" s="213">
        <v>45033</v>
      </c>
      <c r="O19" s="115"/>
    </row>
    <row r="20" spans="1:16" ht="13.95" customHeight="1">
      <c r="A20" s="50"/>
      <c r="C20" s="218"/>
      <c r="D20" s="51">
        <v>2</v>
      </c>
      <c r="E20" s="215" t="s">
        <v>259</v>
      </c>
      <c r="F20" s="79" t="s">
        <v>260</v>
      </c>
      <c r="G20" s="216">
        <v>98.538026412995606</v>
      </c>
      <c r="H20" s="67">
        <v>98.538026412995606</v>
      </c>
      <c r="I20" s="219"/>
      <c r="J20" s="71"/>
      <c r="K20" s="217">
        <v>99.052999999999997</v>
      </c>
      <c r="L20" s="217">
        <v>97.639499999999998</v>
      </c>
      <c r="M20" s="13">
        <v>13</v>
      </c>
      <c r="N20" s="213">
        <v>45040</v>
      </c>
      <c r="O20" s="115"/>
    </row>
    <row r="21" spans="1:16" ht="13.95" customHeight="1">
      <c r="A21" s="50"/>
      <c r="C21" s="218"/>
      <c r="D21" s="51">
        <v>3</v>
      </c>
      <c r="E21" s="215" t="s">
        <v>261</v>
      </c>
      <c r="F21" s="79" t="s">
        <v>262</v>
      </c>
      <c r="G21" s="216">
        <v>96.9529</v>
      </c>
      <c r="H21" s="67">
        <v>97.326300000000003</v>
      </c>
      <c r="I21" s="219">
        <v>4110</v>
      </c>
      <c r="J21" s="71">
        <v>1</v>
      </c>
      <c r="K21" s="217">
        <v>97.326300000000003</v>
      </c>
      <c r="L21" s="217">
        <v>97.326300000000003</v>
      </c>
      <c r="M21" s="13">
        <v>20</v>
      </c>
      <c r="N21" s="213">
        <v>45047</v>
      </c>
      <c r="O21" s="115"/>
    </row>
    <row r="22" spans="1:16" ht="13.95" customHeight="1">
      <c r="A22" s="50"/>
      <c r="C22" s="218"/>
      <c r="D22" s="51">
        <v>4</v>
      </c>
      <c r="E22" s="215" t="s">
        <v>265</v>
      </c>
      <c r="F22" s="79" t="s">
        <v>266</v>
      </c>
      <c r="G22" s="216">
        <v>95.806055500495503</v>
      </c>
      <c r="H22" s="67">
        <v>93.993083027624294</v>
      </c>
      <c r="I22" s="219">
        <v>36200</v>
      </c>
      <c r="J22" s="71">
        <v>3</v>
      </c>
      <c r="K22" s="217">
        <v>96.839399999999998</v>
      </c>
      <c r="L22" s="217">
        <v>88.545400000000001</v>
      </c>
      <c r="M22" s="13">
        <v>27</v>
      </c>
      <c r="N22" s="213">
        <v>45054</v>
      </c>
      <c r="O22" s="115"/>
    </row>
    <row r="23" spans="1:16" ht="13.95" customHeight="1">
      <c r="A23" s="50"/>
      <c r="C23" s="218"/>
      <c r="D23" s="51">
        <v>5</v>
      </c>
      <c r="E23" s="215" t="s">
        <v>271</v>
      </c>
      <c r="F23" s="79" t="s">
        <v>272</v>
      </c>
      <c r="G23" s="216">
        <v>98.15</v>
      </c>
      <c r="H23" s="67">
        <v>98.15</v>
      </c>
      <c r="I23" s="219"/>
      <c r="J23" s="71"/>
      <c r="K23" s="217">
        <v>98.15</v>
      </c>
      <c r="L23" s="217">
        <v>98.15</v>
      </c>
      <c r="M23" s="13">
        <v>34</v>
      </c>
      <c r="N23" s="213">
        <v>45061</v>
      </c>
      <c r="O23" s="115"/>
    </row>
    <row r="24" spans="1:16" ht="13.95" customHeight="1">
      <c r="A24" s="50"/>
      <c r="C24" s="218"/>
      <c r="D24" s="51">
        <v>6</v>
      </c>
      <c r="E24" s="215" t="s">
        <v>275</v>
      </c>
      <c r="F24" s="79" t="s">
        <v>276</v>
      </c>
      <c r="G24" s="216">
        <v>97.957400000000007</v>
      </c>
      <c r="H24" s="67">
        <v>95.188400000000001</v>
      </c>
      <c r="I24" s="219">
        <v>4650</v>
      </c>
      <c r="J24" s="71">
        <v>1</v>
      </c>
      <c r="K24" s="217">
        <v>95.188400000000001</v>
      </c>
      <c r="L24" s="217">
        <v>95.188400000000001</v>
      </c>
      <c r="M24" s="13">
        <v>41</v>
      </c>
      <c r="N24" s="213">
        <v>45068</v>
      </c>
      <c r="O24" s="115"/>
    </row>
    <row r="25" spans="1:16" ht="13.95" customHeight="1">
      <c r="A25" s="50"/>
      <c r="C25" s="218"/>
      <c r="D25" s="51">
        <v>7</v>
      </c>
      <c r="E25" s="215" t="s">
        <v>279</v>
      </c>
      <c r="F25" s="79" t="s">
        <v>280</v>
      </c>
      <c r="G25" s="216">
        <v>94.53</v>
      </c>
      <c r="H25" s="67">
        <v>90.554188643648303</v>
      </c>
      <c r="I25" s="219">
        <v>24647</v>
      </c>
      <c r="J25" s="71">
        <v>5</v>
      </c>
      <c r="K25" s="217">
        <v>97.56</v>
      </c>
      <c r="L25" s="217">
        <v>86.029300000000006</v>
      </c>
      <c r="M25" s="13">
        <v>48</v>
      </c>
      <c r="N25" s="213">
        <v>45075</v>
      </c>
      <c r="O25" s="115"/>
    </row>
    <row r="26" spans="1:16" ht="13.95" customHeight="1">
      <c r="A26" s="50"/>
      <c r="C26" s="218"/>
      <c r="D26" s="51">
        <v>8</v>
      </c>
      <c r="E26" s="215" t="s">
        <v>285</v>
      </c>
      <c r="F26" s="79" t="s">
        <v>286</v>
      </c>
      <c r="G26" s="216">
        <v>95.587699999999998</v>
      </c>
      <c r="H26" s="67">
        <v>97.137900000000002</v>
      </c>
      <c r="I26" s="219">
        <v>11324</v>
      </c>
      <c r="J26" s="71">
        <v>1</v>
      </c>
      <c r="K26" s="217">
        <v>97.137900000000002</v>
      </c>
      <c r="L26" s="217">
        <v>97.137900000000002</v>
      </c>
      <c r="M26" s="13">
        <v>55</v>
      </c>
      <c r="N26" s="213">
        <v>45082</v>
      </c>
      <c r="O26" s="115"/>
    </row>
    <row r="27" spans="1:16" ht="13.95" customHeight="1">
      <c r="A27" s="50"/>
      <c r="C27" s="218"/>
      <c r="D27" s="51">
        <v>9</v>
      </c>
      <c r="E27" s="215" t="s">
        <v>287</v>
      </c>
      <c r="F27" s="79" t="s">
        <v>288</v>
      </c>
      <c r="G27" s="216">
        <v>93.046999999999997</v>
      </c>
      <c r="H27" s="67">
        <v>95.379885191152795</v>
      </c>
      <c r="I27" s="219">
        <v>109232</v>
      </c>
      <c r="J27" s="71">
        <v>3</v>
      </c>
      <c r="K27" s="217">
        <v>96.230099999999993</v>
      </c>
      <c r="L27" s="217">
        <v>92.442099999999996</v>
      </c>
      <c r="M27" s="13">
        <v>62</v>
      </c>
      <c r="N27" s="213">
        <v>45089</v>
      </c>
      <c r="O27" s="115"/>
    </row>
    <row r="28" spans="1:16" ht="13.95" customHeight="1">
      <c r="A28" s="50"/>
      <c r="C28" s="218"/>
      <c r="D28" s="51">
        <v>10</v>
      </c>
      <c r="E28" s="215" t="s">
        <v>291</v>
      </c>
      <c r="F28" s="79" t="s">
        <v>292</v>
      </c>
      <c r="G28" s="216">
        <v>91.109300000000005</v>
      </c>
      <c r="H28" s="67">
        <v>91.109300000000005</v>
      </c>
      <c r="I28" s="219"/>
      <c r="J28" s="71"/>
      <c r="K28" s="217">
        <v>91.109300000000005</v>
      </c>
      <c r="L28" s="217">
        <v>91.109300000000005</v>
      </c>
      <c r="M28" s="13">
        <v>69</v>
      </c>
      <c r="N28" s="213">
        <v>45096</v>
      </c>
      <c r="O28" s="115"/>
    </row>
    <row r="29" spans="1:16" ht="13.95" customHeight="1">
      <c r="A29" s="50"/>
      <c r="C29" s="218"/>
      <c r="D29" s="51">
        <v>11</v>
      </c>
      <c r="E29" s="215" t="s">
        <v>295</v>
      </c>
      <c r="F29" s="79" t="s">
        <v>296</v>
      </c>
      <c r="G29" s="216">
        <v>91.817514365452396</v>
      </c>
      <c r="H29" s="67">
        <v>96.457879614422893</v>
      </c>
      <c r="I29" s="219">
        <v>20846209</v>
      </c>
      <c r="J29" s="71">
        <v>4</v>
      </c>
      <c r="K29" s="217">
        <v>96.474999999999994</v>
      </c>
      <c r="L29" s="217">
        <v>96.049300000000002</v>
      </c>
      <c r="M29" s="13">
        <v>76</v>
      </c>
      <c r="N29" s="213">
        <v>45103</v>
      </c>
      <c r="O29" s="115"/>
    </row>
    <row r="30" spans="1:16" ht="13.95" customHeight="1">
      <c r="A30" s="50"/>
      <c r="C30" s="218"/>
      <c r="D30" s="51">
        <v>12</v>
      </c>
      <c r="E30" s="215" t="s">
        <v>297</v>
      </c>
      <c r="F30" s="79" t="s">
        <v>298</v>
      </c>
      <c r="G30" s="216">
        <v>90.1062175595344</v>
      </c>
      <c r="H30" s="67">
        <v>90.896190167865697</v>
      </c>
      <c r="I30" s="219">
        <v>3753</v>
      </c>
      <c r="J30" s="71">
        <v>2</v>
      </c>
      <c r="K30" s="217">
        <v>92.475300000000004</v>
      </c>
      <c r="L30" s="217">
        <v>90.134699999999995</v>
      </c>
      <c r="M30" s="13">
        <v>83</v>
      </c>
      <c r="N30" s="213">
        <v>45110</v>
      </c>
      <c r="O30" s="115"/>
    </row>
    <row r="31" spans="1:16" ht="13.95" customHeight="1">
      <c r="A31" s="50"/>
      <c r="C31" s="218"/>
      <c r="D31" s="51">
        <v>13</v>
      </c>
      <c r="E31" s="215" t="s">
        <v>307</v>
      </c>
      <c r="F31" s="79" t="s">
        <v>308</v>
      </c>
      <c r="G31" s="216"/>
      <c r="H31" s="67"/>
      <c r="I31" s="219"/>
      <c r="J31" s="71"/>
      <c r="K31" s="217"/>
      <c r="L31" s="217"/>
      <c r="M31" s="13">
        <v>86</v>
      </c>
      <c r="N31" s="213">
        <v>45113</v>
      </c>
      <c r="O31" s="115"/>
    </row>
    <row r="32" spans="1:16" ht="13.95" customHeight="1">
      <c r="A32" s="50"/>
      <c r="C32" s="218"/>
      <c r="D32" s="51">
        <v>14</v>
      </c>
      <c r="E32" s="215" t="s">
        <v>319</v>
      </c>
      <c r="F32" s="79" t="s">
        <v>320</v>
      </c>
      <c r="G32" s="216">
        <v>91.813503506554696</v>
      </c>
      <c r="H32" s="67">
        <v>89.391000000000005</v>
      </c>
      <c r="I32" s="219">
        <v>96207</v>
      </c>
      <c r="J32" s="71">
        <v>1</v>
      </c>
      <c r="K32" s="217">
        <v>89.391000000000005</v>
      </c>
      <c r="L32" s="217">
        <v>89.391000000000005</v>
      </c>
      <c r="M32" s="13">
        <v>90</v>
      </c>
      <c r="N32" s="213">
        <v>45117</v>
      </c>
      <c r="O32" s="115"/>
    </row>
    <row r="33" spans="1:15" ht="13.95" customHeight="1">
      <c r="A33" s="50"/>
      <c r="C33" s="218"/>
      <c r="D33" s="51">
        <v>15</v>
      </c>
      <c r="E33" s="215" t="s">
        <v>315</v>
      </c>
      <c r="F33" s="79" t="s">
        <v>316</v>
      </c>
      <c r="G33" s="216">
        <v>91.459599999999995</v>
      </c>
      <c r="H33" s="67">
        <v>88.068608515066103</v>
      </c>
      <c r="I33" s="219">
        <v>23065</v>
      </c>
      <c r="J33" s="71">
        <v>4</v>
      </c>
      <c r="K33" s="217">
        <v>95.17</v>
      </c>
      <c r="L33" s="217">
        <v>86.646100000000004</v>
      </c>
      <c r="M33" s="13">
        <v>97</v>
      </c>
      <c r="N33" s="213">
        <v>45124</v>
      </c>
      <c r="O33" s="115"/>
    </row>
    <row r="34" spans="1:15" ht="13.95" customHeight="1">
      <c r="A34" s="50"/>
      <c r="C34" s="218"/>
      <c r="D34" s="51">
        <v>16</v>
      </c>
      <c r="E34" s="215" t="s">
        <v>323</v>
      </c>
      <c r="F34" s="79" t="s">
        <v>324</v>
      </c>
      <c r="G34" s="216">
        <v>94.752099999999999</v>
      </c>
      <c r="H34" s="67">
        <v>87.719300000000004</v>
      </c>
      <c r="I34" s="219">
        <v>6499</v>
      </c>
      <c r="J34" s="71">
        <v>1</v>
      </c>
      <c r="K34" s="217">
        <v>87.719300000000004</v>
      </c>
      <c r="L34" s="217">
        <v>87.719300000000004</v>
      </c>
      <c r="M34" s="13">
        <v>104</v>
      </c>
      <c r="N34" s="213">
        <v>45131</v>
      </c>
      <c r="O34" s="115"/>
    </row>
    <row r="35" spans="1:15" ht="13.95" customHeight="1">
      <c r="A35" s="50"/>
      <c r="C35" s="218"/>
      <c r="D35" s="51">
        <v>17</v>
      </c>
      <c r="E35" s="215" t="s">
        <v>335</v>
      </c>
      <c r="F35" s="79" t="s">
        <v>336</v>
      </c>
      <c r="G35" s="216">
        <v>95.310427476554693</v>
      </c>
      <c r="H35" s="67">
        <v>95.310427476554693</v>
      </c>
      <c r="I35" s="219"/>
      <c r="J35" s="71"/>
      <c r="K35" s="217">
        <v>100</v>
      </c>
      <c r="L35" s="217">
        <v>94.205799999999996</v>
      </c>
      <c r="M35" s="13">
        <v>111</v>
      </c>
      <c r="N35" s="213">
        <v>45138</v>
      </c>
      <c r="O35" s="115"/>
    </row>
    <row r="36" spans="1:15" ht="13.95" customHeight="1">
      <c r="A36" s="50"/>
      <c r="C36" s="218"/>
      <c r="D36" s="51">
        <v>18</v>
      </c>
      <c r="E36" s="215" t="s">
        <v>343</v>
      </c>
      <c r="F36" s="79" t="s">
        <v>344</v>
      </c>
      <c r="G36" s="216">
        <v>89.894300000000001</v>
      </c>
      <c r="H36" s="67">
        <v>89.894300000000001</v>
      </c>
      <c r="I36" s="219"/>
      <c r="J36" s="71"/>
      <c r="K36" s="217">
        <v>89.894300000000001</v>
      </c>
      <c r="L36" s="217">
        <v>89.894300000000001</v>
      </c>
      <c r="M36" s="13">
        <v>118</v>
      </c>
      <c r="N36" s="213">
        <v>45145</v>
      </c>
      <c r="O36" s="115"/>
    </row>
    <row r="37" spans="1:15" ht="13.95" customHeight="1">
      <c r="A37" s="50"/>
      <c r="C37" s="218"/>
      <c r="D37" s="51">
        <v>19</v>
      </c>
      <c r="E37" s="215" t="s">
        <v>347</v>
      </c>
      <c r="F37" s="79" t="s">
        <v>348</v>
      </c>
      <c r="G37" s="216">
        <v>83.476600000000005</v>
      </c>
      <c r="H37" s="67">
        <v>83.476600000000005</v>
      </c>
      <c r="I37" s="219"/>
      <c r="J37" s="71"/>
      <c r="K37" s="217">
        <v>83.476600000000005</v>
      </c>
      <c r="L37" s="217">
        <v>83.476600000000005</v>
      </c>
      <c r="M37" s="13">
        <v>125</v>
      </c>
      <c r="N37" s="213">
        <v>45152</v>
      </c>
      <c r="O37" s="115"/>
    </row>
    <row r="38" spans="1:15" ht="13.95" customHeight="1">
      <c r="A38" s="50"/>
      <c r="C38" s="218"/>
      <c r="D38" s="51">
        <v>20</v>
      </c>
      <c r="E38" s="215" t="s">
        <v>407</v>
      </c>
      <c r="F38" s="79" t="s">
        <v>408</v>
      </c>
      <c r="G38" s="216">
        <v>87.197000000000003</v>
      </c>
      <c r="H38" s="67">
        <v>87.690878426698404</v>
      </c>
      <c r="I38" s="219">
        <v>2517</v>
      </c>
      <c r="J38" s="71">
        <v>2</v>
      </c>
      <c r="K38" s="217">
        <v>88.033000000000001</v>
      </c>
      <c r="L38" s="217">
        <v>84.912999999999997</v>
      </c>
      <c r="M38" s="13">
        <v>132</v>
      </c>
      <c r="N38" s="213">
        <v>45159</v>
      </c>
      <c r="O38" s="115"/>
    </row>
    <row r="39" spans="1:15" ht="13.95" customHeight="1">
      <c r="A39" s="50"/>
      <c r="C39" s="218"/>
      <c r="D39" s="51">
        <v>21</v>
      </c>
      <c r="E39" s="215" t="s">
        <v>411</v>
      </c>
      <c r="F39" s="79" t="s">
        <v>412</v>
      </c>
      <c r="G39" s="216">
        <v>88.381699999999995</v>
      </c>
      <c r="H39" s="67">
        <v>92.279375953853801</v>
      </c>
      <c r="I39" s="219">
        <v>1647632</v>
      </c>
      <c r="J39" s="71">
        <v>24</v>
      </c>
      <c r="K39" s="217">
        <v>92.336100000000002</v>
      </c>
      <c r="L39" s="217">
        <v>82.13</v>
      </c>
      <c r="M39" s="13">
        <v>139</v>
      </c>
      <c r="N39" s="213">
        <v>45166</v>
      </c>
      <c r="O39" s="115"/>
    </row>
    <row r="40" spans="1:15" ht="13.95" customHeight="1">
      <c r="A40" s="50"/>
      <c r="C40" s="218"/>
      <c r="D40" s="51">
        <v>22</v>
      </c>
      <c r="E40" s="215" t="s">
        <v>421</v>
      </c>
      <c r="F40" s="79" t="s">
        <v>422</v>
      </c>
      <c r="G40" s="216">
        <v>100</v>
      </c>
      <c r="H40" s="67">
        <v>100</v>
      </c>
      <c r="I40" s="219"/>
      <c r="J40" s="71"/>
      <c r="K40" s="217">
        <v>100</v>
      </c>
      <c r="L40" s="217">
        <v>100</v>
      </c>
      <c r="M40" s="13">
        <v>146</v>
      </c>
      <c r="N40" s="213">
        <v>45173</v>
      </c>
      <c r="O40" s="115"/>
    </row>
    <row r="41" spans="1:15" ht="13.95" customHeight="1">
      <c r="A41" s="50"/>
      <c r="C41" s="218"/>
      <c r="D41" s="51">
        <v>23</v>
      </c>
      <c r="E41" s="215" t="s">
        <v>427</v>
      </c>
      <c r="F41" s="79" t="s">
        <v>428</v>
      </c>
      <c r="G41" s="216">
        <v>82.461200000000005</v>
      </c>
      <c r="H41" s="67">
        <v>85.346688344432593</v>
      </c>
      <c r="I41" s="219">
        <v>75080</v>
      </c>
      <c r="J41" s="71">
        <v>5</v>
      </c>
      <c r="K41" s="217">
        <v>92.47</v>
      </c>
      <c r="L41" s="217">
        <v>82.921300000000002</v>
      </c>
      <c r="M41" s="13">
        <v>153</v>
      </c>
      <c r="N41" s="213">
        <v>45180</v>
      </c>
      <c r="O41" s="115"/>
    </row>
    <row r="42" spans="1:15" ht="13.95" customHeight="1">
      <c r="A42" s="50"/>
      <c r="C42" s="218"/>
      <c r="D42" s="51">
        <v>24</v>
      </c>
      <c r="E42" s="215" t="s">
        <v>433</v>
      </c>
      <c r="F42" s="79" t="s">
        <v>434</v>
      </c>
      <c r="G42" s="216">
        <v>91.1212403863329</v>
      </c>
      <c r="H42" s="67">
        <v>91.828664261632099</v>
      </c>
      <c r="I42" s="219">
        <v>1481240</v>
      </c>
      <c r="J42" s="71">
        <v>23</v>
      </c>
      <c r="K42" s="217">
        <v>91.919200000000004</v>
      </c>
      <c r="L42" s="217">
        <v>80.043999999999997</v>
      </c>
      <c r="M42" s="13">
        <v>160</v>
      </c>
      <c r="N42" s="213">
        <v>45187</v>
      </c>
      <c r="O42" s="115"/>
    </row>
    <row r="43" spans="1:15" ht="13.95" customHeight="1">
      <c r="A43" s="50"/>
      <c r="C43" s="218"/>
      <c r="D43" s="51">
        <v>25</v>
      </c>
      <c r="E43" s="215" t="s">
        <v>439</v>
      </c>
      <c r="F43" s="79" t="s">
        <v>440</v>
      </c>
      <c r="G43" s="216">
        <v>91.574828252706993</v>
      </c>
      <c r="H43" s="67">
        <v>91.636296862545805</v>
      </c>
      <c r="I43" s="219">
        <v>1308545</v>
      </c>
      <c r="J43" s="71">
        <v>24</v>
      </c>
      <c r="K43" s="217">
        <v>91.792199999999994</v>
      </c>
      <c r="L43" s="217">
        <v>90.017099999999999</v>
      </c>
      <c r="M43" s="13">
        <v>167</v>
      </c>
      <c r="N43" s="213">
        <v>45194</v>
      </c>
      <c r="O43" s="115"/>
    </row>
    <row r="44" spans="1:15" ht="13.95" customHeight="1">
      <c r="A44" s="50"/>
      <c r="C44" s="218"/>
      <c r="D44" s="51">
        <v>26</v>
      </c>
      <c r="E44" s="215" t="s">
        <v>445</v>
      </c>
      <c r="F44" s="79" t="s">
        <v>446</v>
      </c>
      <c r="G44" s="216">
        <v>90.596656839545204</v>
      </c>
      <c r="H44" s="67">
        <v>89.664469857030596</v>
      </c>
      <c r="I44" s="219">
        <v>193468</v>
      </c>
      <c r="J44" s="71">
        <v>14</v>
      </c>
      <c r="K44" s="217">
        <v>91.56</v>
      </c>
      <c r="L44" s="217">
        <v>78.711299999999994</v>
      </c>
      <c r="M44" s="13">
        <v>174</v>
      </c>
      <c r="N44" s="213">
        <v>45201</v>
      </c>
      <c r="O44" s="115"/>
    </row>
    <row r="45" spans="1:15" ht="13.95" customHeight="1">
      <c r="A45" s="50"/>
      <c r="C45" s="218"/>
      <c r="D45" s="51">
        <v>27</v>
      </c>
      <c r="E45" s="215" t="s">
        <v>449</v>
      </c>
      <c r="F45" s="79" t="s">
        <v>450</v>
      </c>
      <c r="G45" s="216"/>
      <c r="H45" s="67">
        <v>89.69</v>
      </c>
      <c r="I45" s="219">
        <v>557475</v>
      </c>
      <c r="J45" s="71">
        <v>1</v>
      </c>
      <c r="K45" s="217">
        <v>89.69</v>
      </c>
      <c r="L45" s="217">
        <v>89.69</v>
      </c>
      <c r="M45" s="13">
        <v>181</v>
      </c>
      <c r="N45" s="213">
        <v>45208</v>
      </c>
      <c r="O45" s="115"/>
    </row>
    <row r="46" spans="1:15" ht="13.95" customHeight="1">
      <c r="A46" s="50"/>
      <c r="C46" s="218"/>
      <c r="D46" s="95"/>
      <c r="E46" s="215"/>
      <c r="F46" s="79"/>
      <c r="G46" s="216"/>
      <c r="H46" s="67"/>
      <c r="I46" s="219"/>
      <c r="J46" s="71"/>
      <c r="K46" s="217"/>
      <c r="L46" s="217"/>
      <c r="M46" s="13"/>
      <c r="N46" s="213"/>
      <c r="O46" s="115"/>
    </row>
    <row r="47" spans="1:15">
      <c r="A47" s="50"/>
      <c r="B47" s="220"/>
      <c r="C47" s="110" t="s">
        <v>145</v>
      </c>
      <c r="D47" s="221">
        <v>1</v>
      </c>
      <c r="E47" s="215" t="s">
        <v>214</v>
      </c>
      <c r="F47" s="222" t="s">
        <v>215</v>
      </c>
      <c r="G47" s="223">
        <v>100</v>
      </c>
      <c r="H47" s="224">
        <v>100</v>
      </c>
      <c r="I47" s="225"/>
      <c r="J47" s="182"/>
      <c r="K47" s="226">
        <v>100</v>
      </c>
      <c r="L47" s="223">
        <v>100</v>
      </c>
      <c r="M47" s="78">
        <v>6</v>
      </c>
      <c r="N47" s="227">
        <v>45033</v>
      </c>
      <c r="O47" s="115"/>
    </row>
    <row r="48" spans="1:15">
      <c r="A48" s="50"/>
      <c r="B48" s="220"/>
      <c r="C48" s="110"/>
      <c r="D48" s="221">
        <v>2</v>
      </c>
      <c r="E48" s="215" t="s">
        <v>216</v>
      </c>
      <c r="F48" s="222" t="s">
        <v>217</v>
      </c>
      <c r="G48" s="223">
        <v>99.166349999999994</v>
      </c>
      <c r="H48" s="224">
        <v>98.843820126591297</v>
      </c>
      <c r="I48" s="225">
        <v>14061</v>
      </c>
      <c r="J48" s="182">
        <v>2</v>
      </c>
      <c r="K48" s="226">
        <v>99.146799999999999</v>
      </c>
      <c r="L48" s="223">
        <v>98.538200000000003</v>
      </c>
      <c r="M48" s="78">
        <v>13</v>
      </c>
      <c r="N48" s="227">
        <v>45040</v>
      </c>
      <c r="O48" s="115"/>
    </row>
    <row r="49" spans="1:15">
      <c r="A49" s="50"/>
      <c r="B49" s="220"/>
      <c r="C49" s="110"/>
      <c r="D49" s="221">
        <v>3</v>
      </c>
      <c r="E49" s="215" t="s">
        <v>225</v>
      </c>
      <c r="F49" s="222" t="s">
        <v>226</v>
      </c>
      <c r="G49" s="223">
        <v>98.42</v>
      </c>
      <c r="H49" s="224">
        <v>98.42</v>
      </c>
      <c r="I49" s="225"/>
      <c r="J49" s="182"/>
      <c r="K49" s="226">
        <v>98.42</v>
      </c>
      <c r="L49" s="223">
        <v>98.42</v>
      </c>
      <c r="M49" s="78">
        <v>27</v>
      </c>
      <c r="N49" s="227">
        <v>45054</v>
      </c>
      <c r="O49" s="115"/>
    </row>
    <row r="50" spans="1:15">
      <c r="A50" s="50"/>
      <c r="B50" s="220"/>
      <c r="C50" s="110"/>
      <c r="D50" s="221">
        <v>4</v>
      </c>
      <c r="E50" s="215" t="s">
        <v>227</v>
      </c>
      <c r="F50" s="222" t="s">
        <v>228</v>
      </c>
      <c r="G50" s="223">
        <v>95.789400000000001</v>
      </c>
      <c r="H50" s="224">
        <v>95.789400000000001</v>
      </c>
      <c r="I50" s="225"/>
      <c r="J50" s="182"/>
      <c r="K50" s="226">
        <v>95.789400000000001</v>
      </c>
      <c r="L50" s="223">
        <v>95.789400000000001</v>
      </c>
      <c r="M50" s="78">
        <v>34</v>
      </c>
      <c r="N50" s="227">
        <v>45061</v>
      </c>
      <c r="O50" s="115"/>
    </row>
    <row r="51" spans="1:15">
      <c r="A51" s="50"/>
      <c r="B51" s="220"/>
      <c r="C51" s="110"/>
      <c r="D51" s="221">
        <v>5</v>
      </c>
      <c r="E51" s="215" t="s">
        <v>231</v>
      </c>
      <c r="F51" s="222" t="s">
        <v>232</v>
      </c>
      <c r="G51" s="223">
        <v>93.7226</v>
      </c>
      <c r="H51" s="224">
        <v>94.280900000000003</v>
      </c>
      <c r="I51" s="225">
        <v>10607</v>
      </c>
      <c r="J51" s="182">
        <v>1</v>
      </c>
      <c r="K51" s="226">
        <v>94.280900000000003</v>
      </c>
      <c r="L51" s="223">
        <v>94.280900000000003</v>
      </c>
      <c r="M51" s="78">
        <v>48</v>
      </c>
      <c r="N51" s="227">
        <v>45075</v>
      </c>
      <c r="O51" s="115"/>
    </row>
    <row r="52" spans="1:15">
      <c r="A52" s="50"/>
      <c r="B52" s="220"/>
      <c r="C52" s="110"/>
      <c r="D52" s="221">
        <v>6</v>
      </c>
      <c r="E52" s="215" t="s">
        <v>233</v>
      </c>
      <c r="F52" s="222" t="s">
        <v>234</v>
      </c>
      <c r="G52" s="223">
        <v>94.375357505930197</v>
      </c>
      <c r="H52" s="224">
        <v>94.375357505930197</v>
      </c>
      <c r="I52" s="225"/>
      <c r="J52" s="182"/>
      <c r="K52" s="226">
        <v>95.69</v>
      </c>
      <c r="L52" s="223">
        <v>93.02</v>
      </c>
      <c r="M52" s="78">
        <v>62</v>
      </c>
      <c r="N52" s="227">
        <v>45089</v>
      </c>
      <c r="O52" s="115"/>
    </row>
    <row r="53" spans="1:15">
      <c r="A53" s="50"/>
      <c r="B53" s="220"/>
      <c r="C53" s="110"/>
      <c r="D53" s="221">
        <v>7</v>
      </c>
      <c r="E53" s="215" t="s">
        <v>235</v>
      </c>
      <c r="F53" s="222" t="s">
        <v>236</v>
      </c>
      <c r="G53" s="223">
        <v>91.83</v>
      </c>
      <c r="H53" s="224">
        <v>96.25</v>
      </c>
      <c r="I53" s="225">
        <v>21777</v>
      </c>
      <c r="J53" s="182">
        <v>2</v>
      </c>
      <c r="K53" s="226">
        <v>96.25</v>
      </c>
      <c r="L53" s="223">
        <v>96.25</v>
      </c>
      <c r="M53" s="78">
        <v>76</v>
      </c>
      <c r="N53" s="227">
        <v>45103</v>
      </c>
      <c r="O53" s="115"/>
    </row>
    <row r="54" spans="1:15">
      <c r="A54" s="50"/>
      <c r="B54" s="220"/>
      <c r="C54" s="110"/>
      <c r="D54" s="221">
        <v>8</v>
      </c>
      <c r="E54" s="215" t="s">
        <v>237</v>
      </c>
      <c r="F54" s="222" t="s">
        <v>238</v>
      </c>
      <c r="G54" s="223">
        <v>100</v>
      </c>
      <c r="H54" s="224">
        <v>100</v>
      </c>
      <c r="I54" s="225"/>
      <c r="J54" s="182"/>
      <c r="K54" s="226">
        <v>100</v>
      </c>
      <c r="L54" s="223">
        <v>100</v>
      </c>
      <c r="M54" s="78">
        <v>90</v>
      </c>
      <c r="N54" s="227">
        <v>45117</v>
      </c>
      <c r="O54" s="115"/>
    </row>
    <row r="55" spans="1:15">
      <c r="A55" s="50"/>
      <c r="B55" s="220"/>
      <c r="C55" s="110"/>
      <c r="D55" s="221">
        <v>9</v>
      </c>
      <c r="E55" s="215" t="s">
        <v>239</v>
      </c>
      <c r="F55" s="222" t="s">
        <v>242</v>
      </c>
      <c r="G55" s="223">
        <v>89.46</v>
      </c>
      <c r="H55" s="224">
        <v>94.765514519778606</v>
      </c>
      <c r="I55" s="225">
        <v>258537</v>
      </c>
      <c r="J55" s="182">
        <v>6</v>
      </c>
      <c r="K55" s="226">
        <v>94.86</v>
      </c>
      <c r="L55" s="223">
        <v>87.719399999999993</v>
      </c>
      <c r="M55" s="78">
        <v>104</v>
      </c>
      <c r="N55" s="227">
        <v>45131</v>
      </c>
      <c r="O55" s="115"/>
    </row>
    <row r="56" spans="1:15">
      <c r="A56" s="50"/>
      <c r="B56" s="220"/>
      <c r="C56" s="110"/>
      <c r="D56" s="221">
        <v>10</v>
      </c>
      <c r="E56" s="215" t="s">
        <v>243</v>
      </c>
      <c r="F56" s="222" t="s">
        <v>244</v>
      </c>
      <c r="G56" s="223">
        <v>89.697800000000001</v>
      </c>
      <c r="H56" s="224">
        <v>83.791200000000003</v>
      </c>
      <c r="I56" s="225">
        <v>2387</v>
      </c>
      <c r="J56" s="182">
        <v>1</v>
      </c>
      <c r="K56" s="226">
        <v>83.791200000000003</v>
      </c>
      <c r="L56" s="223">
        <v>83.791200000000003</v>
      </c>
      <c r="M56" s="78">
        <v>118</v>
      </c>
      <c r="N56" s="227">
        <v>45145</v>
      </c>
      <c r="O56" s="115"/>
    </row>
    <row r="57" spans="1:15">
      <c r="A57" s="50"/>
      <c r="B57" s="220"/>
      <c r="C57" s="110"/>
      <c r="D57" s="221">
        <v>11</v>
      </c>
      <c r="E57" s="215" t="s">
        <v>245</v>
      </c>
      <c r="F57" s="222" t="s">
        <v>246</v>
      </c>
      <c r="G57" s="223">
        <v>93.81</v>
      </c>
      <c r="H57" s="224">
        <v>93.85</v>
      </c>
      <c r="I57" s="225">
        <v>86840</v>
      </c>
      <c r="J57" s="182">
        <v>2</v>
      </c>
      <c r="K57" s="226">
        <v>93.85</v>
      </c>
      <c r="L57" s="223">
        <v>93.85</v>
      </c>
      <c r="M57" s="78">
        <v>125</v>
      </c>
      <c r="N57" s="227">
        <v>45152</v>
      </c>
      <c r="O57" s="115"/>
    </row>
    <row r="58" spans="1:15">
      <c r="A58" s="50"/>
      <c r="B58" s="220"/>
      <c r="C58" s="110"/>
      <c r="D58" s="221">
        <v>12</v>
      </c>
      <c r="E58" s="215" t="s">
        <v>257</v>
      </c>
      <c r="F58" s="222" t="s">
        <v>258</v>
      </c>
      <c r="G58" s="223">
        <v>88.131900000000002</v>
      </c>
      <c r="H58" s="224">
        <v>88.131900000000002</v>
      </c>
      <c r="I58" s="225"/>
      <c r="J58" s="182"/>
      <c r="K58" s="226">
        <v>88.131900000000002</v>
      </c>
      <c r="L58" s="223">
        <v>88.131900000000002</v>
      </c>
      <c r="M58" s="78">
        <v>139</v>
      </c>
      <c r="N58" s="227">
        <v>45166</v>
      </c>
      <c r="O58" s="115"/>
    </row>
    <row r="59" spans="1:15">
      <c r="A59" s="50"/>
      <c r="B59" s="220"/>
      <c r="C59" s="110"/>
      <c r="D59" s="221">
        <v>13</v>
      </c>
      <c r="E59" s="215" t="s">
        <v>247</v>
      </c>
      <c r="F59" s="222" t="s">
        <v>248</v>
      </c>
      <c r="G59" s="223">
        <v>83.072861146472107</v>
      </c>
      <c r="H59" s="224">
        <v>83.574399999999997</v>
      </c>
      <c r="I59" s="225">
        <v>59826</v>
      </c>
      <c r="J59" s="182">
        <v>1</v>
      </c>
      <c r="K59" s="226">
        <v>83.574399999999997</v>
      </c>
      <c r="L59" s="223">
        <v>83.574399999999997</v>
      </c>
      <c r="M59" s="78">
        <v>146</v>
      </c>
      <c r="N59" s="227">
        <v>45173</v>
      </c>
      <c r="O59" s="115"/>
    </row>
    <row r="60" spans="1:15">
      <c r="A60" s="50"/>
      <c r="B60" s="220"/>
      <c r="C60" s="110"/>
      <c r="D60" s="221">
        <v>14</v>
      </c>
      <c r="E60" s="215" t="s">
        <v>249</v>
      </c>
      <c r="F60" s="222" t="s">
        <v>250</v>
      </c>
      <c r="G60" s="223">
        <v>81.653384029695502</v>
      </c>
      <c r="H60" s="224">
        <v>81.653384029695502</v>
      </c>
      <c r="I60" s="225"/>
      <c r="J60" s="182"/>
      <c r="K60" s="226">
        <v>81.735299999999995</v>
      </c>
      <c r="L60" s="223">
        <v>81.645499999999998</v>
      </c>
      <c r="M60" s="78">
        <v>160</v>
      </c>
      <c r="N60" s="227">
        <v>45187</v>
      </c>
      <c r="O60" s="115"/>
    </row>
    <row r="61" spans="1:15">
      <c r="A61" s="50"/>
      <c r="B61" s="220"/>
      <c r="C61" s="110"/>
      <c r="D61" s="221">
        <v>15</v>
      </c>
      <c r="E61" s="215" t="s">
        <v>251</v>
      </c>
      <c r="F61" s="222" t="s">
        <v>252</v>
      </c>
      <c r="G61" s="223">
        <v>100</v>
      </c>
      <c r="H61" s="224">
        <v>100</v>
      </c>
      <c r="I61" s="225"/>
      <c r="J61" s="182"/>
      <c r="K61" s="226">
        <v>100</v>
      </c>
      <c r="L61" s="223">
        <v>100</v>
      </c>
      <c r="M61" s="78">
        <v>174</v>
      </c>
      <c r="N61" s="227">
        <v>45201</v>
      </c>
      <c r="O61" s="115"/>
    </row>
    <row r="62" spans="1:15">
      <c r="A62" s="50"/>
      <c r="B62" s="220"/>
      <c r="C62" s="110"/>
      <c r="D62" s="221">
        <v>16</v>
      </c>
      <c r="E62" s="215" t="s">
        <v>255</v>
      </c>
      <c r="F62" s="222" t="s">
        <v>256</v>
      </c>
      <c r="G62" s="223">
        <v>89.775590789473696</v>
      </c>
      <c r="H62" s="224">
        <v>89.775590789473696</v>
      </c>
      <c r="I62" s="225"/>
      <c r="J62" s="182"/>
      <c r="K62" s="226">
        <v>90.322699999999998</v>
      </c>
      <c r="L62" s="223">
        <v>89.671700000000001</v>
      </c>
      <c r="M62" s="78">
        <v>188</v>
      </c>
      <c r="N62" s="227">
        <v>45215</v>
      </c>
      <c r="O62" s="115"/>
    </row>
    <row r="63" spans="1:15">
      <c r="A63" s="50"/>
      <c r="B63" s="220"/>
      <c r="C63" s="110"/>
      <c r="D63" s="221">
        <v>17</v>
      </c>
      <c r="E63" s="215" t="s">
        <v>263</v>
      </c>
      <c r="F63" s="222" t="s">
        <v>264</v>
      </c>
      <c r="G63" s="223">
        <v>99.47</v>
      </c>
      <c r="H63" s="224">
        <v>99.47</v>
      </c>
      <c r="I63" s="225"/>
      <c r="J63" s="182"/>
      <c r="K63" s="226">
        <v>99.47</v>
      </c>
      <c r="L63" s="223">
        <v>99.47</v>
      </c>
      <c r="M63" s="78">
        <v>202</v>
      </c>
      <c r="N63" s="227">
        <v>45229</v>
      </c>
      <c r="O63" s="115"/>
    </row>
    <row r="64" spans="1:15">
      <c r="A64" s="50"/>
      <c r="B64" s="220"/>
      <c r="C64" s="110"/>
      <c r="D64" s="221">
        <v>18</v>
      </c>
      <c r="E64" s="215" t="s">
        <v>267</v>
      </c>
      <c r="F64" s="222" t="s">
        <v>268</v>
      </c>
      <c r="G64" s="223">
        <v>85.36</v>
      </c>
      <c r="H64" s="224">
        <v>85.36</v>
      </c>
      <c r="I64" s="225"/>
      <c r="J64" s="182"/>
      <c r="K64" s="226">
        <v>85.36</v>
      </c>
      <c r="L64" s="223">
        <v>85.36</v>
      </c>
      <c r="M64" s="78">
        <v>209</v>
      </c>
      <c r="N64" s="227">
        <v>45236</v>
      </c>
      <c r="O64" s="115"/>
    </row>
    <row r="65" spans="1:15">
      <c r="A65" s="50"/>
      <c r="B65" s="220"/>
      <c r="C65" s="110"/>
      <c r="D65" s="221">
        <v>19</v>
      </c>
      <c r="E65" s="215" t="s">
        <v>273</v>
      </c>
      <c r="F65" s="222" t="s">
        <v>274</v>
      </c>
      <c r="G65" s="223">
        <v>88.481568056776794</v>
      </c>
      <c r="H65" s="224">
        <v>88.481568056776794</v>
      </c>
      <c r="I65" s="225"/>
      <c r="J65" s="182"/>
      <c r="K65" s="226">
        <v>88.4816</v>
      </c>
      <c r="L65" s="223">
        <v>88.481499999999997</v>
      </c>
      <c r="M65" s="78">
        <v>216</v>
      </c>
      <c r="N65" s="227">
        <v>45243</v>
      </c>
      <c r="O65" s="115"/>
    </row>
    <row r="66" spans="1:15">
      <c r="A66" s="50"/>
      <c r="B66" s="220"/>
      <c r="C66" s="110"/>
      <c r="D66" s="221">
        <v>20</v>
      </c>
      <c r="E66" s="215" t="s">
        <v>281</v>
      </c>
      <c r="F66" s="222" t="s">
        <v>282</v>
      </c>
      <c r="G66" s="223">
        <v>71.907899999999998</v>
      </c>
      <c r="H66" s="224">
        <v>71.907899999999998</v>
      </c>
      <c r="I66" s="225"/>
      <c r="J66" s="182"/>
      <c r="K66" s="226">
        <v>71.907899999999998</v>
      </c>
      <c r="L66" s="223">
        <v>71.907899999999998</v>
      </c>
      <c r="M66" s="78">
        <v>230</v>
      </c>
      <c r="N66" s="227">
        <v>45257</v>
      </c>
      <c r="O66" s="115"/>
    </row>
    <row r="67" spans="1:15">
      <c r="A67" s="50"/>
      <c r="B67" s="220"/>
      <c r="C67" s="110"/>
      <c r="D67" s="221">
        <v>21</v>
      </c>
      <c r="E67" s="215" t="s">
        <v>289</v>
      </c>
      <c r="F67" s="222" t="s">
        <v>290</v>
      </c>
      <c r="G67" s="223">
        <v>87.201499999999996</v>
      </c>
      <c r="H67" s="224">
        <v>78.94</v>
      </c>
      <c r="I67" s="225">
        <v>9499</v>
      </c>
      <c r="J67" s="182">
        <v>1</v>
      </c>
      <c r="K67" s="226">
        <v>78.94</v>
      </c>
      <c r="L67" s="228">
        <v>78.94</v>
      </c>
      <c r="M67" s="222">
        <v>244</v>
      </c>
      <c r="N67" s="229">
        <v>45271</v>
      </c>
      <c r="O67" s="115"/>
    </row>
    <row r="68" spans="1:15">
      <c r="A68" s="50"/>
      <c r="B68" s="220"/>
      <c r="C68" s="110"/>
      <c r="D68" s="221">
        <v>22</v>
      </c>
      <c r="E68" s="215" t="s">
        <v>293</v>
      </c>
      <c r="F68" s="222" t="s">
        <v>294</v>
      </c>
      <c r="G68" s="223">
        <v>85.549273009811202</v>
      </c>
      <c r="H68" s="224">
        <v>85.549273009811202</v>
      </c>
      <c r="I68" s="225"/>
      <c r="J68" s="182"/>
      <c r="K68" s="226">
        <v>85.606800000000007</v>
      </c>
      <c r="L68" s="223">
        <v>73.973200000000006</v>
      </c>
      <c r="M68" s="222">
        <v>251</v>
      </c>
      <c r="N68" s="227">
        <v>45278</v>
      </c>
      <c r="O68" s="115"/>
    </row>
    <row r="69" spans="1:15">
      <c r="A69" s="50"/>
      <c r="B69" s="220"/>
      <c r="C69" s="110"/>
      <c r="D69" s="221">
        <v>23</v>
      </c>
      <c r="E69" s="215" t="s">
        <v>299</v>
      </c>
      <c r="F69" s="222" t="s">
        <v>300</v>
      </c>
      <c r="G69" s="223">
        <v>88.102967160202098</v>
      </c>
      <c r="H69" s="224">
        <v>84.342200000000005</v>
      </c>
      <c r="I69" s="225">
        <v>17785</v>
      </c>
      <c r="J69" s="182">
        <v>1</v>
      </c>
      <c r="K69" s="226">
        <v>84.342200000000005</v>
      </c>
      <c r="L69" s="223">
        <v>84.342200000000005</v>
      </c>
      <c r="M69" s="222">
        <v>265</v>
      </c>
      <c r="N69" s="227">
        <v>45292</v>
      </c>
      <c r="O69" s="115"/>
    </row>
    <row r="70" spans="1:15">
      <c r="A70" s="50"/>
      <c r="B70" s="220"/>
      <c r="C70" s="110"/>
      <c r="D70" s="221">
        <v>24</v>
      </c>
      <c r="E70" s="215" t="s">
        <v>317</v>
      </c>
      <c r="F70" s="222" t="s">
        <v>318</v>
      </c>
      <c r="G70" s="223">
        <v>76.540000000000006</v>
      </c>
      <c r="H70" s="224">
        <v>76.540000000000006</v>
      </c>
      <c r="I70" s="225"/>
      <c r="J70" s="182"/>
      <c r="K70" s="226">
        <v>76.540000000000006</v>
      </c>
      <c r="L70" s="228">
        <v>76.540000000000006</v>
      </c>
      <c r="M70" s="222">
        <v>279</v>
      </c>
      <c r="N70" s="229">
        <v>45306</v>
      </c>
      <c r="O70" s="115"/>
    </row>
    <row r="71" spans="1:15">
      <c r="A71" s="50"/>
      <c r="B71" s="220"/>
      <c r="C71" s="110"/>
      <c r="D71" s="221">
        <v>25</v>
      </c>
      <c r="E71" s="86" t="s">
        <v>325</v>
      </c>
      <c r="F71" s="79" t="s">
        <v>326</v>
      </c>
      <c r="G71" s="216">
        <v>73.804199999999994</v>
      </c>
      <c r="H71" s="224">
        <v>73.804199999999994</v>
      </c>
      <c r="I71" s="225"/>
      <c r="J71" s="182"/>
      <c r="K71" s="216">
        <v>73.804199999999994</v>
      </c>
      <c r="L71" s="216">
        <v>73.804199999999994</v>
      </c>
      <c r="M71" s="79">
        <v>286</v>
      </c>
      <c r="N71" s="230">
        <v>45313</v>
      </c>
      <c r="O71" s="115"/>
    </row>
    <row r="72" spans="1:15">
      <c r="A72" s="50"/>
      <c r="B72" s="220"/>
      <c r="C72" s="110"/>
      <c r="D72" s="221">
        <v>26</v>
      </c>
      <c r="E72" s="86" t="s">
        <v>333</v>
      </c>
      <c r="F72" s="79" t="s">
        <v>334</v>
      </c>
      <c r="G72" s="216">
        <v>70.816299999999998</v>
      </c>
      <c r="H72" s="224">
        <v>70.816299999999998</v>
      </c>
      <c r="I72" s="225"/>
      <c r="J72" s="182"/>
      <c r="K72" s="216">
        <v>70.816299999999998</v>
      </c>
      <c r="L72" s="216">
        <v>70.816299999999998</v>
      </c>
      <c r="M72" s="79">
        <v>293</v>
      </c>
      <c r="N72" s="230">
        <v>45320</v>
      </c>
      <c r="O72" s="115"/>
    </row>
    <row r="73" spans="1:15">
      <c r="A73" s="50"/>
      <c r="B73" s="220"/>
      <c r="C73" s="110"/>
      <c r="D73" s="221">
        <v>27</v>
      </c>
      <c r="E73" s="86" t="s">
        <v>349</v>
      </c>
      <c r="F73" s="79" t="s">
        <v>350</v>
      </c>
      <c r="G73" s="216">
        <v>100</v>
      </c>
      <c r="H73" s="224">
        <v>100</v>
      </c>
      <c r="I73" s="225"/>
      <c r="J73" s="182"/>
      <c r="K73" s="216">
        <v>100</v>
      </c>
      <c r="L73" s="216">
        <v>100</v>
      </c>
      <c r="M73" s="79">
        <v>307</v>
      </c>
      <c r="N73" s="230">
        <v>45334</v>
      </c>
      <c r="O73" s="115"/>
    </row>
    <row r="74" spans="1:15">
      <c r="A74" s="50"/>
      <c r="B74" s="220"/>
      <c r="C74" s="110"/>
      <c r="D74" s="221">
        <v>28</v>
      </c>
      <c r="E74" s="86" t="s">
        <v>413</v>
      </c>
      <c r="F74" s="79" t="s">
        <v>414</v>
      </c>
      <c r="G74" s="216">
        <v>74.800799999999995</v>
      </c>
      <c r="H74" s="224">
        <v>74.800799999999995</v>
      </c>
      <c r="I74" s="225"/>
      <c r="J74" s="182"/>
      <c r="K74" s="216">
        <v>74.800799999999995</v>
      </c>
      <c r="L74" s="216">
        <v>74.800799999999995</v>
      </c>
      <c r="M74" s="79">
        <v>321</v>
      </c>
      <c r="N74" s="230">
        <v>45348</v>
      </c>
      <c r="O74" s="115"/>
    </row>
    <row r="75" spans="1:15">
      <c r="A75" s="50"/>
      <c r="B75" s="220"/>
      <c r="C75" s="110"/>
      <c r="D75" s="221">
        <v>29</v>
      </c>
      <c r="E75" s="86" t="s">
        <v>423</v>
      </c>
      <c r="F75" s="79" t="s">
        <v>424</v>
      </c>
      <c r="G75" s="216">
        <v>84.630499999999998</v>
      </c>
      <c r="H75" s="224">
        <v>84.630499999999998</v>
      </c>
      <c r="I75" s="225"/>
      <c r="J75" s="182"/>
      <c r="K75" s="216">
        <v>84.630499999999998</v>
      </c>
      <c r="L75" s="216">
        <v>84.630499999999998</v>
      </c>
      <c r="M75" s="79">
        <v>328</v>
      </c>
      <c r="N75" s="230">
        <v>45355</v>
      </c>
      <c r="O75" s="115"/>
    </row>
    <row r="76" spans="1:15">
      <c r="A76" s="50"/>
      <c r="B76" s="220"/>
      <c r="C76" s="110"/>
      <c r="D76" s="221">
        <v>30</v>
      </c>
      <c r="E76" s="86" t="s">
        <v>429</v>
      </c>
      <c r="F76" s="79" t="s">
        <v>430</v>
      </c>
      <c r="G76" s="216">
        <v>80.763200181460803</v>
      </c>
      <c r="H76" s="224">
        <v>80.140302909987795</v>
      </c>
      <c r="I76" s="225">
        <v>5245967</v>
      </c>
      <c r="J76" s="182">
        <v>2</v>
      </c>
      <c r="K76" s="216">
        <v>80.155900000000003</v>
      </c>
      <c r="L76" s="216">
        <v>80.126400000000004</v>
      </c>
      <c r="M76" s="79">
        <v>335</v>
      </c>
      <c r="N76" s="230">
        <v>45362</v>
      </c>
      <c r="O76" s="115"/>
    </row>
    <row r="77" spans="1:15">
      <c r="A77" s="50"/>
      <c r="B77" s="220"/>
      <c r="C77" s="110"/>
      <c r="D77" s="221">
        <v>31</v>
      </c>
      <c r="E77" s="86" t="s">
        <v>441</v>
      </c>
      <c r="F77" s="79" t="s">
        <v>442</v>
      </c>
      <c r="G77" s="216">
        <v>85.517662351507795</v>
      </c>
      <c r="H77" s="224">
        <v>81.158881995905006</v>
      </c>
      <c r="I77" s="225">
        <v>1470571</v>
      </c>
      <c r="J77" s="182">
        <v>10</v>
      </c>
      <c r="K77" s="216">
        <v>84.058800000000005</v>
      </c>
      <c r="L77" s="216">
        <v>81.103899999999996</v>
      </c>
      <c r="M77" s="79">
        <v>349</v>
      </c>
      <c r="N77" s="230">
        <v>45376</v>
      </c>
      <c r="O77" s="115"/>
    </row>
    <row r="78" spans="1:15">
      <c r="A78" s="50"/>
      <c r="B78" s="220"/>
      <c r="C78" s="110"/>
      <c r="D78" s="221">
        <v>32</v>
      </c>
      <c r="E78" s="86" t="s">
        <v>451</v>
      </c>
      <c r="F78" s="79" t="s">
        <v>452</v>
      </c>
      <c r="G78" s="216"/>
      <c r="H78" s="224"/>
      <c r="I78" s="225"/>
      <c r="J78" s="182"/>
      <c r="K78" s="216"/>
      <c r="L78" s="216"/>
      <c r="M78" s="79">
        <v>363</v>
      </c>
      <c r="N78" s="230">
        <v>45390</v>
      </c>
      <c r="O78" s="115"/>
    </row>
    <row r="79" spans="1:15" ht="16.2" thickBot="1">
      <c r="A79" s="50"/>
      <c r="B79" s="220"/>
      <c r="C79" s="231"/>
      <c r="D79" s="232"/>
      <c r="E79" s="232" t="s">
        <v>41</v>
      </c>
      <c r="F79" s="233"/>
      <c r="G79" s="234"/>
      <c r="H79" s="235"/>
      <c r="I79" s="236">
        <f>SUM(I5:I78)</f>
        <v>202334320</v>
      </c>
      <c r="J79" s="236">
        <f>SUM(J5:J78)</f>
        <v>2492</v>
      </c>
      <c r="K79" s="237"/>
      <c r="L79" s="238"/>
      <c r="M79" s="233"/>
      <c r="N79" s="239"/>
    </row>
    <row r="80" spans="1:15" ht="15.75" customHeight="1" thickBot="1">
      <c r="A80" s="240"/>
      <c r="B80" s="241"/>
      <c r="G80" s="242"/>
      <c r="K80" s="109"/>
    </row>
    <row r="81" spans="1:15">
      <c r="E81" s="110"/>
      <c r="F81" s="110"/>
      <c r="G81" s="243"/>
      <c r="I81" s="198"/>
    </row>
    <row r="82" spans="1:15">
      <c r="A82" s="110" t="s">
        <v>42</v>
      </c>
      <c r="B82" s="110"/>
      <c r="C82" s="110"/>
      <c r="D82" s="110"/>
      <c r="E82" s="30"/>
      <c r="F82" s="30"/>
      <c r="G82" s="242"/>
      <c r="I82" s="198"/>
    </row>
    <row r="83" spans="1:15">
      <c r="A83" s="30" t="s">
        <v>43</v>
      </c>
      <c r="B83" s="30"/>
      <c r="C83" s="30"/>
      <c r="D83" s="30"/>
      <c r="E83" s="30"/>
      <c r="F83" s="30"/>
      <c r="G83" s="242"/>
      <c r="H83" s="31"/>
      <c r="I83" s="198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42"/>
      <c r="H84" s="31"/>
      <c r="I84" s="198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42"/>
      <c r="H85" s="31"/>
      <c r="I85" s="198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42"/>
      <c r="H86" s="31"/>
      <c r="I86" s="198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42"/>
      <c r="I87" s="198"/>
    </row>
    <row r="88" spans="1:15">
      <c r="G88" s="242"/>
      <c r="I88" s="198"/>
    </row>
    <row r="89" spans="1:15">
      <c r="G89" s="242"/>
      <c r="I89" s="198"/>
    </row>
    <row r="90" spans="1:15">
      <c r="G90" s="242"/>
      <c r="I90" s="198"/>
    </row>
    <row r="91" spans="1:15">
      <c r="G91" s="242"/>
      <c r="I91" s="198"/>
    </row>
    <row r="92" spans="1:15">
      <c r="G92" s="242"/>
      <c r="I92" s="198"/>
    </row>
    <row r="93" spans="1:15">
      <c r="G93" s="242"/>
      <c r="I93" s="198"/>
    </row>
    <row r="94" spans="1:15">
      <c r="G94" s="242"/>
      <c r="I94" s="198"/>
    </row>
    <row r="95" spans="1:15">
      <c r="G95" s="242"/>
      <c r="I95" s="198"/>
    </row>
    <row r="96" spans="1:15">
      <c r="G96" s="242"/>
      <c r="I96" s="198"/>
    </row>
    <row r="97" spans="7:9">
      <c r="G97" s="242"/>
      <c r="I97" s="198"/>
    </row>
    <row r="98" spans="7:9">
      <c r="G98" s="242"/>
      <c r="I98" s="198"/>
    </row>
    <row r="99" spans="7:9">
      <c r="G99" s="242"/>
      <c r="I99" s="198"/>
    </row>
    <row r="100" spans="7:9">
      <c r="G100" s="242"/>
      <c r="I100" s="198"/>
    </row>
    <row r="101" spans="7:9">
      <c r="G101" s="242"/>
      <c r="I101" s="198"/>
    </row>
    <row r="102" spans="7:9">
      <c r="G102" s="242"/>
      <c r="I102" s="198"/>
    </row>
    <row r="103" spans="7:9">
      <c r="G103" s="242"/>
      <c r="I103" s="198"/>
    </row>
    <row r="104" spans="7:9">
      <c r="G104" s="242"/>
      <c r="I104" s="198"/>
    </row>
    <row r="105" spans="7:9">
      <c r="G105" s="242"/>
      <c r="I105" s="198"/>
    </row>
    <row r="106" spans="7:9">
      <c r="G106" s="242"/>
      <c r="I106" s="198"/>
    </row>
    <row r="107" spans="7:9">
      <c r="G107" s="242"/>
      <c r="I107" s="198"/>
    </row>
    <row r="108" spans="7:9">
      <c r="G108" s="242"/>
      <c r="I108" s="198"/>
    </row>
    <row r="109" spans="7:9">
      <c r="G109" s="242"/>
      <c r="I109" s="198"/>
    </row>
    <row r="110" spans="7:9">
      <c r="G110" s="242"/>
      <c r="I110" s="198"/>
    </row>
    <row r="111" spans="7:9">
      <c r="G111" s="242"/>
      <c r="I111" s="198"/>
    </row>
    <row r="112" spans="7:9">
      <c r="G112" s="242"/>
      <c r="I112" s="198"/>
    </row>
    <row r="113" spans="7:9">
      <c r="G113" s="242"/>
      <c r="I113" s="198"/>
    </row>
    <row r="114" spans="7:9">
      <c r="G114" s="242"/>
      <c r="I114" s="198"/>
    </row>
    <row r="115" spans="7:9">
      <c r="G115" s="242"/>
      <c r="I115" s="198"/>
    </row>
    <row r="116" spans="7:9">
      <c r="G116" s="242"/>
      <c r="I116" s="198"/>
    </row>
    <row r="117" spans="7:9">
      <c r="G117" s="242"/>
      <c r="I117" s="198"/>
    </row>
    <row r="118" spans="7:9">
      <c r="G118" s="242"/>
      <c r="I118" s="198"/>
    </row>
    <row r="119" spans="7:9">
      <c r="G119" s="242"/>
      <c r="I119" s="198"/>
    </row>
    <row r="120" spans="7:9">
      <c r="G120" s="242"/>
      <c r="I120" s="198"/>
    </row>
    <row r="121" spans="7:9">
      <c r="G121" s="242"/>
      <c r="I121" s="198"/>
    </row>
    <row r="122" spans="7:9">
      <c r="G122" s="242"/>
      <c r="I122" s="198"/>
    </row>
    <row r="123" spans="7:9">
      <c r="G123" s="242"/>
      <c r="I123" s="198"/>
    </row>
    <row r="124" spans="7:9">
      <c r="G124" s="242"/>
      <c r="I124" s="198"/>
    </row>
    <row r="125" spans="7:9">
      <c r="G125" s="242"/>
      <c r="I125" s="198"/>
    </row>
    <row r="126" spans="7:9">
      <c r="G126" s="242"/>
      <c r="I126" s="198"/>
    </row>
    <row r="127" spans="7:9">
      <c r="G127" s="242"/>
      <c r="I127" s="198"/>
    </row>
    <row r="128" spans="7:9">
      <c r="G128" s="242"/>
      <c r="I128" s="198"/>
    </row>
    <row r="129" spans="7:9">
      <c r="G129" s="242"/>
      <c r="I129" s="198"/>
    </row>
    <row r="130" spans="7:9">
      <c r="G130" s="242"/>
      <c r="I130" s="198"/>
    </row>
    <row r="131" spans="7:9">
      <c r="G131" s="242"/>
      <c r="I131" s="198"/>
    </row>
    <row r="132" spans="7:9">
      <c r="G132" s="242"/>
      <c r="I132" s="198"/>
    </row>
    <row r="133" spans="7:9">
      <c r="G133" s="242"/>
      <c r="I133" s="198"/>
    </row>
    <row r="134" spans="7:9">
      <c r="G134" s="242"/>
      <c r="I134" s="198"/>
    </row>
    <row r="135" spans="7:9">
      <c r="G135" s="242"/>
      <c r="I135" s="198"/>
    </row>
    <row r="136" spans="7:9">
      <c r="G136" s="242"/>
      <c r="I136" s="198"/>
    </row>
    <row r="137" spans="7:9">
      <c r="G137" s="242"/>
      <c r="I137" s="198"/>
    </row>
    <row r="138" spans="7:9">
      <c r="G138" s="242"/>
      <c r="I138" s="198"/>
    </row>
    <row r="139" spans="7:9">
      <c r="G139" s="242"/>
      <c r="I139" s="198"/>
    </row>
    <row r="140" spans="7:9">
      <c r="G140" s="242"/>
      <c r="I140" s="198"/>
    </row>
    <row r="141" spans="7:9">
      <c r="G141" s="242"/>
      <c r="I141" s="198"/>
    </row>
    <row r="142" spans="7:9">
      <c r="G142" s="242"/>
      <c r="I142" s="198"/>
    </row>
    <row r="143" spans="7:9">
      <c r="G143" s="242"/>
      <c r="I143" s="198"/>
    </row>
    <row r="144" spans="7:9">
      <c r="G144" s="242"/>
      <c r="I144" s="198"/>
    </row>
    <row r="145" spans="7:9">
      <c r="G145" s="242"/>
      <c r="I145" s="198"/>
    </row>
    <row r="146" spans="7:9">
      <c r="G146" s="242"/>
      <c r="I146" s="198"/>
    </row>
    <row r="147" spans="7:9">
      <c r="G147" s="242"/>
      <c r="I147" s="198"/>
    </row>
    <row r="148" spans="7:9">
      <c r="G148" s="242"/>
      <c r="I148" s="198"/>
    </row>
    <row r="149" spans="7:9">
      <c r="G149" s="242"/>
      <c r="I149" s="198"/>
    </row>
    <row r="150" spans="7:9">
      <c r="G150" s="242"/>
      <c r="I150" s="198"/>
    </row>
    <row r="151" spans="7:9">
      <c r="G151" s="242"/>
      <c r="I151" s="198"/>
    </row>
    <row r="152" spans="7:9">
      <c r="G152" s="242"/>
      <c r="I152" s="198"/>
    </row>
    <row r="153" spans="7:9">
      <c r="G153" s="242"/>
      <c r="I153" s="198"/>
    </row>
    <row r="154" spans="7:9">
      <c r="G154" s="242"/>
      <c r="I154" s="198"/>
    </row>
    <row r="155" spans="7:9">
      <c r="G155" s="242"/>
      <c r="I155" s="198"/>
    </row>
    <row r="156" spans="7:9">
      <c r="G156" s="242"/>
      <c r="I156" s="198"/>
    </row>
    <row r="157" spans="7:9">
      <c r="G157" s="242"/>
      <c r="I157" s="198"/>
    </row>
    <row r="158" spans="7:9">
      <c r="G158" s="242"/>
      <c r="I158" s="198"/>
    </row>
    <row r="159" spans="7:9">
      <c r="G159" s="242"/>
      <c r="I159" s="198"/>
    </row>
    <row r="160" spans="7:9">
      <c r="G160" s="242"/>
      <c r="I160" s="198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8" sqref="C18:D18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76" customWidth="1"/>
    <col min="5" max="5" width="20.6640625" style="3" customWidth="1"/>
    <col min="6" max="6" width="31.109375" style="3" customWidth="1"/>
    <col min="7" max="7" width="26.44140625" style="200" customWidth="1"/>
    <col min="8" max="8" width="16.5546875" style="200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45" t="s">
        <v>97</v>
      </c>
      <c r="B4" s="246"/>
      <c r="C4" s="320" t="s">
        <v>93</v>
      </c>
      <c r="D4" s="321"/>
      <c r="E4" s="247"/>
      <c r="F4" s="318" t="s">
        <v>96</v>
      </c>
      <c r="G4" s="319"/>
      <c r="H4" s="248"/>
      <c r="I4" s="316" t="s">
        <v>146</v>
      </c>
      <c r="J4" s="317"/>
      <c r="K4" s="249" t="s">
        <v>10</v>
      </c>
    </row>
    <row r="5" spans="1:12">
      <c r="A5" s="131"/>
      <c r="B5" s="250"/>
      <c r="C5" s="250" t="s">
        <v>94</v>
      </c>
      <c r="D5" s="251" t="s">
        <v>95</v>
      </c>
      <c r="E5" s="251"/>
      <c r="F5" s="250" t="s">
        <v>94</v>
      </c>
      <c r="G5" s="251" t="s">
        <v>95</v>
      </c>
      <c r="H5" s="252"/>
      <c r="I5" s="250" t="s">
        <v>94</v>
      </c>
      <c r="J5" s="253" t="s">
        <v>95</v>
      </c>
      <c r="K5" s="254"/>
      <c r="L5" s="33"/>
    </row>
    <row r="6" spans="1:12">
      <c r="A6" s="50" t="s">
        <v>98</v>
      </c>
      <c r="B6" s="51"/>
      <c r="C6" s="63"/>
      <c r="D6" s="255"/>
      <c r="E6" s="256"/>
      <c r="F6" s="63">
        <v>0</v>
      </c>
      <c r="G6" s="257">
        <v>0</v>
      </c>
      <c r="H6" s="257"/>
      <c r="I6" s="258">
        <v>0</v>
      </c>
      <c r="J6" s="259">
        <v>0</v>
      </c>
      <c r="K6" s="254"/>
      <c r="L6" s="33"/>
    </row>
    <row r="7" spans="1:12">
      <c r="A7" s="50"/>
      <c r="B7" s="51"/>
      <c r="C7" s="63"/>
      <c r="D7" s="255"/>
      <c r="E7" s="256"/>
      <c r="F7" s="63"/>
      <c r="G7" s="257"/>
      <c r="H7" s="257"/>
      <c r="I7" s="258"/>
      <c r="J7" s="259"/>
      <c r="K7" s="254"/>
      <c r="L7" s="33"/>
    </row>
    <row r="8" spans="1:12">
      <c r="A8" s="50" t="s">
        <v>99</v>
      </c>
      <c r="B8" s="51"/>
      <c r="C8" s="63">
        <v>0</v>
      </c>
      <c r="D8" s="255">
        <v>0</v>
      </c>
      <c r="E8" s="256"/>
      <c r="F8" s="63">
        <v>0</v>
      </c>
      <c r="G8" s="257">
        <v>0</v>
      </c>
      <c r="H8" s="257"/>
      <c r="I8" s="258">
        <v>0</v>
      </c>
      <c r="J8" s="259">
        <v>0</v>
      </c>
      <c r="K8" s="254"/>
      <c r="L8" s="33"/>
    </row>
    <row r="9" spans="1:12">
      <c r="A9" s="50"/>
      <c r="B9" s="51"/>
      <c r="C9" s="63"/>
      <c r="D9" s="260"/>
      <c r="E9" s="256"/>
      <c r="F9" s="63"/>
      <c r="G9" s="257"/>
      <c r="H9" s="257"/>
      <c r="I9" s="258"/>
      <c r="J9" s="259"/>
      <c r="K9" s="254"/>
      <c r="L9" s="33"/>
    </row>
    <row r="10" spans="1:12">
      <c r="A10" s="50" t="s">
        <v>168</v>
      </c>
      <c r="B10" s="51"/>
      <c r="C10" s="63">
        <v>0</v>
      </c>
      <c r="D10" s="255">
        <v>0</v>
      </c>
      <c r="E10" s="256"/>
      <c r="F10" s="63">
        <v>0</v>
      </c>
      <c r="G10" s="257">
        <v>0</v>
      </c>
      <c r="H10" s="257"/>
      <c r="I10" s="258">
        <v>0</v>
      </c>
      <c r="J10" s="259">
        <v>0</v>
      </c>
      <c r="K10" s="254"/>
      <c r="L10" s="33"/>
    </row>
    <row r="11" spans="1:12">
      <c r="A11" s="50"/>
      <c r="B11" s="51"/>
      <c r="C11" s="63"/>
      <c r="D11" s="255"/>
      <c r="E11" s="256"/>
      <c r="F11" s="63"/>
      <c r="G11" s="257"/>
      <c r="H11" s="257"/>
      <c r="I11" s="258"/>
      <c r="J11" s="259"/>
      <c r="K11" s="254"/>
      <c r="L11" s="33"/>
    </row>
    <row r="12" spans="1:12">
      <c r="A12" s="50" t="s">
        <v>100</v>
      </c>
      <c r="B12" s="51"/>
      <c r="C12" s="63">
        <v>0</v>
      </c>
      <c r="D12" s="255">
        <v>0</v>
      </c>
      <c r="E12" s="256"/>
      <c r="F12" s="63">
        <v>0</v>
      </c>
      <c r="G12" s="257">
        <v>0</v>
      </c>
      <c r="H12" s="257"/>
      <c r="I12" s="258">
        <v>0</v>
      </c>
      <c r="J12" s="259">
        <v>0</v>
      </c>
      <c r="K12" s="254"/>
      <c r="L12" s="33"/>
    </row>
    <row r="13" spans="1:12">
      <c r="A13" s="50"/>
      <c r="B13" s="51"/>
      <c r="C13" s="63"/>
      <c r="D13" s="261"/>
      <c r="E13" s="256"/>
      <c r="F13" s="63"/>
      <c r="G13" s="257"/>
      <c r="H13" s="257"/>
      <c r="I13" s="258"/>
      <c r="J13" s="259"/>
      <c r="K13" s="254"/>
      <c r="L13" s="33"/>
    </row>
    <row r="14" spans="1:12">
      <c r="A14" s="50" t="s">
        <v>114</v>
      </c>
      <c r="B14" s="51"/>
      <c r="C14" s="63"/>
      <c r="D14" s="255"/>
      <c r="E14" s="256"/>
      <c r="F14" s="63">
        <v>0</v>
      </c>
      <c r="G14" s="257">
        <v>0</v>
      </c>
      <c r="H14" s="257"/>
      <c r="I14" s="258">
        <v>0</v>
      </c>
      <c r="J14" s="259">
        <v>0</v>
      </c>
      <c r="K14" s="254"/>
      <c r="L14" s="262"/>
    </row>
    <row r="15" spans="1:12">
      <c r="A15" s="50"/>
      <c r="B15" s="51"/>
      <c r="D15" s="261"/>
      <c r="E15" s="256"/>
      <c r="F15" s="63"/>
      <c r="G15" s="257"/>
      <c r="H15" s="257"/>
      <c r="I15" s="258"/>
      <c r="J15" s="259"/>
      <c r="K15" s="254"/>
      <c r="L15" s="33"/>
    </row>
    <row r="16" spans="1:12">
      <c r="A16" s="50" t="s">
        <v>112</v>
      </c>
      <c r="B16" s="51"/>
      <c r="C16" s="79">
        <v>0</v>
      </c>
      <c r="D16" s="261">
        <v>0</v>
      </c>
      <c r="E16" s="256"/>
      <c r="F16" s="63">
        <v>0</v>
      </c>
      <c r="G16" s="257">
        <v>0</v>
      </c>
      <c r="H16" s="257"/>
      <c r="I16" s="258">
        <v>0</v>
      </c>
      <c r="J16" s="259">
        <v>0</v>
      </c>
      <c r="K16" s="254"/>
      <c r="L16" s="33"/>
    </row>
    <row r="17" spans="1:12">
      <c r="A17" s="50"/>
      <c r="B17" s="51"/>
      <c r="C17" s="63"/>
      <c r="D17" s="255"/>
      <c r="E17" s="256"/>
      <c r="F17" s="63"/>
      <c r="G17" s="257"/>
      <c r="H17" s="257"/>
      <c r="I17" s="258"/>
      <c r="J17" s="259"/>
      <c r="K17" s="254"/>
      <c r="L17" s="33"/>
    </row>
    <row r="18" spans="1:12" ht="19.5" customHeight="1">
      <c r="A18" s="50" t="s">
        <v>101</v>
      </c>
      <c r="B18" s="51"/>
      <c r="C18" s="51"/>
      <c r="D18" s="255"/>
      <c r="E18" s="256"/>
      <c r="F18" s="63">
        <v>0</v>
      </c>
      <c r="G18" s="257">
        <v>0</v>
      </c>
      <c r="H18" s="257"/>
      <c r="I18" s="258">
        <v>0</v>
      </c>
      <c r="J18" s="259">
        <v>0</v>
      </c>
      <c r="K18" s="254"/>
      <c r="L18" s="33"/>
    </row>
    <row r="19" spans="1:12">
      <c r="A19" s="50"/>
      <c r="B19" s="51"/>
      <c r="C19" s="63"/>
      <c r="D19" s="255"/>
      <c r="E19" s="256"/>
      <c r="F19" s="63"/>
      <c r="G19" s="257"/>
      <c r="H19" s="257"/>
      <c r="I19" s="258"/>
      <c r="J19" s="259"/>
      <c r="K19" s="254"/>
      <c r="L19" s="33"/>
    </row>
    <row r="20" spans="1:12">
      <c r="A20" s="50" t="s">
        <v>102</v>
      </c>
      <c r="B20" s="51"/>
      <c r="C20" s="63">
        <v>0</v>
      </c>
      <c r="D20" s="255">
        <v>0</v>
      </c>
      <c r="E20" s="256"/>
      <c r="F20" s="63">
        <v>0</v>
      </c>
      <c r="G20" s="257">
        <v>0</v>
      </c>
      <c r="H20" s="257"/>
      <c r="I20" s="258">
        <v>0</v>
      </c>
      <c r="J20" s="259">
        <v>0</v>
      </c>
      <c r="K20" s="254"/>
      <c r="L20" s="33"/>
    </row>
    <row r="21" spans="1:12">
      <c r="A21" s="50"/>
      <c r="B21" s="51"/>
      <c r="C21" s="63"/>
      <c r="D21" s="255"/>
      <c r="E21" s="52"/>
      <c r="F21" s="63"/>
      <c r="G21" s="257"/>
      <c r="H21" s="257"/>
      <c r="I21" s="258"/>
      <c r="J21" s="259"/>
      <c r="K21" s="254"/>
    </row>
    <row r="22" spans="1:12">
      <c r="A22" s="50" t="s">
        <v>103</v>
      </c>
      <c r="B22" s="51"/>
      <c r="C22" s="63">
        <v>0</v>
      </c>
      <c r="D22" s="263">
        <v>0</v>
      </c>
      <c r="E22" s="52"/>
      <c r="F22" s="63">
        <v>0</v>
      </c>
      <c r="G22" s="257">
        <v>0</v>
      </c>
      <c r="H22" s="257"/>
      <c r="I22" s="258">
        <v>0</v>
      </c>
      <c r="J22" s="259">
        <v>0</v>
      </c>
      <c r="K22" s="254"/>
      <c r="L22" s="3" t="s">
        <v>165</v>
      </c>
    </row>
    <row r="23" spans="1:12">
      <c r="A23" s="50"/>
      <c r="B23" s="51"/>
      <c r="C23" s="63"/>
      <c r="D23" s="263"/>
      <c r="E23" s="52"/>
      <c r="F23" s="63"/>
      <c r="G23" s="257"/>
      <c r="H23" s="257"/>
      <c r="I23" s="258"/>
      <c r="J23" s="259"/>
      <c r="K23" s="254"/>
    </row>
    <row r="24" spans="1:12">
      <c r="A24" s="50" t="s">
        <v>104</v>
      </c>
      <c r="B24" s="51"/>
      <c r="C24" s="63">
        <v>0</v>
      </c>
      <c r="D24" s="263">
        <v>0</v>
      </c>
      <c r="E24" s="52"/>
      <c r="F24" s="63">
        <v>0</v>
      </c>
      <c r="G24" s="143">
        <v>0</v>
      </c>
      <c r="H24" s="143"/>
      <c r="I24" s="258">
        <v>0</v>
      </c>
      <c r="J24" s="264">
        <v>0</v>
      </c>
      <c r="K24" s="254"/>
    </row>
    <row r="25" spans="1:12">
      <c r="A25" s="50"/>
      <c r="B25" s="51"/>
      <c r="C25" s="63"/>
      <c r="D25" s="263"/>
      <c r="E25" s="52"/>
      <c r="F25" s="63"/>
      <c r="G25" s="143"/>
      <c r="H25" s="143"/>
      <c r="I25" s="150"/>
      <c r="J25" s="264"/>
      <c r="K25" s="254"/>
    </row>
    <row r="26" spans="1:12" ht="16.2" thickBot="1">
      <c r="A26" s="94" t="s">
        <v>105</v>
      </c>
      <c r="B26" s="95"/>
      <c r="C26" s="265"/>
      <c r="D26" s="266"/>
      <c r="E26" s="267"/>
      <c r="F26" s="265">
        <v>0</v>
      </c>
      <c r="G26" s="268">
        <v>0</v>
      </c>
      <c r="H26" s="268"/>
      <c r="I26" s="269">
        <v>0</v>
      </c>
      <c r="J26" s="270">
        <v>0</v>
      </c>
      <c r="K26" s="254"/>
    </row>
    <row r="27" spans="1:12" ht="16.2" thickBot="1">
      <c r="A27" s="119" t="s">
        <v>113</v>
      </c>
      <c r="B27" s="103"/>
      <c r="C27" s="102">
        <f>C14</f>
        <v>0</v>
      </c>
      <c r="D27" s="271">
        <f>D14</f>
        <v>0</v>
      </c>
      <c r="E27" s="272"/>
      <c r="F27" s="103"/>
      <c r="G27" s="273"/>
      <c r="H27" s="273"/>
      <c r="I27" s="273">
        <f>I14</f>
        <v>0</v>
      </c>
      <c r="J27" s="274">
        <f>J14</f>
        <v>0</v>
      </c>
    </row>
    <row r="28" spans="1:12" ht="15.75" customHeight="1">
      <c r="D28" s="261"/>
      <c r="J28" s="109"/>
    </row>
    <row r="29" spans="1:12">
      <c r="D29" s="111"/>
      <c r="E29" s="110"/>
      <c r="F29" s="110"/>
      <c r="G29" s="198"/>
      <c r="H29" s="198"/>
    </row>
    <row r="30" spans="1:12">
      <c r="A30" s="110"/>
      <c r="B30" s="110"/>
      <c r="C30" s="110"/>
      <c r="D30" s="275"/>
      <c r="E30" s="30"/>
      <c r="F30" s="30"/>
      <c r="G30" s="198"/>
      <c r="H30" s="198"/>
    </row>
    <row r="31" spans="1:12">
      <c r="A31" s="30"/>
      <c r="B31" s="30"/>
      <c r="C31" s="30"/>
      <c r="D31" s="275"/>
      <c r="E31" s="30"/>
      <c r="F31" s="30"/>
      <c r="G31" s="198"/>
      <c r="H31" s="198"/>
      <c r="J31" s="33"/>
      <c r="K31" s="115">
        <v>43997</v>
      </c>
    </row>
    <row r="32" spans="1:12">
      <c r="A32" s="30"/>
      <c r="B32" s="30"/>
      <c r="C32" s="30"/>
      <c r="D32" s="275"/>
      <c r="E32" s="30"/>
      <c r="F32" s="30"/>
      <c r="G32" s="198"/>
      <c r="H32" s="198"/>
      <c r="J32" s="33"/>
      <c r="K32" s="115">
        <v>44025</v>
      </c>
    </row>
    <row r="33" spans="1:11">
      <c r="A33" s="30"/>
      <c r="B33" s="30"/>
      <c r="C33" s="30"/>
      <c r="D33" s="275"/>
      <c r="E33" s="30"/>
      <c r="F33" s="30"/>
      <c r="G33" s="198"/>
      <c r="H33" s="198"/>
      <c r="J33" s="33"/>
      <c r="K33" s="115">
        <v>44165</v>
      </c>
    </row>
    <row r="34" spans="1:11">
      <c r="A34" s="30"/>
      <c r="B34" s="30"/>
      <c r="C34" s="30"/>
      <c r="D34" s="275"/>
      <c r="E34" s="30"/>
      <c r="F34" s="30"/>
      <c r="G34" s="198"/>
      <c r="H34" s="198"/>
      <c r="J34" s="33"/>
      <c r="K34" s="115">
        <v>44179</v>
      </c>
    </row>
    <row r="35" spans="1:11">
      <c r="A35" s="30"/>
      <c r="B35" s="30"/>
      <c r="C35" s="30"/>
      <c r="D35" s="261"/>
      <c r="G35" s="198"/>
      <c r="H35" s="198"/>
    </row>
    <row r="36" spans="1:11">
      <c r="D36" s="261"/>
      <c r="G36" s="198"/>
      <c r="H36" s="198"/>
    </row>
    <row r="37" spans="1:11">
      <c r="D37" s="261"/>
      <c r="G37" s="198"/>
      <c r="H37" s="198"/>
    </row>
    <row r="38" spans="1:11">
      <c r="D38" s="261"/>
      <c r="G38" s="198"/>
      <c r="H38" s="198"/>
    </row>
    <row r="39" spans="1:11">
      <c r="D39" s="261"/>
      <c r="G39" s="198"/>
      <c r="H39" s="198"/>
    </row>
    <row r="40" spans="1:11">
      <c r="D40" s="261"/>
      <c r="G40" s="198"/>
      <c r="H40" s="198"/>
    </row>
    <row r="41" spans="1:11">
      <c r="D41" s="261"/>
      <c r="G41" s="198"/>
      <c r="H41" s="198"/>
    </row>
    <row r="42" spans="1:11">
      <c r="D42" s="261"/>
      <c r="G42" s="198"/>
      <c r="H42" s="198"/>
    </row>
    <row r="43" spans="1:11">
      <c r="D43" s="261"/>
      <c r="G43" s="198"/>
      <c r="H43" s="198"/>
    </row>
    <row r="44" spans="1:11">
      <c r="D44" s="261"/>
      <c r="G44" s="198"/>
      <c r="H44" s="198"/>
    </row>
    <row r="45" spans="1:11">
      <c r="D45" s="261"/>
      <c r="G45" s="198"/>
      <c r="H45" s="198"/>
    </row>
    <row r="46" spans="1:11">
      <c r="D46" s="261"/>
      <c r="G46" s="198"/>
      <c r="H46" s="198"/>
    </row>
    <row r="47" spans="1:11">
      <c r="D47" s="261"/>
      <c r="G47" s="198"/>
      <c r="H47" s="198"/>
    </row>
    <row r="48" spans="1:11">
      <c r="D48" s="261"/>
      <c r="G48" s="198"/>
      <c r="H48" s="198"/>
    </row>
    <row r="49" spans="4:8">
      <c r="D49" s="261"/>
      <c r="G49" s="198"/>
      <c r="H49" s="198"/>
    </row>
    <row r="50" spans="4:8">
      <c r="D50" s="261"/>
      <c r="G50" s="198"/>
      <c r="H50" s="198"/>
    </row>
    <row r="51" spans="4:8">
      <c r="D51" s="261"/>
      <c r="G51" s="198"/>
      <c r="H51" s="198"/>
    </row>
    <row r="52" spans="4:8">
      <c r="D52" s="261"/>
      <c r="G52" s="198"/>
      <c r="H52" s="198"/>
    </row>
    <row r="53" spans="4:8">
      <c r="D53" s="261"/>
      <c r="G53" s="198"/>
      <c r="H53" s="198"/>
    </row>
    <row r="54" spans="4:8">
      <c r="D54" s="261"/>
      <c r="G54" s="198"/>
      <c r="H54" s="198"/>
    </row>
    <row r="55" spans="4:8">
      <c r="D55" s="261"/>
      <c r="G55" s="198"/>
      <c r="H55" s="198"/>
    </row>
    <row r="56" spans="4:8">
      <c r="D56" s="261"/>
      <c r="G56" s="198"/>
      <c r="H56" s="198"/>
    </row>
    <row r="57" spans="4:8">
      <c r="D57" s="261"/>
      <c r="G57" s="198"/>
      <c r="H57" s="198"/>
    </row>
    <row r="58" spans="4:8">
      <c r="D58" s="261"/>
      <c r="G58" s="198"/>
      <c r="H58" s="198"/>
    </row>
    <row r="59" spans="4:8">
      <c r="D59" s="261"/>
      <c r="G59" s="198"/>
      <c r="H59" s="198"/>
    </row>
    <row r="60" spans="4:8">
      <c r="D60" s="261"/>
      <c r="G60" s="198"/>
      <c r="H60" s="198"/>
    </row>
    <row r="61" spans="4:8">
      <c r="D61" s="261"/>
      <c r="G61" s="198"/>
      <c r="H61" s="198"/>
    </row>
    <row r="62" spans="4:8">
      <c r="D62" s="261"/>
      <c r="G62" s="198"/>
      <c r="H62" s="198"/>
    </row>
    <row r="63" spans="4:8">
      <c r="D63" s="261"/>
      <c r="G63" s="198"/>
      <c r="H63" s="198"/>
    </row>
    <row r="64" spans="4:8">
      <c r="D64" s="261"/>
      <c r="G64" s="198"/>
      <c r="H64" s="198"/>
    </row>
    <row r="65" spans="4:8">
      <c r="D65" s="261"/>
      <c r="G65" s="198"/>
      <c r="H65" s="198"/>
    </row>
    <row r="66" spans="4:8">
      <c r="D66" s="261"/>
      <c r="G66" s="198"/>
      <c r="H66" s="198"/>
    </row>
    <row r="67" spans="4:8">
      <c r="D67" s="261"/>
      <c r="G67" s="198"/>
      <c r="H67" s="198"/>
    </row>
    <row r="68" spans="4:8">
      <c r="D68" s="261"/>
      <c r="G68" s="198"/>
      <c r="H68" s="198"/>
    </row>
    <row r="69" spans="4:8">
      <c r="D69" s="261"/>
      <c r="G69" s="198"/>
      <c r="H69" s="198"/>
    </row>
    <row r="70" spans="4:8">
      <c r="D70" s="261"/>
      <c r="G70" s="198"/>
      <c r="H70" s="198"/>
    </row>
    <row r="71" spans="4:8">
      <c r="D71" s="261"/>
      <c r="G71" s="198"/>
      <c r="H71" s="198"/>
    </row>
    <row r="72" spans="4:8">
      <c r="D72" s="261"/>
      <c r="G72" s="198"/>
      <c r="H72" s="198"/>
    </row>
    <row r="73" spans="4:8">
      <c r="D73" s="261"/>
      <c r="G73" s="198"/>
      <c r="H73" s="198"/>
    </row>
    <row r="74" spans="4:8">
      <c r="D74" s="261"/>
      <c r="G74" s="198"/>
      <c r="H74" s="198"/>
    </row>
    <row r="75" spans="4:8">
      <c r="D75" s="261"/>
      <c r="G75" s="198"/>
      <c r="H75" s="198"/>
    </row>
    <row r="76" spans="4:8">
      <c r="D76" s="261"/>
      <c r="G76" s="198"/>
      <c r="H76" s="198"/>
    </row>
    <row r="77" spans="4:8">
      <c r="D77" s="261"/>
      <c r="G77" s="198"/>
      <c r="H77" s="198"/>
    </row>
    <row r="78" spans="4:8">
      <c r="D78" s="261"/>
      <c r="G78" s="198"/>
      <c r="H78" s="198"/>
    </row>
    <row r="79" spans="4:8">
      <c r="D79" s="261"/>
      <c r="G79" s="198"/>
      <c r="H79" s="198"/>
    </row>
    <row r="80" spans="4:8">
      <c r="D80" s="261"/>
      <c r="G80" s="198"/>
      <c r="H80" s="198"/>
    </row>
    <row r="81" spans="4:8">
      <c r="D81" s="261"/>
      <c r="G81" s="198"/>
      <c r="H81" s="198"/>
    </row>
    <row r="82" spans="4:8">
      <c r="D82" s="261"/>
      <c r="G82" s="198"/>
      <c r="H82" s="198"/>
    </row>
    <row r="83" spans="4:8">
      <c r="D83" s="261"/>
      <c r="G83" s="198"/>
      <c r="H83" s="198"/>
    </row>
    <row r="84" spans="4:8">
      <c r="D84" s="261"/>
      <c r="G84" s="198"/>
      <c r="H84" s="198"/>
    </row>
    <row r="85" spans="4:8">
      <c r="D85" s="261"/>
      <c r="G85" s="198"/>
      <c r="H85" s="198"/>
    </row>
    <row r="86" spans="4:8">
      <c r="D86" s="261"/>
      <c r="G86" s="198"/>
      <c r="H86" s="198"/>
    </row>
    <row r="87" spans="4:8">
      <c r="D87" s="261"/>
      <c r="G87" s="198"/>
      <c r="H87" s="198"/>
    </row>
    <row r="88" spans="4:8">
      <c r="D88" s="261"/>
      <c r="G88" s="198"/>
      <c r="H88" s="198"/>
    </row>
    <row r="89" spans="4:8">
      <c r="D89" s="261"/>
      <c r="G89" s="198"/>
      <c r="H89" s="198"/>
    </row>
    <row r="90" spans="4:8">
      <c r="D90" s="261"/>
      <c r="G90" s="198"/>
      <c r="H90" s="198"/>
    </row>
    <row r="91" spans="4:8">
      <c r="D91" s="261"/>
      <c r="G91" s="198"/>
      <c r="H91" s="198"/>
    </row>
    <row r="92" spans="4:8">
      <c r="D92" s="261"/>
      <c r="G92" s="198"/>
      <c r="H92" s="198"/>
    </row>
    <row r="93" spans="4:8">
      <c r="D93" s="261"/>
      <c r="G93" s="198"/>
      <c r="H93" s="198"/>
    </row>
    <row r="94" spans="4:8">
      <c r="D94" s="261"/>
      <c r="G94" s="198"/>
      <c r="H94" s="198"/>
    </row>
    <row r="95" spans="4:8">
      <c r="D95" s="261"/>
      <c r="G95" s="198"/>
      <c r="H95" s="198"/>
    </row>
    <row r="96" spans="4:8">
      <c r="D96" s="261"/>
      <c r="G96" s="198"/>
      <c r="H96" s="198"/>
    </row>
    <row r="97" spans="4:8">
      <c r="D97" s="261"/>
      <c r="G97" s="198"/>
      <c r="H97" s="198"/>
    </row>
    <row r="98" spans="4:8">
      <c r="D98" s="261"/>
      <c r="G98" s="198"/>
      <c r="H98" s="198"/>
    </row>
    <row r="99" spans="4:8">
      <c r="D99" s="261"/>
      <c r="G99" s="198"/>
      <c r="H99" s="198"/>
    </row>
    <row r="100" spans="4:8">
      <c r="D100" s="261"/>
      <c r="G100" s="198"/>
      <c r="H100" s="198"/>
    </row>
    <row r="101" spans="4:8">
      <c r="D101" s="261"/>
      <c r="G101" s="198"/>
      <c r="H101" s="198"/>
    </row>
    <row r="102" spans="4:8">
      <c r="D102" s="261"/>
      <c r="G102" s="198"/>
      <c r="H102" s="198"/>
    </row>
    <row r="103" spans="4:8">
      <c r="D103" s="261"/>
      <c r="G103" s="198"/>
      <c r="H103" s="198"/>
    </row>
    <row r="104" spans="4:8">
      <c r="D104" s="261"/>
      <c r="G104" s="198"/>
      <c r="H104" s="198"/>
    </row>
    <row r="105" spans="4:8">
      <c r="D105" s="261"/>
      <c r="G105" s="198"/>
      <c r="H105" s="198"/>
    </row>
    <row r="106" spans="4:8">
      <c r="D106" s="261"/>
      <c r="G106" s="198"/>
      <c r="H106" s="198"/>
    </row>
    <row r="107" spans="4:8">
      <c r="D107" s="261"/>
      <c r="G107" s="198"/>
      <c r="H107" s="198"/>
    </row>
    <row r="108" spans="4:8">
      <c r="D108" s="261"/>
      <c r="G108" s="198"/>
      <c r="H108" s="198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2023-04-11T17:29:08Z</dcterms:modified>
</cp:coreProperties>
</file>