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showInkAnnotation="0" updateLinks="never" defaultThemeVersion="124226"/>
  <mc:AlternateContent xmlns:mc="http://schemas.openxmlformats.org/markup-compatibility/2006">
    <mc:Choice Requires="x15">
      <x15ac:absPath xmlns:x15ac="http://schemas.microsoft.com/office/spreadsheetml/2010/11/ac" url="https://gsegh-my.sharepoint.com/personal/lsackey_gse_com_gh/Documents/Documents/MY OFFICE/TRADING REPORT/2023/SEPTEMBER/"/>
    </mc:Choice>
  </mc:AlternateContent>
  <xr:revisionPtr revIDLastSave="193" documentId="8_{FC7614E3-F3E5-454D-9CEE-58AEE0CFA863}" xr6:coauthVersionLast="47" xr6:coauthVersionMax="47" xr10:uidLastSave="{3CA5AAC6-AFCA-4822-8540-CE369EB1B603}"/>
  <bookViews>
    <workbookView xWindow="-120" yWindow="-120" windowWidth="29040" windowHeight="15720" tabRatio="611" xr2:uid="{00000000-000D-0000-FFFF-FFFF00000000}"/>
  </bookViews>
  <sheets>
    <sheet name="SUMMARY" sheetId="5" r:id="rId1"/>
    <sheet name="NEW GOG NOTES AND BONDS " sheetId="6" r:id="rId2"/>
    <sheet name="OLD GOG NOTES AND BONDS " sheetId="1" r:id="rId3"/>
    <sheet name="CORPORATE BONDS" sheetId="2" r:id="rId4"/>
    <sheet name="TREASURY BILLS" sheetId="3" r:id="rId5"/>
    <sheet name="REPO TRADES" sheetId="4" r:id="rId6"/>
  </sheets>
  <definedNames>
    <definedName name="_xlnm._FilterDatabase" localSheetId="1" hidden="1">'NEW GOG NOTES AND BONDS '!$A$1:$N$109</definedName>
    <definedName name="_xlnm.Print_Area" localSheetId="5">'REPO TRADES'!$A$1:$J$27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5" i="5" l="1"/>
  <c r="G15" i="5"/>
  <c r="F15" i="5"/>
  <c r="E15" i="5"/>
  <c r="D15" i="5"/>
  <c r="H16" i="5"/>
  <c r="F16" i="5"/>
  <c r="E16" i="5"/>
  <c r="D16" i="5"/>
  <c r="H17" i="5"/>
  <c r="F17" i="5"/>
  <c r="E17" i="5"/>
  <c r="D17" i="5"/>
  <c r="J83" i="3"/>
  <c r="I83" i="3"/>
  <c r="E7" i="5" l="1"/>
  <c r="D7" i="5"/>
  <c r="I21" i="6" l="1"/>
  <c r="G43" i="2" l="1"/>
  <c r="F43" i="2"/>
  <c r="I68" i="1" l="1"/>
  <c r="E6" i="5" s="1"/>
  <c r="H68" i="1"/>
  <c r="H21" i="6" l="1"/>
  <c r="D5" i="5" l="1"/>
  <c r="E5" i="5"/>
  <c r="C27" i="4"/>
  <c r="E23" i="5" s="1"/>
  <c r="D27" i="4"/>
  <c r="D23" i="5" s="1"/>
  <c r="E8" i="5" l="1"/>
  <c r="D8" i="5"/>
  <c r="I27" i="4"/>
  <c r="E24" i="5" s="1"/>
  <c r="J27" i="4"/>
  <c r="D24" i="5" s="1"/>
  <c r="D6" i="5" l="1"/>
  <c r="D9" i="5" s="1"/>
  <c r="E9" i="5" l="1"/>
</calcChain>
</file>

<file path=xl/sharedStrings.xml><?xml version="1.0" encoding="utf-8"?>
<sst xmlns="http://schemas.openxmlformats.org/spreadsheetml/2006/main" count="522" uniqueCount="463">
  <si>
    <t xml:space="preserve">                 GHANA FIXED INCOME MARKET TRADING RESULTS</t>
  </si>
  <si>
    <t xml:space="preserve">NO. </t>
  </si>
  <si>
    <t>TENOR</t>
  </si>
  <si>
    <t>SECURITY DESCRIPTION</t>
  </si>
  <si>
    <t>ISIN</t>
  </si>
  <si>
    <t>OPENING
YIELD</t>
  </si>
  <si>
    <t>VOLUME TRADED</t>
  </si>
  <si>
    <t>NUMBER 
TRADED</t>
  </si>
  <si>
    <t>DAYS TO 
MATURITY</t>
  </si>
  <si>
    <t>MATURITY
DATE</t>
  </si>
  <si>
    <t>APPLICABLE
DATE</t>
  </si>
  <si>
    <t>3-YEAR BOND</t>
  </si>
  <si>
    <t>5-YEAR BOND</t>
  </si>
  <si>
    <t>GOG-BD-15/04/24-A5004-1638-19.75</t>
  </si>
  <si>
    <t>GHGGOG055062</t>
  </si>
  <si>
    <t>GOG-BD-08/07/24-A5067-1650-19.50</t>
  </si>
  <si>
    <t>GHGGOG056219</t>
  </si>
  <si>
    <t>GHGGOG059262</t>
  </si>
  <si>
    <t>6-YEAR BOND</t>
  </si>
  <si>
    <t>GOG-BD-27/01/25-A4943-1627-21.00</t>
  </si>
  <si>
    <t>GHGGOG053935</t>
  </si>
  <si>
    <t>7-YEAR BOND</t>
  </si>
  <si>
    <t>GOG-BD-25/03/24-A4429-1531-19.75</t>
  </si>
  <si>
    <t>GHGGOG044744</t>
  </si>
  <si>
    <t>GOG-BD-07/04/25-A4708-1585-16.25</t>
  </si>
  <si>
    <t>GHGGOG049263</t>
  </si>
  <si>
    <t>10-YEAR BOND</t>
  </si>
  <si>
    <t>GOG-BD-02/11/26-A4338-1511-19.00</t>
  </si>
  <si>
    <t>GHGGOG043563</t>
  </si>
  <si>
    <t>GOG-BD-29/05/28-A4753-1593-17.50</t>
  </si>
  <si>
    <t>GHGGOG050246</t>
  </si>
  <si>
    <t>GOG-BD-11/06/29-A5051-1647-19.80</t>
  </si>
  <si>
    <t>GHGGOG055922</t>
  </si>
  <si>
    <t>15-YEAR BOND</t>
  </si>
  <si>
    <t>GOG-BD-15/03/32-A4430-1531-19.75</t>
  </si>
  <si>
    <t>GHGGOG044751</t>
  </si>
  <si>
    <t>GOG-BD-10/07/34-A5078-1652-20.00</t>
  </si>
  <si>
    <t>GHGGOG056458</t>
  </si>
  <si>
    <t xml:space="preserve">20-YEAR BOND </t>
  </si>
  <si>
    <t>GOG-BD-01/08/39-A5103-1656-20.20</t>
  </si>
  <si>
    <t>GHGGOG056763</t>
  </si>
  <si>
    <t>TOTAL</t>
  </si>
  <si>
    <t>NOTE</t>
  </si>
  <si>
    <t>1.       THE DESCRIPTION OF AN INSTRUMENT INCLUDES THE MATURITY DATE, THE ISSUE NUMBER AND THE COUPON RATE.</t>
  </si>
  <si>
    <t>3.        GOG-GOVERNMENT OF GHANA</t>
  </si>
  <si>
    <t>OPENING PRICE</t>
  </si>
  <si>
    <t>CLOSING PRICE</t>
  </si>
  <si>
    <t>DAYS TO MATURITY</t>
  </si>
  <si>
    <t>AFB-BD-24/09/23-C0333-16.18</t>
  </si>
  <si>
    <t>GHCAFB051885</t>
  </si>
  <si>
    <t>AFB-BD-16/10/23-C0350-19.32</t>
  </si>
  <si>
    <t>GHCAFB052248</t>
  </si>
  <si>
    <t>GHCAFB053857</t>
  </si>
  <si>
    <t>AFB-BD-04/03/24-C0038-18.22</t>
  </si>
  <si>
    <t>GHCAFB044484</t>
  </si>
  <si>
    <t>AFB-BD-20/03/24-C0035-17.16</t>
  </si>
  <si>
    <t>GHCAFB044633</t>
  </si>
  <si>
    <t>AFB-BD-22/05/24-C0246-18.83</t>
  </si>
  <si>
    <t>GHCAFB050002</t>
  </si>
  <si>
    <t>AFB-BD-04/06/24-C0504-21.97</t>
  </si>
  <si>
    <t>GHCAFB055514</t>
  </si>
  <si>
    <t>AFB-BD-01/10/24-C0334-16.18</t>
  </si>
  <si>
    <t>GHCAFB051893</t>
  </si>
  <si>
    <t>AFB-BD-16/10/24-C0351-20.32</t>
  </si>
  <si>
    <t>GHCAFB052255</t>
  </si>
  <si>
    <t>AFB-BD-16/05/25-C0245-19.10</t>
  </si>
  <si>
    <t>GHCAFB049970</t>
  </si>
  <si>
    <t>AFB-BD-04/06/25-C0505-22.47</t>
  </si>
  <si>
    <t>GHCAFB055522</t>
  </si>
  <si>
    <t>QTL-BD-02/03/28-C0188-22.25</t>
  </si>
  <si>
    <t>OPENING
PRICE</t>
  </si>
  <si>
    <t>CLOSING
PRICE</t>
  </si>
  <si>
    <t>CLOSING
 YIELD</t>
  </si>
  <si>
    <t>GOG-BD-17/03/25-A5281-1686-21.70</t>
  </si>
  <si>
    <t>2.        GOG-GOVERNMENT OF GHANA</t>
  </si>
  <si>
    <t>GHCQTL048810</t>
  </si>
  <si>
    <t>GHGGOG060195</t>
  </si>
  <si>
    <t>GOG-BD-23/06/25-A5352-1700-19.25</t>
  </si>
  <si>
    <t xml:space="preserve">2.       SECURITIES COLOURED RED ARE BENCHMARK SECURITIES </t>
  </si>
  <si>
    <t>GHGGOG060427</t>
  </si>
  <si>
    <t>GHGGOG058660</t>
  </si>
  <si>
    <t>GHGGOG059072</t>
  </si>
  <si>
    <t>GHGGOG059064</t>
  </si>
  <si>
    <t>GHGGOG060674</t>
  </si>
  <si>
    <t>GHGGOG061151</t>
  </si>
  <si>
    <t>COLLATERALIZED</t>
  </si>
  <si>
    <t>TOTAL REPO COUNT</t>
  </si>
  <si>
    <t xml:space="preserve">TOTAL REPO VALUE </t>
  </si>
  <si>
    <t>SELL BUY BACK</t>
  </si>
  <si>
    <t xml:space="preserve">REPO STATUS </t>
  </si>
  <si>
    <t>CANCEL</t>
  </si>
  <si>
    <t>INITIAL</t>
  </si>
  <si>
    <t>MATCHED</t>
  </si>
  <si>
    <t>SECOND LEG SETTLED</t>
  </si>
  <si>
    <t>SECOND LEG SETTLEMENT FAILED</t>
  </si>
  <si>
    <t>EXPIRED</t>
  </si>
  <si>
    <t>READY FOR SECOND LEG SETTLEMENT</t>
  </si>
  <si>
    <t>PENDING ACCEPTANCE</t>
  </si>
  <si>
    <t>GHGGOG060682</t>
  </si>
  <si>
    <t>GHGGOG060732</t>
  </si>
  <si>
    <t>FIRST LEG SETTLEMENT FAILED</t>
  </si>
  <si>
    <t>TOTAL REPO VALUE</t>
  </si>
  <si>
    <t>FIRST LEG SETTLED</t>
  </si>
  <si>
    <t>GHGGOG061466</t>
  </si>
  <si>
    <t>GHGGOG061326</t>
  </si>
  <si>
    <t>GHGGOG061730</t>
  </si>
  <si>
    <t>GHGGOG061748</t>
  </si>
  <si>
    <t>GHGGOG061714</t>
  </si>
  <si>
    <t>GHGGOG061870</t>
  </si>
  <si>
    <t>GHGGOG062084</t>
  </si>
  <si>
    <t>GHCBFS061249</t>
  </si>
  <si>
    <t>GOG-BD-18/12/23-A5503-1725-19.25</t>
  </si>
  <si>
    <t>GHGGOG062373</t>
  </si>
  <si>
    <t>GOG-BD-18/01/27-A5531-1730-19.25</t>
  </si>
  <si>
    <t>2-YEAR NOTE</t>
  </si>
  <si>
    <t>GHGGOG061383</t>
  </si>
  <si>
    <t>GOG-BD-01/12/25-A5441-1713-0</t>
  </si>
  <si>
    <t>GOG-BD-13/11/23-A5473-1719-4.75</t>
  </si>
  <si>
    <t>GOG-BD-13/11/23-A5474-1719-4.75</t>
  </si>
  <si>
    <t>ITEM</t>
  </si>
  <si>
    <t xml:space="preserve">VOLUME </t>
  </si>
  <si>
    <t>NUMBER</t>
  </si>
  <si>
    <t>SECURITY</t>
  </si>
  <si>
    <t xml:space="preserve">YIELD </t>
  </si>
  <si>
    <t xml:space="preserve">CLOSING PRICE </t>
  </si>
  <si>
    <t>A</t>
  </si>
  <si>
    <t xml:space="preserve">GRAND TOTALS </t>
  </si>
  <si>
    <t>B</t>
  </si>
  <si>
    <t>LARGEST VOLUME TRADED</t>
  </si>
  <si>
    <t>REPOS</t>
  </si>
  <si>
    <t>GHANA FIXED INCOME MARKET</t>
  </si>
  <si>
    <t>GHGGOG062738</t>
  </si>
  <si>
    <t>GHGGOG062860</t>
  </si>
  <si>
    <t>364-DAY BILL</t>
  </si>
  <si>
    <t>GMRA</t>
  </si>
  <si>
    <t>COLLATERALIZED REPO</t>
  </si>
  <si>
    <t>DATE: MAY 07, 2021</t>
  </si>
  <si>
    <t>GHGGOG063314</t>
  </si>
  <si>
    <t>GHGGOG063546</t>
  </si>
  <si>
    <t>GHCBFS063609</t>
  </si>
  <si>
    <t>GHCBFS063591</t>
  </si>
  <si>
    <t>GHGGOG063835</t>
  </si>
  <si>
    <t>VOLUME</t>
  </si>
  <si>
    <t>ILL-BD-10/03/27-C0692-24.25</t>
  </si>
  <si>
    <t>GHCILL062793</t>
  </si>
  <si>
    <t>GHGGOG064312</t>
  </si>
  <si>
    <t>4-YEAR BOND</t>
  </si>
  <si>
    <t>GHGGOG064254</t>
  </si>
  <si>
    <t>GOG-BD-26/08/26-A5701-1761-18.85</t>
  </si>
  <si>
    <t>GHGGOG064247</t>
  </si>
  <si>
    <t>GHGGOG064478</t>
  </si>
  <si>
    <t>GHCAFB064367</t>
  </si>
  <si>
    <t xml:space="preserve">          </t>
  </si>
  <si>
    <t>GHGGOG064619</t>
  </si>
  <si>
    <t>GHGGOG064767</t>
  </si>
  <si>
    <t>AUTHORIZED</t>
  </si>
  <si>
    <t>GHGGOG064908</t>
  </si>
  <si>
    <t>GHGGOG065012</t>
  </si>
  <si>
    <t>GOG-BD-05/08/30-A5395-1707-19.00</t>
  </si>
  <si>
    <t>GOG-BD-05/08/30-A5399-1707-19.50</t>
  </si>
  <si>
    <t>GOG-BD-07/07/31-A5662-1755-19.75</t>
  </si>
  <si>
    <t>GOG-BD-31/07/33-A5235-11.65</t>
  </si>
  <si>
    <t>GOG-BD-31/07/33-A5263-17.00</t>
  </si>
  <si>
    <t>GOG-BD-03/01/34-A5262-16.00</t>
  </si>
  <si>
    <t>GOG-NT-25/09/23-A5722-1765-17.50</t>
  </si>
  <si>
    <t>GOG-NT-06/11/23-A5751-1771-20.00</t>
  </si>
  <si>
    <t>GOG-NT-04/12/23-A5776-1775-19.75</t>
  </si>
  <si>
    <t>GOG-BD-18/09/23-A5425-1712-19.00</t>
  </si>
  <si>
    <t>GOG-BD-28/09/23-A5436-1713-18.85</t>
  </si>
  <si>
    <t>GOG-BD-27/11/23-A5486-1722-19.25</t>
  </si>
  <si>
    <t>GOG-BD-18/03/24-A5575-1738-17.70</t>
  </si>
  <si>
    <t>GOG-BD-14/10/24-A5736-1768-19.00</t>
  </si>
  <si>
    <t>GOG-BD-09/08/27-A5394-1707-20.00</t>
  </si>
  <si>
    <t>GOG-BD-08/11/27-A5471-1720-20.50</t>
  </si>
  <si>
    <t>GOG-BD-12/06/28-A5638-1751-18.10</t>
  </si>
  <si>
    <t>GOG-BD-13/07/26-A5373-1703-19.50</t>
  </si>
  <si>
    <t>GOG-BD-06/09/27-A5708-1763-18.80</t>
  </si>
  <si>
    <t>GOG-BD-13/10/25-A5447-1716-19.85</t>
  </si>
  <si>
    <t>GOG-BD-02/03/26-A5563-1736-18.30</t>
  </si>
  <si>
    <t>GOG-BD-11/05/26-A5616-1746-18.80</t>
  </si>
  <si>
    <t>GOG-BD-19/11/26-A5766-1772-6.00</t>
  </si>
  <si>
    <t>GOG-BD-19/11/26-A5765-1772-6.00</t>
  </si>
  <si>
    <t>GHGGOG064916</t>
  </si>
  <si>
    <t>GHGGOG065145</t>
  </si>
  <si>
    <t>GHGGOG065269</t>
  </si>
  <si>
    <t>GHCAFB064375</t>
  </si>
  <si>
    <t>AFB-BD-30/01/24-C0428</t>
  </si>
  <si>
    <t>AFB-BD-15/09/24-C0704-19.75</t>
  </si>
  <si>
    <t>AFB-BD-15/09/26-C0705-21.00</t>
  </si>
  <si>
    <t xml:space="preserve">GHANA FIXED INCOME MARKET </t>
  </si>
  <si>
    <t>GOG-BD-17/01/28-A5818-1782-21.75</t>
  </si>
  <si>
    <t>GHGGOG065475</t>
  </si>
  <si>
    <t>C</t>
  </si>
  <si>
    <t>GHGGOG065723</t>
  </si>
  <si>
    <t>GOG-NT-12/02/24-A5839-1785-19.75</t>
  </si>
  <si>
    <t>GOG-BD-08/03/27-A5859-1789-20.75</t>
  </si>
  <si>
    <t>GHGGOG065921</t>
  </si>
  <si>
    <t>GHGGOG066150</t>
  </si>
  <si>
    <t>BFS-BD-30/09/23-C0673-22.00</t>
  </si>
  <si>
    <t>BFS-BD-25/06/24-C0699-20.50</t>
  </si>
  <si>
    <t>BFS-BD-26/06/26-C0700-21.55</t>
  </si>
  <si>
    <t>GOG-NT-06/05/24-A5903-1797-21.50</t>
  </si>
  <si>
    <t>GHGGOG066416</t>
  </si>
  <si>
    <t>GOG-BD-03/05/27-A5904-1797-22.30</t>
  </si>
  <si>
    <t>GHGGOG066424</t>
  </si>
  <si>
    <t>GOG-BD-19/05/25-A5917-1799-25.00</t>
  </si>
  <si>
    <t>GHGGOG066556</t>
  </si>
  <si>
    <t>GOG-BD-21/07/25-A5965-1808-29.85</t>
  </si>
  <si>
    <t>GHGGOG067224</t>
  </si>
  <si>
    <t>GOG-BL-18/09/23-A6015-1816-0</t>
  </si>
  <si>
    <t>GHGGOG067893</t>
  </si>
  <si>
    <t>GOG-BL-02/10/23-A6026-1818-0</t>
  </si>
  <si>
    <t>GHGGOG068065</t>
  </si>
  <si>
    <t>GOG-BL-16/10/23-A6036-1820-0</t>
  </si>
  <si>
    <t>GHGGOG068339</t>
  </si>
  <si>
    <t>GOG-BL-30/10/23-A6045-1822-0</t>
  </si>
  <si>
    <t>GHGGOG068511</t>
  </si>
  <si>
    <t>GOG-BL-06/11/23-A6050-1823-0</t>
  </si>
  <si>
    <t>GHGGOG068636</t>
  </si>
  <si>
    <t>GOG-BL-13/11/23-A6055-1824-0</t>
  </si>
  <si>
    <t>GHGGOG068750</t>
  </si>
  <si>
    <t>GOG-BL-27/11/23-A6069-1826-0</t>
  </si>
  <si>
    <t>GHGGOG069055</t>
  </si>
  <si>
    <t>GOG-BL-11/12/23-A6079-1828-0</t>
  </si>
  <si>
    <t>GHGGOG069261</t>
  </si>
  <si>
    <t>GOG-BL-18/12/23-A6084-1829-0</t>
  </si>
  <si>
    <t>GHGGOG069311</t>
  </si>
  <si>
    <t>GOG-BL-01/01/24-A6093-1831-0</t>
  </si>
  <si>
    <t>GHGGOG069402</t>
  </si>
  <si>
    <t>END OF DAY CLOSING
 PRICE</t>
  </si>
  <si>
    <t>DAY HIGH
 YIELD</t>
  </si>
  <si>
    <t>DAY LOW
 YIELD</t>
  </si>
  <si>
    <t>DAY HIGH
PRICE</t>
  </si>
  <si>
    <t>DAY LOW 
 PRICE</t>
  </si>
  <si>
    <t>DAY HIGH          PRICE</t>
  </si>
  <si>
    <t>DAY LOW     PRICE</t>
  </si>
  <si>
    <t>GOG-BL-15/01/24-A6111-1833-0</t>
  </si>
  <si>
    <t>GHGGOG069584</t>
  </si>
  <si>
    <t>GOG-BL-22/01/24-A6118-1834-0</t>
  </si>
  <si>
    <t>GHGGOG069659</t>
  </si>
  <si>
    <t>GOG-BD-30/12/24-A5798-1779-20.50</t>
  </si>
  <si>
    <t>GOG-BD-07/04/25-A5882-1793-20.85</t>
  </si>
  <si>
    <t>GOG-BD-27/08/25-A5702-0</t>
  </si>
  <si>
    <t>GOG-BD-14/12/26-A5789-1777-21.00</t>
  </si>
  <si>
    <t>GOG-BL-29/01/24-A6123-1835-0</t>
  </si>
  <si>
    <t>GHGGOG069709</t>
  </si>
  <si>
    <t>GOG-BL-12/02/24-A6136-1837-0</t>
  </si>
  <si>
    <t>GHGGOG069840</t>
  </si>
  <si>
    <t xml:space="preserve">THE OLD GOG SECURITIES WERE EXCHANGED FOR THESE NEW ONES   </t>
  </si>
  <si>
    <t xml:space="preserve">TREASURY BILLS </t>
  </si>
  <si>
    <t>GOG-BD-17/08/27-A6139-1838-10.00</t>
  </si>
  <si>
    <t>GOG-BD-15/08/28-A6140-1838-10.00</t>
  </si>
  <si>
    <t>GOG-BD-17/08/27-A6141-1838-15.00</t>
  </si>
  <si>
    <t>GOG-BD-15/08/28-A6142-1838-15.00</t>
  </si>
  <si>
    <t>GOG-BD-16/02/27-A6143-1838-8.35</t>
  </si>
  <si>
    <t>GOG-BD-05/02/36-A6152-1838-9.70</t>
  </si>
  <si>
    <t>GOG-BD-03/02/37-A6153-1838-9.85</t>
  </si>
  <si>
    <t>GOG-BD-02/02/38-A6154-1838-10.00</t>
  </si>
  <si>
    <t>GOG-BD-15/02/28-A6144-1838-8.50</t>
  </si>
  <si>
    <t>GOG-BD-13/02/29-A6145-1838-8.65</t>
  </si>
  <si>
    <t>GOG-BD-12/02/30-A6146-1838-8.80</t>
  </si>
  <si>
    <t>GOG-BD-11/02/31-A6147-1838-8.95</t>
  </si>
  <si>
    <t>GOG-BD-10/02/32-A6148-1838-9.10</t>
  </si>
  <si>
    <t>GOG-BD-08/02/33-A6149-1838-9.25</t>
  </si>
  <si>
    <t>GOG-BD-07/02/34-A6150-1838-9.40</t>
  </si>
  <si>
    <t>GOG-BD-06/02/35-A6151-1838-9.55</t>
  </si>
  <si>
    <t>GHGGOG069873</t>
  </si>
  <si>
    <t>GHGGOG069881</t>
  </si>
  <si>
    <t>GHGGOG069899</t>
  </si>
  <si>
    <t>GHGGOG069907</t>
  </si>
  <si>
    <t>GHGGOG069915</t>
  </si>
  <si>
    <t>GHGGOG070004</t>
  </si>
  <si>
    <t>GHGGOG070012</t>
  </si>
  <si>
    <t>GHGGOG070020</t>
  </si>
  <si>
    <t>GHGGOG069923</t>
  </si>
  <si>
    <t>GHGGOG069931</t>
  </si>
  <si>
    <t>GHGGOG069949</t>
  </si>
  <si>
    <t>GHGGOG069956</t>
  </si>
  <si>
    <t>GHGGOG069964</t>
  </si>
  <si>
    <t>GHGGOG069972</t>
  </si>
  <si>
    <t>GHGGOG069980</t>
  </si>
  <si>
    <t>GHGGOG069998</t>
  </si>
  <si>
    <t>2023-A-1</t>
  </si>
  <si>
    <t>2023-A-2</t>
  </si>
  <si>
    <t>2023-B-1</t>
  </si>
  <si>
    <t>2023-B-2</t>
  </si>
  <si>
    <t>2023-GC-1</t>
  </si>
  <si>
    <t>2023-GC-10</t>
  </si>
  <si>
    <t>2023-GC-11</t>
  </si>
  <si>
    <t>2023-GC-12</t>
  </si>
  <si>
    <t>2023-GC-2</t>
  </si>
  <si>
    <t>2023-GC-3</t>
  </si>
  <si>
    <t>2023-GC-4</t>
  </si>
  <si>
    <t>2023-GC-5</t>
  </si>
  <si>
    <t>2023-GC-6</t>
  </si>
  <si>
    <t>2023-GC-7</t>
  </si>
  <si>
    <t>2023-GC-8</t>
  </si>
  <si>
    <t>2023-GC-9</t>
  </si>
  <si>
    <t xml:space="preserve">NEW GOG NOTES &amp; BONDS </t>
  </si>
  <si>
    <t>CORPORATE BONDS</t>
  </si>
  <si>
    <t xml:space="preserve">OLD GOG NOTES &amp; BONDS </t>
  </si>
  <si>
    <t>GOG-BL-26/02/24-A6163-1839-0</t>
  </si>
  <si>
    <t>GHGGOG070111</t>
  </si>
  <si>
    <t>ILL-BD-17/04/25-C0714-23.25</t>
  </si>
  <si>
    <t>GHCILL066208</t>
  </si>
  <si>
    <t>GOG-BL-04/03/24-A6171-1840-0</t>
  </si>
  <si>
    <t>GHGGOG070194</t>
  </si>
  <si>
    <t>GOG-BL-11/03/24-A6175-1841-0</t>
  </si>
  <si>
    <t>GHGGOG070236</t>
  </si>
  <si>
    <t>GOG-BL-18/09/23-A6179-1842-0</t>
  </si>
  <si>
    <t>GHGGOG070277</t>
  </si>
  <si>
    <t>CMB-BL-12/09/23-A6176-6169</t>
  </si>
  <si>
    <t>GHGCMB070245</t>
  </si>
  <si>
    <t>GOG-BL-25/09/23-A6182-1843-0</t>
  </si>
  <si>
    <t>GHGGOG070327</t>
  </si>
  <si>
    <t>GOG-BL-25/03/24-A6183-1843-0</t>
  </si>
  <si>
    <t>GHGGOG070335</t>
  </si>
  <si>
    <t>GOG-BL-02/10/23-A6189-1844-0</t>
  </si>
  <si>
    <t>GHGGOG070392</t>
  </si>
  <si>
    <t>GOG-BL-09/10/23-A6194-1845-0</t>
  </si>
  <si>
    <t>GHGGOG070467</t>
  </si>
  <si>
    <t>GOG-BL-08/04/24-A6195-1845-0</t>
  </si>
  <si>
    <t>GHGGOG070475</t>
  </si>
  <si>
    <t>91-DAY BILL</t>
  </si>
  <si>
    <t>182-DAY BILL</t>
  </si>
  <si>
    <t>GOG-BL-16/10/23-A6199-1846-0</t>
  </si>
  <si>
    <t>GHGGOG070525</t>
  </si>
  <si>
    <t>GOG-BL-15/04/24-A6200-1846-0</t>
  </si>
  <si>
    <t>GHGGOG070533</t>
  </si>
  <si>
    <t>ILL-BD-8/04/26-C0692-22.25</t>
  </si>
  <si>
    <t>GHCILL070481</t>
  </si>
  <si>
    <t>GOG-BL-23/10/23-A6204-1847-0</t>
  </si>
  <si>
    <t>GHGGOG070574</t>
  </si>
  <si>
    <t>GOG-BL-30/10/23-A6208-1848-0</t>
  </si>
  <si>
    <t>GHGGOG070616</t>
  </si>
  <si>
    <t>GOG-BL-22/04/24-A6205-1847-0</t>
  </si>
  <si>
    <t>GHGGOG070582</t>
  </si>
  <si>
    <t>BFS-BD-23/03/25-C0826-30</t>
  </si>
  <si>
    <t>GHCBFS070281</t>
  </si>
  <si>
    <t>GOG-BL-06/05/24-A6212-1849-0</t>
  </si>
  <si>
    <t>GHGGOG070657</t>
  </si>
  <si>
    <t>GOG-BL-06/11/23-A6211-1849-0</t>
  </si>
  <si>
    <t>GHGGOG070640</t>
  </si>
  <si>
    <t>CMB-BL-10/10/23-A6196-6170</t>
  </si>
  <si>
    <t>GHGCMB070492</t>
  </si>
  <si>
    <t>CMB-BL-10/11/23-A6218-6171</t>
  </si>
  <si>
    <t>GHGCMB070716</t>
  </si>
  <si>
    <t>CMB-BL-14/11/23-A6220-6172</t>
  </si>
  <si>
    <t>GHGCMB070732</t>
  </si>
  <si>
    <t>GOG-BL-13/11/23-A6216-1850-0</t>
  </si>
  <si>
    <t>GHGGOG070699</t>
  </si>
  <si>
    <t>GOG-BL-13/05/24-A6217-1850-0</t>
  </si>
  <si>
    <t>GHGGOG070707</t>
  </si>
  <si>
    <t>GOG-BL-20/11/23-A6223-1851-0</t>
  </si>
  <si>
    <t>GHGGOG070764</t>
  </si>
  <si>
    <t>DATA CLASSIFICATION: PUBLIC</t>
  </si>
  <si>
    <t>GOG-BL-27/11/23-A6229-1852-0</t>
  </si>
  <si>
    <t>GHGGOG070822</t>
  </si>
  <si>
    <t>GOG-BL-27/05/24-A6230-1852-0</t>
  </si>
  <si>
    <t>GHGGOG070830</t>
  </si>
  <si>
    <t>GOG-BL-04/12/23-A6234-1853-0</t>
  </si>
  <si>
    <t>GHGGOG070871</t>
  </si>
  <si>
    <t>GOG-BL-11/12/23-A6238-1854-0</t>
  </si>
  <si>
    <t>GHGGOG070913</t>
  </si>
  <si>
    <t>GOG-BL-10/06/24-A6239-1854-0</t>
  </si>
  <si>
    <t>GHGGOG070921</t>
  </si>
  <si>
    <t>GOG-BL-18/09/23-A6242-1855-0</t>
  </si>
  <si>
    <t>GHGGOG070954</t>
  </si>
  <si>
    <t>GOG-BL-18/12/23-A6243-1855-0</t>
  </si>
  <si>
    <t>GHGGOG070962</t>
  </si>
  <si>
    <t>GOG-BL-17/06/24-A6244-1855-0</t>
  </si>
  <si>
    <t>GHGGOG070970</t>
  </si>
  <si>
    <t>GHGCMB070807</t>
  </si>
  <si>
    <t>CMB-BL-23/11/23-A6227-6173</t>
  </si>
  <si>
    <t>GOG-BL-25/09/23-A6247-1856-0</t>
  </si>
  <si>
    <t>GOG-BL-25/12/23-A6248-1856-0</t>
  </si>
  <si>
    <t>GHGGOG071044</t>
  </si>
  <si>
    <t>GOG-BL-24/06/24-A6249-1856-0</t>
  </si>
  <si>
    <t>GHGGOG071051</t>
  </si>
  <si>
    <t>GOG-BL-02/10/23-A6251-1857-0</t>
  </si>
  <si>
    <t>GHGGOG071077</t>
  </si>
  <si>
    <t>GOG-BL-01/01/24-A6252-1857-0</t>
  </si>
  <si>
    <t>GHGGOG071085</t>
  </si>
  <si>
    <t>GHGGOG071036</t>
  </si>
  <si>
    <t>GOG-BL-09/10/23-A6257-1858-0</t>
  </si>
  <si>
    <t>GHGGOG071135</t>
  </si>
  <si>
    <t>GOG-BL-16/10/23-A6262-1859-0</t>
  </si>
  <si>
    <t>GHGGOG071184</t>
  </si>
  <si>
    <t>GOG-BL-08/01/24-A6258-1858-0</t>
  </si>
  <si>
    <t>GHGGOG071143</t>
  </si>
  <si>
    <t>GOG-BL-15/01/24-A6263-1859-0</t>
  </si>
  <si>
    <t>GHGGOG071192</t>
  </si>
  <si>
    <t>GOG-BL-08/07/24-A6259-1858-0</t>
  </si>
  <si>
    <t>GHGGOG071150</t>
  </si>
  <si>
    <t>GOG-BL-23/10/23-A6266-1860-0</t>
  </si>
  <si>
    <t>GHGGOG071226</t>
  </si>
  <si>
    <t>GOG-BL-22/01/24-A6267-1860-0</t>
  </si>
  <si>
    <t>GHGGOG071234</t>
  </si>
  <si>
    <t>GOG-BL-22/07/24-A6268-1860-0</t>
  </si>
  <si>
    <t>GHGGOG071242</t>
  </si>
  <si>
    <t>GOG-BL-30/10/23-A6271-1861-0</t>
  </si>
  <si>
    <t>GHGGOG071275</t>
  </si>
  <si>
    <t>GOG-BL-29/01/24-A6272-1861-0</t>
  </si>
  <si>
    <t>GHGGOG071283</t>
  </si>
  <si>
    <t>GOG-BL-29/07/24-A6273-1861-0</t>
  </si>
  <si>
    <t>GHGGOG071291</t>
  </si>
  <si>
    <t>GOG-BL-06/11/23-A6276-1862-0</t>
  </si>
  <si>
    <t>GHGGOG071333</t>
  </si>
  <si>
    <t>GOG-BL-05/02/24-A6277-1862-0</t>
  </si>
  <si>
    <t>GHGGOG071341</t>
  </si>
  <si>
    <t>GOG-BL-05/08/24-A6278-1862-0</t>
  </si>
  <si>
    <t>GHGGOG071358</t>
  </si>
  <si>
    <t>CMB-BL-04/01/24-A6255-6174</t>
  </si>
  <si>
    <t>GHGCMB071110</t>
  </si>
  <si>
    <t>GOG-BL-13/11/23-A6281-1863-0</t>
  </si>
  <si>
    <t>GHGGOG071424</t>
  </si>
  <si>
    <t>GOG-BL-12/02/24-A6282-1863-0</t>
  </si>
  <si>
    <t>GHGGOG071432</t>
  </si>
  <si>
    <t>GOG-BL-12/08/24-A6283-1863-0</t>
  </si>
  <si>
    <t>GHGGOG071440</t>
  </si>
  <si>
    <t xml:space="preserve"> </t>
  </si>
  <si>
    <t>GOG-BL-20/11/23-A6286-1864-0</t>
  </si>
  <si>
    <t>GHGGOG071481</t>
  </si>
  <si>
    <t>GOG-BL-19/02/24-A6287-1864-0</t>
  </si>
  <si>
    <t>GHGGOG071499</t>
  </si>
  <si>
    <t>GOG-BL-19/08/24-A6288-1864-0</t>
  </si>
  <si>
    <t>GHGGOG071507</t>
  </si>
  <si>
    <t>GOG-BL-20/02/24-A6290-1864-0</t>
  </si>
  <si>
    <t>GHGGOG071523</t>
  </si>
  <si>
    <t>GOG-BL-26/08/24-A6294-1865-0</t>
  </si>
  <si>
    <t>GHGGOG071564</t>
  </si>
  <si>
    <t>GOG-BL-26/02/24-A6293-1865-0</t>
  </si>
  <si>
    <t>GHGGOG071556</t>
  </si>
  <si>
    <t>GOG-BL-27/11/23-A6292-1865-0</t>
  </si>
  <si>
    <t>GHGGOG071549</t>
  </si>
  <si>
    <t>GHGCMB071771</t>
  </si>
  <si>
    <t>GHGCMB071763</t>
  </si>
  <si>
    <t>GHGCMB071672</t>
  </si>
  <si>
    <t>GHGCMB071664</t>
  </si>
  <si>
    <t>GHGCMB071656</t>
  </si>
  <si>
    <t>CMB-BD-01/09/25-A6312-6175-13.00</t>
  </si>
  <si>
    <t>CMB-BD-02/09/24-A6313-6175-13.00</t>
  </si>
  <si>
    <t>CMB-BD-31/08/26-A6303-1675-13.00</t>
  </si>
  <si>
    <t>CMB-BD-30/08/27-A6302-1675-13.00</t>
  </si>
  <si>
    <t>CMB-BD-28/08/28-A6301-1675-13.00</t>
  </si>
  <si>
    <t>GOG-BL-04/12/23-A6300-1866-0</t>
  </si>
  <si>
    <t>GHGGOG071648</t>
  </si>
  <si>
    <t>GOG-BL-04/03/24-A6298-1866-0</t>
  </si>
  <si>
    <t>GHGGOG071622</t>
  </si>
  <si>
    <t>GOG-BL-02/09/24-A6299-1866-0</t>
  </si>
  <si>
    <t>GHGGOG071630</t>
  </si>
  <si>
    <t>CLASSIFICATION: PUBLIC</t>
  </si>
  <si>
    <t>DATE: SEPTEMBER  11 2023</t>
  </si>
  <si>
    <t>DATE: SEPTEMBER 11,  2023</t>
  </si>
  <si>
    <t>DATE: SEPTEMBER  11, 2023</t>
  </si>
  <si>
    <t>DATE: SEPTEMBER 11 2023</t>
  </si>
  <si>
    <t>DATE:  SEPTEMBER 11,  2023</t>
  </si>
  <si>
    <t>GOG-BL-11/12/23-A6316-1867-0</t>
  </si>
  <si>
    <t>GHGGOG071846</t>
  </si>
  <si>
    <t>GOG-BL-11/03/24-A6317-1867-0</t>
  </si>
  <si>
    <t>GHGGOG071853</t>
  </si>
  <si>
    <t>GOG-BL-09/09/24-A6318-1867-0</t>
  </si>
  <si>
    <t>GHGGOG071861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</si>
</sst>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#.00"/>
    <numFmt numFmtId="167" formatCode="0.0000"/>
    <numFmt numFmtId="168" formatCode="[$-409]dd\-mmm\-yy;@"/>
    <numFmt numFmtId="169" formatCode="_(* #,##0_);_(* \(#,##0\);_(* &quot;-&quot;??_);_(@_)"/>
    <numFmt numFmtId="170" formatCode="_(* #,##0.0000_);_(* \(#,##0.0000\);_(* &quot;-&quot;??_);_(@_)"/>
  </numFmts>
  <fonts count="5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Geneva"/>
    </font>
    <font>
      <sz val="11"/>
      <color indexed="8"/>
      <name val="Calibri"/>
      <family val="2"/>
    </font>
    <font>
      <b/>
      <sz val="10"/>
      <name val="Helv"/>
    </font>
    <font>
      <sz val="10"/>
      <name val="Helv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Arial MT"/>
    </font>
    <font>
      <sz val="10"/>
      <name val="MS Sans Serif"/>
      <family val="2"/>
    </font>
    <font>
      <sz val="9"/>
      <name val="Geneva"/>
    </font>
    <font>
      <sz val="12"/>
      <color theme="1"/>
      <name val="Times New Roman"/>
      <family val="2"/>
    </font>
    <font>
      <sz val="10"/>
      <color indexed="8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8"/>
      <name val="Calibri"/>
      <family val="2"/>
      <scheme val="minor"/>
    </font>
    <font>
      <sz val="10"/>
      <name val="MS Sans Serif"/>
    </font>
    <font>
      <sz val="10"/>
      <color indexed="8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rgb="FF7030A0"/>
      <name val="Arial"/>
      <family val="2"/>
    </font>
    <font>
      <b/>
      <u val="double"/>
      <sz val="12"/>
      <color theme="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sz val="12"/>
      <color rgb="FFFF0000"/>
      <name val="Arial"/>
      <family val="2"/>
    </font>
    <font>
      <b/>
      <sz val="12"/>
      <color rgb="FF0070C0"/>
      <name val="Arial"/>
      <family val="2"/>
    </font>
    <font>
      <b/>
      <sz val="12"/>
      <color rgb="FF002060"/>
      <name val="Arial"/>
      <family val="2"/>
    </font>
    <font>
      <b/>
      <sz val="12"/>
      <color rgb="FFFF0000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11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0000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558">
    <xf numFmtId="0" fontId="0" fillId="0" borderId="0"/>
    <xf numFmtId="43" fontId="1" fillId="0" borderId="0" applyFont="0" applyFill="0" applyBorder="0" applyAlignment="0" applyProtection="0"/>
    <xf numFmtId="0" fontId="2" fillId="0" borderId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10" fillId="21" borderId="3" applyNumberFormat="0" applyAlignment="0" applyProtection="0"/>
    <xf numFmtId="0" fontId="10" fillId="21" borderId="3" applyNumberFormat="0" applyAlignment="0" applyProtection="0"/>
    <xf numFmtId="4" fontId="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4" fontId="25" fillId="0" borderId="0" applyFont="0" applyFill="0" applyBorder="0" applyAlignment="0" applyProtection="0"/>
    <xf numFmtId="0" fontId="3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3" fillId="0" borderId="4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17" fillId="0" borderId="8" applyNumberFormat="0" applyFill="0" applyAlignment="0" applyProtection="0"/>
    <xf numFmtId="0" fontId="17" fillId="0" borderId="8" applyNumberFormat="0" applyFill="0" applyAlignment="0" applyProtection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25" fillId="0" borderId="0"/>
    <xf numFmtId="0" fontId="6" fillId="0" borderId="0"/>
    <xf numFmtId="0" fontId="6" fillId="0" borderId="0"/>
    <xf numFmtId="0" fontId="6" fillId="0" borderId="0"/>
    <xf numFmtId="0" fontId="2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 applyNumberFormat="0" applyFill="0" applyBorder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9" fontId="2" fillId="0" borderId="0" applyFont="0" applyFill="0" applyBorder="0" applyAlignment="0" applyProtection="0"/>
    <xf numFmtId="0" fontId="4" fillId="0" borderId="11" applyNumberFormat="0" applyFill="0">
      <alignment horizontal="left"/>
    </xf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" fillId="0" borderId="12" applyNumberFormat="0" applyFill="0" applyBorder="0">
      <alignment horizontal="center" vertical="top" wrapText="1"/>
    </xf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7" fillId="0" borderId="0"/>
    <xf numFmtId="0" fontId="28" fillId="0" borderId="0"/>
    <xf numFmtId="43" fontId="28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0" fontId="24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0" fontId="27" fillId="0" borderId="0"/>
    <xf numFmtId="0" fontId="31" fillId="0" borderId="0"/>
    <xf numFmtId="43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2" fillId="0" borderId="0"/>
    <xf numFmtId="0" fontId="33" fillId="0" borderId="0"/>
    <xf numFmtId="0" fontId="34" fillId="0" borderId="0"/>
    <xf numFmtId="0" fontId="34" fillId="0" borderId="0"/>
    <xf numFmtId="0" fontId="34" fillId="0" borderId="0"/>
    <xf numFmtId="0" fontId="35" fillId="0" borderId="0"/>
    <xf numFmtId="0" fontId="35" fillId="0" borderId="0"/>
    <xf numFmtId="0" fontId="36" fillId="0" borderId="0"/>
    <xf numFmtId="0" fontId="37" fillId="0" borderId="0"/>
    <xf numFmtId="0" fontId="37" fillId="0" borderId="0"/>
    <xf numFmtId="0" fontId="38" fillId="0" borderId="0"/>
    <xf numFmtId="0" fontId="39" fillId="0" borderId="0"/>
    <xf numFmtId="0" fontId="39" fillId="0" borderId="0"/>
    <xf numFmtId="0" fontId="39" fillId="0" borderId="0"/>
    <xf numFmtId="0" fontId="33" fillId="0" borderId="0"/>
    <xf numFmtId="0" fontId="40" fillId="0" borderId="0"/>
    <xf numFmtId="0" fontId="40" fillId="0" borderId="0"/>
    <xf numFmtId="0" fontId="52" fillId="0" borderId="0"/>
    <xf numFmtId="0" fontId="52" fillId="0" borderId="0"/>
    <xf numFmtId="0" fontId="53" fillId="0" borderId="0"/>
    <xf numFmtId="0" fontId="53" fillId="0" borderId="0"/>
    <xf numFmtId="0" fontId="54" fillId="0" borderId="0"/>
    <xf numFmtId="0" fontId="54" fillId="0" borderId="0"/>
    <xf numFmtId="0" fontId="54" fillId="0" borderId="0"/>
    <xf numFmtId="0" fontId="54" fillId="0" borderId="0"/>
  </cellStyleXfs>
  <cellXfs count="308">
    <xf numFmtId="0" fontId="0" fillId="0" borderId="0" xfId="0"/>
    <xf numFmtId="0" fontId="41" fillId="0" borderId="1" xfId="0" applyFont="1" applyBorder="1" applyAlignment="1">
      <alignment horizontal="center" vertical="center"/>
    </xf>
    <xf numFmtId="0" fontId="41" fillId="0" borderId="0" xfId="0" applyFont="1" applyAlignment="1">
      <alignment vertical="center"/>
    </xf>
    <xf numFmtId="0" fontId="42" fillId="0" borderId="0" xfId="0" applyFont="1"/>
    <xf numFmtId="0" fontId="41" fillId="25" borderId="1" xfId="0" applyFont="1" applyFill="1" applyBorder="1" applyAlignment="1">
      <alignment horizontal="center" vertical="center" wrapText="1"/>
    </xf>
    <xf numFmtId="0" fontId="41" fillId="26" borderId="1" xfId="0" applyFont="1" applyFill="1" applyBorder="1" applyAlignment="1">
      <alignment horizontal="center" vertical="center" wrapText="1"/>
    </xf>
    <xf numFmtId="0" fontId="41" fillId="29" borderId="1" xfId="0" applyFont="1" applyFill="1" applyBorder="1" applyAlignment="1">
      <alignment horizontal="center" vertical="center" wrapText="1"/>
    </xf>
    <xf numFmtId="0" fontId="41" fillId="0" borderId="0" xfId="0" applyFont="1" applyAlignment="1">
      <alignment horizontal="center" vertical="center" wrapText="1"/>
    </xf>
    <xf numFmtId="0" fontId="41" fillId="0" borderId="1" xfId="0" applyFont="1" applyBorder="1" applyAlignment="1">
      <alignment horizontal="center"/>
    </xf>
    <xf numFmtId="0" fontId="42" fillId="0" borderId="1" xfId="0" applyFont="1" applyBorder="1" applyAlignment="1">
      <alignment horizontal="left"/>
    </xf>
    <xf numFmtId="169" fontId="42" fillId="0" borderId="1" xfId="1" applyNumberFormat="1" applyFont="1" applyBorder="1" applyAlignment="1">
      <alignment horizontal="right"/>
    </xf>
    <xf numFmtId="167" fontId="43" fillId="0" borderId="1" xfId="0" applyNumberFormat="1" applyFont="1" applyBorder="1" applyAlignment="1">
      <alignment horizontal="center"/>
    </xf>
    <xf numFmtId="167" fontId="43" fillId="0" borderId="1" xfId="1" quotePrefix="1" applyNumberFormat="1" applyFont="1" applyBorder="1" applyAlignment="1">
      <alignment horizontal="center"/>
    </xf>
    <xf numFmtId="1" fontId="42" fillId="0" borderId="0" xfId="0" applyNumberFormat="1" applyFont="1" applyAlignment="1">
      <alignment horizontal="center"/>
    </xf>
    <xf numFmtId="1" fontId="42" fillId="0" borderId="0" xfId="0" applyNumberFormat="1" applyFont="1"/>
    <xf numFmtId="2" fontId="42" fillId="0" borderId="0" xfId="0" applyNumberFormat="1" applyFont="1"/>
    <xf numFmtId="169" fontId="44" fillId="0" borderId="1" xfId="1" quotePrefix="1" applyNumberFormat="1" applyFont="1" applyBorder="1" applyAlignment="1">
      <alignment horizontal="right"/>
    </xf>
    <xf numFmtId="0" fontId="42" fillId="0" borderId="1" xfId="0" quotePrefix="1" applyFont="1" applyBorder="1" applyAlignment="1">
      <alignment horizontal="center"/>
    </xf>
    <xf numFmtId="169" fontId="42" fillId="0" borderId="1" xfId="0" quotePrefix="1" applyNumberFormat="1" applyFont="1" applyBorder="1" applyAlignment="1">
      <alignment horizontal="center"/>
    </xf>
    <xf numFmtId="0" fontId="42" fillId="0" borderId="30" xfId="0" quotePrefix="1" applyFont="1" applyBorder="1" applyAlignment="1">
      <alignment horizontal="center"/>
    </xf>
    <xf numFmtId="167" fontId="43" fillId="0" borderId="30" xfId="0" applyNumberFormat="1" applyFont="1" applyBorder="1" applyAlignment="1">
      <alignment horizontal="center"/>
    </xf>
    <xf numFmtId="167" fontId="43" fillId="0" borderId="30" xfId="1" quotePrefix="1" applyNumberFormat="1" applyFont="1" applyBorder="1" applyAlignment="1">
      <alignment horizontal="center"/>
    </xf>
    <xf numFmtId="0" fontId="42" fillId="0" borderId="23" xfId="0" applyFont="1" applyBorder="1" applyAlignment="1">
      <alignment horizontal="left"/>
    </xf>
    <xf numFmtId="167" fontId="45" fillId="0" borderId="1" xfId="1547" applyNumberFormat="1" applyFont="1" applyBorder="1" applyAlignment="1">
      <alignment horizontal="right"/>
    </xf>
    <xf numFmtId="167" fontId="43" fillId="0" borderId="14" xfId="0" applyNumberFormat="1" applyFont="1" applyBorder="1" applyAlignment="1">
      <alignment horizontal="center"/>
    </xf>
    <xf numFmtId="169" fontId="44" fillId="0" borderId="1" xfId="0" applyNumberFormat="1" applyFont="1" applyBorder="1" applyAlignment="1">
      <alignment horizontal="center"/>
    </xf>
    <xf numFmtId="0" fontId="44" fillId="0" borderId="1" xfId="0" applyFont="1" applyBorder="1" applyAlignment="1">
      <alignment horizontal="center"/>
    </xf>
    <xf numFmtId="0" fontId="42" fillId="0" borderId="1" xfId="0" applyFont="1" applyBorder="1" applyAlignment="1">
      <alignment horizontal="center"/>
    </xf>
    <xf numFmtId="169" fontId="42" fillId="0" borderId="1" xfId="1" applyNumberFormat="1" applyFont="1" applyBorder="1" applyAlignment="1">
      <alignment horizontal="center"/>
    </xf>
    <xf numFmtId="169" fontId="42" fillId="0" borderId="1" xfId="1" quotePrefix="1" applyNumberFormat="1" applyFont="1" applyBorder="1" applyAlignment="1">
      <alignment horizontal="center"/>
    </xf>
    <xf numFmtId="0" fontId="42" fillId="0" borderId="0" xfId="0" applyFont="1" applyAlignment="1">
      <alignment vertical="top"/>
    </xf>
    <xf numFmtId="167" fontId="42" fillId="0" borderId="0" xfId="0" quotePrefix="1" applyNumberFormat="1" applyFont="1"/>
    <xf numFmtId="169" fontId="42" fillId="0" borderId="0" xfId="1" quotePrefix="1" applyNumberFormat="1" applyFont="1"/>
    <xf numFmtId="0" fontId="42" fillId="0" borderId="0" xfId="0" quotePrefix="1" applyFont="1"/>
    <xf numFmtId="0" fontId="41" fillId="0" borderId="0" xfId="0" applyFont="1" applyAlignment="1">
      <alignment horizontal="center" vertical="center"/>
    </xf>
    <xf numFmtId="0" fontId="41" fillId="0" borderId="19" xfId="0" applyFont="1" applyBorder="1" applyAlignment="1">
      <alignment vertical="center"/>
    </xf>
    <xf numFmtId="0" fontId="41" fillId="0" borderId="19" xfId="0" applyFont="1" applyBorder="1" applyAlignment="1">
      <alignment horizontal="center" vertical="center"/>
    </xf>
    <xf numFmtId="169" fontId="41" fillId="0" borderId="0" xfId="1" applyNumberFormat="1" applyFont="1" applyBorder="1" applyAlignment="1">
      <alignment horizontal="center" vertical="center"/>
    </xf>
    <xf numFmtId="0" fontId="41" fillId="0" borderId="15" xfId="0" applyFont="1" applyBorder="1" applyAlignment="1">
      <alignment horizontal="center" vertical="center"/>
    </xf>
    <xf numFmtId="0" fontId="41" fillId="0" borderId="25" xfId="0" applyFont="1" applyBorder="1" applyAlignment="1">
      <alignment horizontal="center" vertical="center"/>
    </xf>
    <xf numFmtId="0" fontId="41" fillId="0" borderId="16" xfId="0" applyFont="1" applyBorder="1" applyAlignment="1">
      <alignment horizontal="center" vertical="center"/>
    </xf>
    <xf numFmtId="0" fontId="41" fillId="25" borderId="16" xfId="0" applyFont="1" applyFill="1" applyBorder="1" applyAlignment="1">
      <alignment horizontal="center" vertical="center" wrapText="1"/>
    </xf>
    <xf numFmtId="0" fontId="41" fillId="26" borderId="16" xfId="0" applyFont="1" applyFill="1" applyBorder="1" applyAlignment="1">
      <alignment horizontal="center" vertical="center" wrapText="1"/>
    </xf>
    <xf numFmtId="0" fontId="41" fillId="29" borderId="16" xfId="0" applyFont="1" applyFill="1" applyBorder="1" applyAlignment="1">
      <alignment horizontal="center" vertical="center" wrapText="1"/>
    </xf>
    <xf numFmtId="169" fontId="46" fillId="0" borderId="16" xfId="1" applyNumberFormat="1" applyFont="1" applyBorder="1" applyAlignment="1">
      <alignment horizontal="center" vertical="center" wrapText="1"/>
    </xf>
    <xf numFmtId="0" fontId="41" fillId="0" borderId="16" xfId="0" applyFont="1" applyBorder="1" applyAlignment="1">
      <alignment horizontal="center" vertical="center" wrapText="1"/>
    </xf>
    <xf numFmtId="0" fontId="46" fillId="28" borderId="16" xfId="0" applyFont="1" applyFill="1" applyBorder="1" applyAlignment="1">
      <alignment horizontal="center" vertical="center" wrapText="1"/>
    </xf>
    <xf numFmtId="0" fontId="41" fillId="31" borderId="16" xfId="0" applyFont="1" applyFill="1" applyBorder="1" applyAlignment="1">
      <alignment horizontal="center" vertical="center" wrapText="1"/>
    </xf>
    <xf numFmtId="1" fontId="41" fillId="0" borderId="27" xfId="0" applyNumberFormat="1" applyFont="1" applyBorder="1" applyAlignment="1">
      <alignment horizontal="center" vertical="center" wrapText="1"/>
    </xf>
    <xf numFmtId="0" fontId="41" fillId="0" borderId="17" xfId="0" applyFont="1" applyBorder="1" applyAlignment="1">
      <alignment horizontal="center" vertical="center" wrapText="1"/>
    </xf>
    <xf numFmtId="0" fontId="41" fillId="0" borderId="18" xfId="0" applyFont="1" applyBorder="1" applyAlignment="1">
      <alignment horizontal="center"/>
    </xf>
    <xf numFmtId="0" fontId="41" fillId="0" borderId="27" xfId="0" applyFont="1" applyBorder="1" applyAlignment="1">
      <alignment horizontal="center"/>
    </xf>
    <xf numFmtId="0" fontId="42" fillId="0" borderId="27" xfId="0" applyFont="1" applyBorder="1" applyAlignment="1">
      <alignment horizontal="left"/>
    </xf>
    <xf numFmtId="167" fontId="43" fillId="0" borderId="23" xfId="0" applyNumberFormat="1" applyFont="1" applyBorder="1" applyAlignment="1">
      <alignment horizontal="center"/>
    </xf>
    <xf numFmtId="167" fontId="43" fillId="0" borderId="0" xfId="0" applyNumberFormat="1" applyFont="1" applyAlignment="1">
      <alignment horizontal="center"/>
    </xf>
    <xf numFmtId="167" fontId="43" fillId="0" borderId="0" xfId="1" quotePrefix="1" applyNumberFormat="1" applyFont="1" applyAlignment="1">
      <alignment horizontal="center"/>
    </xf>
    <xf numFmtId="169" fontId="43" fillId="0" borderId="0" xfId="1526" quotePrefix="1" applyNumberFormat="1" applyFont="1" applyAlignment="1">
      <alignment horizontal="right"/>
    </xf>
    <xf numFmtId="1" fontId="43" fillId="0" borderId="1" xfId="0" quotePrefix="1" applyNumberFormat="1" applyFont="1" applyBorder="1" applyAlignment="1">
      <alignment horizontal="center"/>
    </xf>
    <xf numFmtId="1" fontId="42" fillId="0" borderId="1" xfId="0" applyNumberFormat="1" applyFont="1" applyBorder="1" applyAlignment="1">
      <alignment horizontal="center"/>
    </xf>
    <xf numFmtId="168" fontId="42" fillId="0" borderId="1" xfId="0" applyNumberFormat="1" applyFont="1" applyBorder="1" applyAlignment="1">
      <alignment horizontal="right"/>
    </xf>
    <xf numFmtId="14" fontId="42" fillId="0" borderId="22" xfId="0" applyNumberFormat="1" applyFont="1" applyBorder="1"/>
    <xf numFmtId="0" fontId="42" fillId="0" borderId="27" xfId="0" quotePrefix="1" applyFont="1" applyBorder="1" applyAlignment="1">
      <alignment horizontal="center"/>
    </xf>
    <xf numFmtId="169" fontId="43" fillId="0" borderId="0" xfId="1" applyNumberFormat="1" applyFont="1" applyAlignment="1">
      <alignment horizontal="right"/>
    </xf>
    <xf numFmtId="0" fontId="42" fillId="0" borderId="27" xfId="0" applyFont="1" applyBorder="1" applyAlignment="1">
      <alignment horizontal="center"/>
    </xf>
    <xf numFmtId="167" fontId="43" fillId="0" borderId="1" xfId="0" quotePrefix="1" applyNumberFormat="1" applyFont="1" applyBorder="1" applyAlignment="1">
      <alignment horizontal="center"/>
    </xf>
    <xf numFmtId="1" fontId="43" fillId="0" borderId="1" xfId="0" applyNumberFormat="1" applyFont="1" applyBorder="1" applyAlignment="1">
      <alignment horizontal="center"/>
    </xf>
    <xf numFmtId="167" fontId="43" fillId="0" borderId="41" xfId="0" applyNumberFormat="1" applyFont="1" applyBorder="1" applyAlignment="1">
      <alignment horizontal="center"/>
    </xf>
    <xf numFmtId="167" fontId="43" fillId="0" borderId="0" xfId="0" quotePrefix="1" applyNumberFormat="1" applyFont="1" applyAlignment="1">
      <alignment horizontal="center"/>
    </xf>
    <xf numFmtId="1" fontId="43" fillId="0" borderId="0" xfId="0" applyNumberFormat="1" applyFont="1" applyAlignment="1">
      <alignment horizontal="center"/>
    </xf>
    <xf numFmtId="169" fontId="41" fillId="0" borderId="0" xfId="1" applyNumberFormat="1" applyFont="1" applyAlignment="1">
      <alignment horizontal="right"/>
    </xf>
    <xf numFmtId="167" fontId="43" fillId="0" borderId="0" xfId="1526" quotePrefix="1" applyNumberFormat="1" applyFont="1" applyAlignment="1">
      <alignment horizontal="center"/>
    </xf>
    <xf numFmtId="0" fontId="43" fillId="0" borderId="0" xfId="0" quotePrefix="1" applyFont="1" applyAlignment="1">
      <alignment horizontal="center"/>
    </xf>
    <xf numFmtId="169" fontId="43" fillId="0" borderId="1" xfId="1" applyNumberFormat="1" applyFont="1" applyBorder="1" applyAlignment="1">
      <alignment horizontal="right"/>
    </xf>
    <xf numFmtId="0" fontId="42" fillId="0" borderId="0" xfId="0" quotePrefix="1" applyFont="1" applyAlignment="1">
      <alignment horizontal="center"/>
    </xf>
    <xf numFmtId="3" fontId="43" fillId="0" borderId="0" xfId="0" applyNumberFormat="1" applyFont="1" applyAlignment="1">
      <alignment horizontal="right"/>
    </xf>
    <xf numFmtId="3" fontId="43" fillId="0" borderId="0" xfId="0" applyNumberFormat="1" applyFont="1" applyAlignment="1">
      <alignment horizontal="center"/>
    </xf>
    <xf numFmtId="1" fontId="43" fillId="0" borderId="0" xfId="0" quotePrefix="1" applyNumberFormat="1" applyFont="1" applyAlignment="1">
      <alignment horizontal="center"/>
    </xf>
    <xf numFmtId="1" fontId="42" fillId="0" borderId="45" xfId="0" applyNumberFormat="1" applyFont="1" applyBorder="1" applyAlignment="1">
      <alignment horizontal="center"/>
    </xf>
    <xf numFmtId="0" fontId="42" fillId="0" borderId="0" xfId="0" applyFont="1" applyAlignment="1">
      <alignment horizontal="center"/>
    </xf>
    <xf numFmtId="15" fontId="47" fillId="0" borderId="1" xfId="1355" applyNumberFormat="1" applyFont="1" applyBorder="1" applyAlignment="1">
      <alignment horizontal="right"/>
    </xf>
    <xf numFmtId="0" fontId="45" fillId="0" borderId="27" xfId="0" applyFont="1" applyBorder="1" applyAlignment="1">
      <alignment horizontal="left"/>
    </xf>
    <xf numFmtId="0" fontId="45" fillId="0" borderId="27" xfId="0" applyFont="1" applyBorder="1" applyAlignment="1">
      <alignment horizontal="center"/>
    </xf>
    <xf numFmtId="15" fontId="45" fillId="0" borderId="1" xfId="1355" applyNumberFormat="1" applyFont="1" applyBorder="1" applyAlignment="1">
      <alignment horizontal="right"/>
    </xf>
    <xf numFmtId="14" fontId="48" fillId="0" borderId="22" xfId="0" applyNumberFormat="1" applyFont="1" applyBorder="1"/>
    <xf numFmtId="169" fontId="43" fillId="0" borderId="0" xfId="1" applyNumberFormat="1" applyFont="1" applyBorder="1" applyAlignment="1">
      <alignment horizontal="right"/>
    </xf>
    <xf numFmtId="0" fontId="42" fillId="0" borderId="0" xfId="0" applyFont="1" applyAlignment="1">
      <alignment horizontal="left"/>
    </xf>
    <xf numFmtId="15" fontId="47" fillId="0" borderId="0" xfId="1355" applyNumberFormat="1" applyFont="1" applyAlignment="1">
      <alignment horizontal="right"/>
    </xf>
    <xf numFmtId="0" fontId="42" fillId="0" borderId="0" xfId="0" applyFont="1" applyAlignment="1">
      <alignment horizontal="right"/>
    </xf>
    <xf numFmtId="3" fontId="43" fillId="0" borderId="0" xfId="0" quotePrefix="1" applyNumberFormat="1" applyFont="1" applyAlignment="1">
      <alignment horizontal="center"/>
    </xf>
    <xf numFmtId="167" fontId="43" fillId="0" borderId="28" xfId="0" applyNumberFormat="1" applyFont="1" applyBorder="1" applyAlignment="1">
      <alignment horizontal="center"/>
    </xf>
    <xf numFmtId="0" fontId="47" fillId="0" borderId="9" xfId="1533" applyFont="1" applyBorder="1"/>
    <xf numFmtId="0" fontId="42" fillId="0" borderId="26" xfId="0" applyFont="1" applyBorder="1" applyAlignment="1">
      <alignment horizontal="center"/>
    </xf>
    <xf numFmtId="167" fontId="43" fillId="0" borderId="43" xfId="0" applyNumberFormat="1" applyFont="1" applyBorder="1" applyAlignment="1">
      <alignment horizontal="center"/>
    </xf>
    <xf numFmtId="0" fontId="41" fillId="0" borderId="36" xfId="0" applyFont="1" applyBorder="1" applyAlignment="1">
      <alignment horizontal="center"/>
    </xf>
    <xf numFmtId="0" fontId="41" fillId="0" borderId="35" xfId="0" applyFont="1" applyBorder="1" applyAlignment="1">
      <alignment horizontal="center"/>
    </xf>
    <xf numFmtId="167" fontId="42" fillId="0" borderId="28" xfId="0" applyNumberFormat="1" applyFont="1" applyBorder="1" applyAlignment="1">
      <alignment horizontal="center"/>
    </xf>
    <xf numFmtId="0" fontId="42" fillId="0" borderId="20" xfId="0" applyFont="1" applyBorder="1" applyAlignment="1">
      <alignment horizontal="center"/>
    </xf>
    <xf numFmtId="0" fontId="42" fillId="0" borderId="20" xfId="0" applyFont="1" applyBorder="1" applyAlignment="1">
      <alignment horizontal="right"/>
    </xf>
    <xf numFmtId="14" fontId="42" fillId="0" borderId="21" xfId="0" applyNumberFormat="1" applyFont="1" applyBorder="1"/>
    <xf numFmtId="0" fontId="42" fillId="0" borderId="31" xfId="0" applyFont="1" applyBorder="1"/>
    <xf numFmtId="0" fontId="42" fillId="0" borderId="33" xfId="0" applyFont="1" applyBorder="1"/>
    <xf numFmtId="0" fontId="41" fillId="0" borderId="32" xfId="0" applyFont="1" applyBorder="1" applyAlignment="1">
      <alignment horizontal="center"/>
    </xf>
    <xf numFmtId="0" fontId="42" fillId="0" borderId="32" xfId="0" applyFont="1" applyBorder="1"/>
    <xf numFmtId="0" fontId="41" fillId="0" borderId="38" xfId="0" applyFont="1" applyBorder="1"/>
    <xf numFmtId="0" fontId="41" fillId="0" borderId="37" xfId="0" applyFont="1" applyBorder="1"/>
    <xf numFmtId="0" fontId="41" fillId="0" borderId="0" xfId="0" applyFont="1"/>
    <xf numFmtId="1" fontId="41" fillId="0" borderId="39" xfId="0" applyNumberFormat="1" applyFont="1" applyBorder="1" applyAlignment="1">
      <alignment horizontal="center"/>
    </xf>
    <xf numFmtId="0" fontId="49" fillId="0" borderId="32" xfId="0" applyFont="1" applyBorder="1"/>
    <xf numFmtId="169" fontId="41" fillId="0" borderId="0" xfId="1" applyNumberFormat="1" applyFont="1" applyBorder="1"/>
    <xf numFmtId="0" fontId="41" fillId="0" borderId="0" xfId="0" applyFont="1" applyAlignment="1">
      <alignment horizontal="center"/>
    </xf>
    <xf numFmtId="169" fontId="41" fillId="0" borderId="0" xfId="1" applyNumberFormat="1" applyFont="1" applyAlignment="1">
      <alignment horizontal="center"/>
    </xf>
    <xf numFmtId="43" fontId="42" fillId="0" borderId="0" xfId="1" quotePrefix="1" applyFont="1"/>
    <xf numFmtId="169" fontId="42" fillId="0" borderId="0" xfId="0" applyNumberFormat="1" applyFont="1"/>
    <xf numFmtId="169" fontId="42" fillId="0" borderId="0" xfId="0" quotePrefix="1" applyNumberFormat="1" applyFont="1"/>
    <xf numFmtId="14" fontId="42" fillId="0" borderId="0" xfId="0" applyNumberFormat="1" applyFont="1"/>
    <xf numFmtId="169" fontId="41" fillId="0" borderId="0" xfId="1" applyNumberFormat="1" applyFont="1"/>
    <xf numFmtId="170" fontId="41" fillId="0" borderId="0" xfId="1" applyNumberFormat="1" applyFont="1" applyBorder="1" applyAlignment="1">
      <alignment horizontal="center" vertical="center"/>
    </xf>
    <xf numFmtId="0" fontId="41" fillId="0" borderId="49" xfId="0" applyFont="1" applyBorder="1" applyAlignment="1">
      <alignment horizontal="center"/>
    </xf>
    <xf numFmtId="0" fontId="41" fillId="0" borderId="32" xfId="0" applyFont="1" applyBorder="1" applyAlignment="1">
      <alignment horizontal="center" vertical="center"/>
    </xf>
    <xf numFmtId="0" fontId="42" fillId="0" borderId="32" xfId="0" applyFont="1" applyBorder="1" applyAlignment="1">
      <alignment horizontal="center" vertical="center"/>
    </xf>
    <xf numFmtId="0" fontId="41" fillId="25" borderId="32" xfId="0" applyFont="1" applyFill="1" applyBorder="1" applyAlignment="1">
      <alignment horizontal="center" vertical="center" wrapText="1"/>
    </xf>
    <xf numFmtId="0" fontId="41" fillId="30" borderId="32" xfId="0" applyFont="1" applyFill="1" applyBorder="1" applyAlignment="1">
      <alignment horizontal="center" vertical="center" wrapText="1"/>
    </xf>
    <xf numFmtId="43" fontId="46" fillId="0" borderId="32" xfId="1" applyFont="1" applyBorder="1" applyAlignment="1">
      <alignment horizontal="center" vertical="center" wrapText="1"/>
    </xf>
    <xf numFmtId="0" fontId="41" fillId="0" borderId="32" xfId="0" applyFont="1" applyBorder="1" applyAlignment="1">
      <alignment horizontal="center" vertical="center" wrapText="1"/>
    </xf>
    <xf numFmtId="170" fontId="41" fillId="28" borderId="32" xfId="1" applyNumberFormat="1" applyFont="1" applyFill="1" applyBorder="1" applyAlignment="1">
      <alignment horizontal="center" vertical="center" wrapText="1"/>
    </xf>
    <xf numFmtId="170" fontId="41" fillId="31" borderId="32" xfId="1" applyNumberFormat="1" applyFont="1" applyFill="1" applyBorder="1" applyAlignment="1">
      <alignment horizontal="center" vertical="center" wrapText="1"/>
    </xf>
    <xf numFmtId="0" fontId="41" fillId="27" borderId="32" xfId="0" applyFont="1" applyFill="1" applyBorder="1" applyAlignment="1">
      <alignment horizontal="center" vertical="center" wrapText="1"/>
    </xf>
    <xf numFmtId="0" fontId="41" fillId="27" borderId="37" xfId="0" applyFont="1" applyFill="1" applyBorder="1" applyAlignment="1">
      <alignment horizontal="center" vertical="center" wrapText="1"/>
    </xf>
    <xf numFmtId="0" fontId="41" fillId="27" borderId="52" xfId="0" applyFont="1" applyFill="1" applyBorder="1" applyAlignment="1">
      <alignment horizontal="center" vertical="center" wrapText="1"/>
    </xf>
    <xf numFmtId="0" fontId="41" fillId="0" borderId="15" xfId="0" applyFont="1" applyBorder="1" applyAlignment="1">
      <alignment horizontal="center"/>
    </xf>
    <xf numFmtId="14" fontId="42" fillId="0" borderId="27" xfId="0" applyNumberFormat="1" applyFont="1" applyBorder="1"/>
    <xf numFmtId="0" fontId="42" fillId="0" borderId="1" xfId="0" applyFont="1" applyBorder="1"/>
    <xf numFmtId="167" fontId="43" fillId="0" borderId="23" xfId="1" applyNumberFormat="1" applyFont="1" applyBorder="1" applyAlignment="1">
      <alignment horizontal="center"/>
    </xf>
    <xf numFmtId="169" fontId="43" fillId="0" borderId="1" xfId="1" applyNumberFormat="1" applyFont="1" applyBorder="1" applyAlignment="1">
      <alignment horizontal="center"/>
    </xf>
    <xf numFmtId="169" fontId="43" fillId="0" borderId="1" xfId="0" applyNumberFormat="1" applyFont="1" applyBorder="1" applyAlignment="1">
      <alignment horizontal="center"/>
    </xf>
    <xf numFmtId="170" fontId="43" fillId="0" borderId="23" xfId="1" applyNumberFormat="1" applyFont="1" applyBorder="1" applyAlignment="1">
      <alignment horizontal="center"/>
    </xf>
    <xf numFmtId="15" fontId="42" fillId="0" borderId="22" xfId="0" applyNumberFormat="1" applyFont="1" applyBorder="1" applyAlignment="1">
      <alignment horizontal="right"/>
    </xf>
    <xf numFmtId="167" fontId="43" fillId="0" borderId="1" xfId="1" applyNumberFormat="1" applyFont="1" applyBorder="1" applyAlignment="1">
      <alignment horizontal="center"/>
    </xf>
    <xf numFmtId="167" fontId="42" fillId="0" borderId="23" xfId="1" applyNumberFormat="1" applyFont="1" applyBorder="1" applyAlignment="1">
      <alignment horizontal="center"/>
    </xf>
    <xf numFmtId="43" fontId="41" fillId="0" borderId="1" xfId="1" applyFont="1" applyBorder="1" applyAlignment="1">
      <alignment horizontal="center"/>
    </xf>
    <xf numFmtId="0" fontId="43" fillId="0" borderId="1" xfId="0" applyFont="1" applyBorder="1" applyAlignment="1">
      <alignment horizontal="center"/>
    </xf>
    <xf numFmtId="169" fontId="50" fillId="0" borderId="0" xfId="1526" quotePrefix="1" applyNumberFormat="1" applyFont="1" applyBorder="1" applyAlignment="1">
      <alignment horizontal="center"/>
    </xf>
    <xf numFmtId="167" fontId="42" fillId="0" borderId="1" xfId="1" applyNumberFormat="1" applyFont="1" applyBorder="1" applyAlignment="1">
      <alignment horizontal="center"/>
    </xf>
    <xf numFmtId="169" fontId="41" fillId="0" borderId="1" xfId="1" applyNumberFormat="1" applyFont="1" applyBorder="1" applyAlignment="1">
      <alignment horizontal="center"/>
    </xf>
    <xf numFmtId="0" fontId="42" fillId="0" borderId="20" xfId="0" applyFont="1" applyBorder="1"/>
    <xf numFmtId="167" fontId="42" fillId="0" borderId="53" xfId="1" applyNumberFormat="1" applyFont="1" applyBorder="1" applyAlignment="1">
      <alignment horizontal="center"/>
    </xf>
    <xf numFmtId="167" fontId="43" fillId="0" borderId="53" xfId="1" applyNumberFormat="1" applyFont="1" applyBorder="1" applyAlignment="1">
      <alignment horizontal="center"/>
    </xf>
    <xf numFmtId="169" fontId="41" fillId="0" borderId="20" xfId="1" applyNumberFormat="1" applyFont="1" applyBorder="1" applyAlignment="1">
      <alignment horizontal="center"/>
    </xf>
    <xf numFmtId="0" fontId="41" fillId="0" borderId="20" xfId="0" applyFont="1" applyBorder="1" applyAlignment="1">
      <alignment horizontal="center"/>
    </xf>
    <xf numFmtId="170" fontId="43" fillId="0" borderId="20" xfId="1" quotePrefix="1" applyNumberFormat="1" applyFont="1" applyBorder="1" applyAlignment="1">
      <alignment horizontal="center"/>
    </xf>
    <xf numFmtId="1" fontId="42" fillId="0" borderId="20" xfId="0" applyNumberFormat="1" applyFont="1" applyBorder="1" applyAlignment="1">
      <alignment horizontal="center"/>
    </xf>
    <xf numFmtId="15" fontId="42" fillId="0" borderId="48" xfId="0" applyNumberFormat="1" applyFont="1" applyBorder="1" applyAlignment="1">
      <alignment horizontal="right"/>
    </xf>
    <xf numFmtId="0" fontId="41" fillId="0" borderId="14" xfId="0" applyFont="1" applyBorder="1" applyAlignment="1">
      <alignment horizontal="center"/>
    </xf>
    <xf numFmtId="0" fontId="42" fillId="0" borderId="14" xfId="0" applyFont="1" applyBorder="1"/>
    <xf numFmtId="0" fontId="42" fillId="0" borderId="14" xfId="0" applyFont="1" applyBorder="1" applyAlignment="1">
      <alignment horizontal="center"/>
    </xf>
    <xf numFmtId="167" fontId="42" fillId="0" borderId="43" xfId="1" applyNumberFormat="1" applyFont="1" applyBorder="1" applyAlignment="1">
      <alignment horizontal="center"/>
    </xf>
    <xf numFmtId="167" fontId="43" fillId="0" borderId="43" xfId="1" applyNumberFormat="1" applyFont="1" applyBorder="1" applyAlignment="1">
      <alignment horizontal="center"/>
    </xf>
    <xf numFmtId="43" fontId="41" fillId="0" borderId="14" xfId="1" applyFont="1" applyBorder="1" applyAlignment="1">
      <alignment horizontal="center"/>
    </xf>
    <xf numFmtId="170" fontId="43" fillId="0" borderId="14" xfId="1" applyNumberFormat="1" applyFont="1" applyBorder="1" applyAlignment="1">
      <alignment horizontal="center"/>
    </xf>
    <xf numFmtId="15" fontId="42" fillId="0" borderId="14" xfId="0" applyNumberFormat="1" applyFont="1" applyBorder="1" applyAlignment="1">
      <alignment horizontal="right"/>
    </xf>
    <xf numFmtId="170" fontId="43" fillId="0" borderId="1" xfId="1" applyNumberFormat="1" applyFont="1" applyBorder="1" applyAlignment="1">
      <alignment horizontal="center"/>
    </xf>
    <xf numFmtId="15" fontId="42" fillId="0" borderId="1" xfId="0" applyNumberFormat="1" applyFont="1" applyBorder="1" applyAlignment="1">
      <alignment horizontal="right"/>
    </xf>
    <xf numFmtId="14" fontId="42" fillId="0" borderId="1" xfId="0" applyNumberFormat="1" applyFont="1" applyBorder="1"/>
    <xf numFmtId="0" fontId="41" fillId="0" borderId="30" xfId="0" applyFont="1" applyBorder="1" applyAlignment="1">
      <alignment horizontal="center"/>
    </xf>
    <xf numFmtId="170" fontId="43" fillId="0" borderId="30" xfId="1" applyNumberFormat="1" applyFont="1" applyBorder="1" applyAlignment="1">
      <alignment horizontal="center"/>
    </xf>
    <xf numFmtId="169" fontId="43" fillId="0" borderId="0" xfId="1" applyNumberFormat="1" applyFont="1" applyAlignment="1">
      <alignment horizontal="center"/>
    </xf>
    <xf numFmtId="1" fontId="43" fillId="0" borderId="14" xfId="1" applyNumberFormat="1" applyFont="1" applyBorder="1" applyAlignment="1">
      <alignment horizontal="center"/>
    </xf>
    <xf numFmtId="167" fontId="43" fillId="0" borderId="14" xfId="1" applyNumberFormat="1" applyFont="1" applyBorder="1" applyAlignment="1">
      <alignment horizontal="center"/>
    </xf>
    <xf numFmtId="170" fontId="42" fillId="0" borderId="0" xfId="1" applyNumberFormat="1" applyFont="1" applyAlignment="1">
      <alignment horizontal="center"/>
    </xf>
    <xf numFmtId="0" fontId="47" fillId="0" borderId="9" xfId="1524" applyFont="1" applyBorder="1"/>
    <xf numFmtId="170" fontId="43" fillId="0" borderId="0" xfId="1" applyNumberFormat="1" applyFont="1" applyAlignment="1">
      <alignment horizontal="center"/>
    </xf>
    <xf numFmtId="0" fontId="47" fillId="0" borderId="0" xfId="1524" applyFont="1"/>
    <xf numFmtId="0" fontId="42" fillId="0" borderId="30" xfId="0" applyFont="1" applyBorder="1"/>
    <xf numFmtId="0" fontId="42" fillId="0" borderId="30" xfId="0" applyFont="1" applyBorder="1" applyAlignment="1">
      <alignment horizontal="center"/>
    </xf>
    <xf numFmtId="169" fontId="43" fillId="0" borderId="1" xfId="1" quotePrefix="1" applyNumberFormat="1" applyFont="1" applyBorder="1" applyAlignment="1">
      <alignment horizontal="center"/>
    </xf>
    <xf numFmtId="15" fontId="42" fillId="0" borderId="30" xfId="0" applyNumberFormat="1" applyFont="1" applyBorder="1" applyAlignment="1">
      <alignment horizontal="right"/>
    </xf>
    <xf numFmtId="14" fontId="42" fillId="0" borderId="30" xfId="0" applyNumberFormat="1" applyFont="1" applyBorder="1"/>
    <xf numFmtId="43" fontId="42" fillId="0" borderId="31" xfId="1" applyFont="1" applyBorder="1"/>
    <xf numFmtId="0" fontId="42" fillId="0" borderId="29" xfId="0" applyFont="1" applyBorder="1"/>
    <xf numFmtId="169" fontId="41" fillId="0" borderId="29" xfId="1" applyNumberFormat="1" applyFont="1" applyBorder="1" applyAlignment="1">
      <alignment horizontal="center"/>
    </xf>
    <xf numFmtId="170" fontId="42" fillId="0" borderId="29" xfId="1" applyNumberFormat="1" applyFont="1" applyBorder="1" applyAlignment="1">
      <alignment horizontal="center"/>
    </xf>
    <xf numFmtId="0" fontId="42" fillId="0" borderId="29" xfId="0" applyFont="1" applyBorder="1" applyAlignment="1">
      <alignment horizontal="center"/>
    </xf>
    <xf numFmtId="0" fontId="42" fillId="0" borderId="29" xfId="0" applyFont="1" applyBorder="1" applyAlignment="1">
      <alignment horizontal="right"/>
    </xf>
    <xf numFmtId="0" fontId="42" fillId="0" borderId="34" xfId="0" applyFont="1" applyBorder="1"/>
    <xf numFmtId="43" fontId="41" fillId="0" borderId="0" xfId="1" applyFont="1" applyBorder="1"/>
    <xf numFmtId="170" fontId="42" fillId="0" borderId="0" xfId="1" applyNumberFormat="1" applyFont="1" applyBorder="1" applyAlignment="1">
      <alignment horizontal="center"/>
    </xf>
    <xf numFmtId="43" fontId="41" fillId="0" borderId="0" xfId="1" applyFont="1"/>
    <xf numFmtId="167" fontId="41" fillId="0" borderId="0" xfId="1" applyNumberFormat="1" applyFont="1" applyBorder="1" applyAlignment="1">
      <alignment horizontal="center" vertical="center"/>
    </xf>
    <xf numFmtId="0" fontId="41" fillId="0" borderId="40" xfId="0" applyFont="1" applyBorder="1" applyAlignment="1">
      <alignment horizontal="center" vertical="center"/>
    </xf>
    <xf numFmtId="0" fontId="41" fillId="0" borderId="29" xfId="0" applyFont="1" applyBorder="1" applyAlignment="1">
      <alignment horizontal="center" vertical="center"/>
    </xf>
    <xf numFmtId="0" fontId="41" fillId="0" borderId="46" xfId="0" applyFont="1" applyBorder="1" applyAlignment="1">
      <alignment horizontal="center" vertical="center"/>
    </xf>
    <xf numFmtId="0" fontId="41" fillId="0" borderId="24" xfId="0" applyFont="1" applyBorder="1" applyAlignment="1">
      <alignment horizontal="center" vertical="center"/>
    </xf>
    <xf numFmtId="167" fontId="41" fillId="25" borderId="24" xfId="1" applyNumberFormat="1" applyFont="1" applyFill="1" applyBorder="1" applyAlignment="1">
      <alignment horizontal="center" vertical="center" wrapText="1"/>
    </xf>
    <xf numFmtId="0" fontId="41" fillId="30" borderId="24" xfId="0" applyFont="1" applyFill="1" applyBorder="1" applyAlignment="1">
      <alignment horizontal="center" vertical="center" wrapText="1"/>
    </xf>
    <xf numFmtId="43" fontId="46" fillId="0" borderId="24" xfId="1" applyFont="1" applyBorder="1" applyAlignment="1">
      <alignment horizontal="center" vertical="center" wrapText="1"/>
    </xf>
    <xf numFmtId="0" fontId="41" fillId="0" borderId="24" xfId="0" applyFont="1" applyBorder="1" applyAlignment="1">
      <alignment horizontal="center" vertical="center" wrapText="1"/>
    </xf>
    <xf numFmtId="0" fontId="46" fillId="28" borderId="24" xfId="0" applyFont="1" applyFill="1" applyBorder="1" applyAlignment="1">
      <alignment horizontal="center" vertical="center" wrapText="1"/>
    </xf>
    <xf numFmtId="0" fontId="41" fillId="32" borderId="24" xfId="0" applyFont="1" applyFill="1" applyBorder="1" applyAlignment="1">
      <alignment horizontal="center" vertical="center" wrapText="1"/>
    </xf>
    <xf numFmtId="0" fontId="41" fillId="0" borderId="50" xfId="0" applyFont="1" applyBorder="1" applyAlignment="1">
      <alignment horizontal="center"/>
    </xf>
    <xf numFmtId="0" fontId="42" fillId="0" borderId="50" xfId="0" applyFont="1" applyBorder="1"/>
    <xf numFmtId="0" fontId="41" fillId="0" borderId="23" xfId="0" applyFont="1" applyBorder="1" applyAlignment="1">
      <alignment horizontal="center"/>
    </xf>
    <xf numFmtId="167" fontId="42" fillId="0" borderId="0" xfId="1" applyNumberFormat="1" applyFont="1" applyBorder="1" applyAlignment="1">
      <alignment horizontal="center"/>
    </xf>
    <xf numFmtId="167" fontId="42" fillId="0" borderId="0" xfId="1" applyNumberFormat="1" applyFont="1" applyAlignment="1">
      <alignment horizontal="center"/>
    </xf>
    <xf numFmtId="0" fontId="41" fillId="0" borderId="49" xfId="0" applyFont="1" applyBorder="1" applyAlignment="1">
      <alignment horizontal="center" vertical="center"/>
    </xf>
    <xf numFmtId="0" fontId="41" fillId="0" borderId="33" xfId="0" applyFont="1" applyBorder="1" applyAlignment="1">
      <alignment horizontal="center" vertical="center"/>
    </xf>
    <xf numFmtId="0" fontId="46" fillId="27" borderId="33" xfId="0" applyFont="1" applyFill="1" applyBorder="1" applyAlignment="1">
      <alignment horizontal="center" vertical="center"/>
    </xf>
    <xf numFmtId="0" fontId="41" fillId="27" borderId="33" xfId="0" applyFont="1" applyFill="1" applyBorder="1" applyAlignment="1">
      <alignment horizontal="center" vertical="center" wrapText="1"/>
    </xf>
    <xf numFmtId="0" fontId="41" fillId="0" borderId="51" xfId="0" applyFont="1" applyBorder="1" applyAlignment="1">
      <alignment horizontal="center" vertical="center" wrapText="1"/>
    </xf>
    <xf numFmtId="0" fontId="41" fillId="0" borderId="25" xfId="0" applyFont="1" applyBorder="1" applyAlignment="1">
      <alignment horizontal="center"/>
    </xf>
    <xf numFmtId="0" fontId="41" fillId="0" borderId="25" xfId="0" applyFont="1" applyBorder="1"/>
    <xf numFmtId="169" fontId="43" fillId="0" borderId="16" xfId="1" applyNumberFormat="1" applyFont="1" applyBorder="1"/>
    <xf numFmtId="0" fontId="41" fillId="0" borderId="51" xfId="0" applyFont="1" applyBorder="1"/>
    <xf numFmtId="14" fontId="42" fillId="0" borderId="7" xfId="0" applyNumberFormat="1" applyFont="1" applyBorder="1"/>
    <xf numFmtId="169" fontId="42" fillId="0" borderId="27" xfId="1" applyNumberFormat="1" applyFont="1" applyBorder="1" applyAlignment="1">
      <alignment horizontal="center"/>
    </xf>
    <xf numFmtId="0" fontId="42" fillId="0" borderId="27" xfId="0" applyFont="1" applyBorder="1"/>
    <xf numFmtId="169" fontId="43" fillId="0" borderId="1" xfId="1" applyNumberFormat="1" applyFont="1" applyBorder="1"/>
    <xf numFmtId="1" fontId="43" fillId="0" borderId="1" xfId="1" applyNumberFormat="1" applyFont="1" applyBorder="1" applyAlignment="1">
      <alignment horizontal="center"/>
    </xf>
    <xf numFmtId="169" fontId="43" fillId="0" borderId="22" xfId="1" applyNumberFormat="1" applyFont="1" applyBorder="1"/>
    <xf numFmtId="2" fontId="42" fillId="0" borderId="27" xfId="1" applyNumberFormat="1" applyFont="1" applyBorder="1" applyAlignment="1">
      <alignment horizontal="center"/>
    </xf>
    <xf numFmtId="169" fontId="42" fillId="0" borderId="0" xfId="1" applyNumberFormat="1" applyFont="1" applyBorder="1" applyAlignment="1">
      <alignment horizontal="center"/>
    </xf>
    <xf numFmtId="169" fontId="43" fillId="0" borderId="41" xfId="1" quotePrefix="1" applyNumberFormat="1" applyFont="1" applyFill="1" applyBorder="1"/>
    <xf numFmtId="0" fontId="42" fillId="0" borderId="27" xfId="1" applyNumberFormat="1" applyFont="1" applyBorder="1" applyAlignment="1">
      <alignment horizontal="center"/>
    </xf>
    <xf numFmtId="169" fontId="43" fillId="0" borderId="22" xfId="1" applyNumberFormat="1" applyFont="1" applyBorder="1" applyAlignment="1">
      <alignment horizontal="center"/>
    </xf>
    <xf numFmtId="0" fontId="42" fillId="0" borderId="35" xfId="0" applyFont="1" applyBorder="1" applyAlignment="1">
      <alignment horizontal="center"/>
    </xf>
    <xf numFmtId="169" fontId="42" fillId="0" borderId="35" xfId="1" applyNumberFormat="1" applyFont="1" applyBorder="1" applyAlignment="1">
      <alignment horizontal="center"/>
    </xf>
    <xf numFmtId="0" fontId="42" fillId="0" borderId="35" xfId="0" applyFont="1" applyBorder="1" applyAlignment="1">
      <alignment horizontal="left"/>
    </xf>
    <xf numFmtId="169" fontId="43" fillId="0" borderId="30" xfId="1" applyNumberFormat="1" applyFont="1" applyBorder="1"/>
    <xf numFmtId="1" fontId="43" fillId="0" borderId="30" xfId="1" applyNumberFormat="1" applyFont="1" applyBorder="1" applyAlignment="1">
      <alignment horizontal="center"/>
    </xf>
    <xf numFmtId="169" fontId="43" fillId="0" borderId="47" xfId="1" applyNumberFormat="1" applyFont="1" applyBorder="1"/>
    <xf numFmtId="169" fontId="41" fillId="0" borderId="39" xfId="1" applyNumberFormat="1" applyFont="1" applyBorder="1" applyAlignment="1">
      <alignment horizontal="center"/>
    </xf>
    <xf numFmtId="0" fontId="41" fillId="0" borderId="39" xfId="0" applyFont="1" applyBorder="1" applyAlignment="1">
      <alignment horizontal="center"/>
    </xf>
    <xf numFmtId="169" fontId="41" fillId="0" borderId="32" xfId="1" applyNumberFormat="1" applyFont="1" applyBorder="1" applyAlignment="1"/>
    <xf numFmtId="169" fontId="41" fillId="0" borderId="37" xfId="1" applyNumberFormat="1" applyFont="1" applyBorder="1" applyAlignment="1"/>
    <xf numFmtId="169" fontId="42" fillId="0" borderId="0" xfId="1" applyNumberFormat="1" applyFont="1" applyBorder="1" applyAlignment="1">
      <alignment horizontal="center" vertical="top"/>
    </xf>
    <xf numFmtId="169" fontId="42" fillId="0" borderId="0" xfId="1" applyNumberFormat="1" applyFont="1" applyAlignment="1">
      <alignment horizontal="center"/>
    </xf>
    <xf numFmtId="0" fontId="45" fillId="0" borderId="1" xfId="1547" applyFont="1" applyBorder="1" applyAlignment="1">
      <alignment horizontal="left"/>
    </xf>
    <xf numFmtId="0" fontId="45" fillId="0" borderId="23" xfId="1547" applyFont="1" applyBorder="1" applyAlignment="1">
      <alignment horizontal="left"/>
    </xf>
    <xf numFmtId="0" fontId="41" fillId="0" borderId="23" xfId="0" applyFont="1" applyBorder="1" applyAlignment="1">
      <alignment vertical="center"/>
    </xf>
    <xf numFmtId="0" fontId="41" fillId="0" borderId="54" xfId="0" applyFont="1" applyBorder="1" applyAlignment="1">
      <alignment vertical="center"/>
    </xf>
    <xf numFmtId="0" fontId="41" fillId="0" borderId="54" xfId="0" applyFont="1" applyBorder="1" applyAlignment="1">
      <alignment horizontal="center" vertical="center"/>
    </xf>
    <xf numFmtId="0" fontId="41" fillId="0" borderId="27" xfId="0" applyFont="1" applyBorder="1" applyAlignment="1">
      <alignment horizontal="center" vertical="center"/>
    </xf>
    <xf numFmtId="0" fontId="41" fillId="0" borderId="1" xfId="0" applyFont="1" applyBorder="1" applyAlignment="1">
      <alignment vertical="center"/>
    </xf>
    <xf numFmtId="0" fontId="45" fillId="0" borderId="27" xfId="1547" applyFont="1" applyBorder="1" applyAlignment="1">
      <alignment horizontal="right"/>
    </xf>
    <xf numFmtId="169" fontId="43" fillId="0" borderId="1" xfId="1526" quotePrefix="1" applyNumberFormat="1" applyFont="1" applyBorder="1" applyAlignment="1">
      <alignment horizontal="right"/>
    </xf>
    <xf numFmtId="167" fontId="43" fillId="0" borderId="1" xfId="1526" quotePrefix="1" applyNumberFormat="1" applyFont="1" applyBorder="1" applyAlignment="1">
      <alignment horizontal="center"/>
    </xf>
    <xf numFmtId="0" fontId="43" fillId="0" borderId="1" xfId="0" quotePrefix="1" applyFont="1" applyBorder="1" applyAlignment="1">
      <alignment horizontal="center"/>
    </xf>
    <xf numFmtId="0" fontId="45" fillId="0" borderId="9" xfId="1533" applyFont="1" applyBorder="1"/>
    <xf numFmtId="0" fontId="45" fillId="0" borderId="30" xfId="0" applyFont="1" applyBorder="1" applyAlignment="1">
      <alignment horizontal="center"/>
    </xf>
    <xf numFmtId="1" fontId="45" fillId="0" borderId="1" xfId="0" applyNumberFormat="1" applyFont="1" applyBorder="1" applyAlignment="1">
      <alignment horizontal="center"/>
    </xf>
    <xf numFmtId="169" fontId="42" fillId="0" borderId="0" xfId="1" applyNumberFormat="1" applyFont="1"/>
    <xf numFmtId="2" fontId="45" fillId="0" borderId="1" xfId="1547" applyNumberFormat="1" applyFont="1" applyBorder="1" applyAlignment="1">
      <alignment horizontal="right"/>
    </xf>
    <xf numFmtId="167" fontId="43" fillId="0" borderId="30" xfId="1526" quotePrefix="1" applyNumberFormat="1" applyFont="1" applyBorder="1" applyAlignment="1">
      <alignment horizontal="center"/>
    </xf>
    <xf numFmtId="169" fontId="43" fillId="0" borderId="30" xfId="1" applyNumberFormat="1" applyFont="1" applyBorder="1" applyAlignment="1">
      <alignment horizontal="right"/>
    </xf>
    <xf numFmtId="0" fontId="43" fillId="0" borderId="30" xfId="0" quotePrefix="1" applyFont="1" applyBorder="1" applyAlignment="1">
      <alignment horizontal="center"/>
    </xf>
    <xf numFmtId="0" fontId="42" fillId="0" borderId="23" xfId="0" applyFont="1" applyBorder="1"/>
    <xf numFmtId="0" fontId="42" fillId="0" borderId="49" xfId="0" applyFont="1" applyBorder="1"/>
    <xf numFmtId="169" fontId="41" fillId="0" borderId="32" xfId="1" applyNumberFormat="1" applyFont="1" applyBorder="1"/>
    <xf numFmtId="0" fontId="42" fillId="0" borderId="37" xfId="0" applyFont="1" applyBorder="1"/>
    <xf numFmtId="167" fontId="45" fillId="0" borderId="14" xfId="0" applyNumberFormat="1" applyFont="1" applyBorder="1" applyAlignment="1">
      <alignment horizontal="center"/>
    </xf>
    <xf numFmtId="167" fontId="45" fillId="0" borderId="14" xfId="0" applyNumberFormat="1" applyFont="1" applyBorder="1" applyAlignment="1">
      <alignment horizontal="left"/>
    </xf>
    <xf numFmtId="167" fontId="45" fillId="0" borderId="14" xfId="1" quotePrefix="1" applyNumberFormat="1" applyFont="1" applyBorder="1" applyAlignment="1">
      <alignment horizontal="right"/>
    </xf>
    <xf numFmtId="1" fontId="41" fillId="0" borderId="32" xfId="1" applyNumberFormat="1" applyFont="1" applyBorder="1" applyAlignment="1">
      <alignment horizontal="center"/>
    </xf>
    <xf numFmtId="169" fontId="42" fillId="0" borderId="0" xfId="1" applyNumberFormat="1" applyFont="1" applyAlignment="1">
      <alignment horizontal="right"/>
    </xf>
    <xf numFmtId="169" fontId="46" fillId="0" borderId="42" xfId="1" quotePrefix="1" applyNumberFormat="1" applyFont="1" applyBorder="1" applyAlignment="1">
      <alignment horizontal="center"/>
    </xf>
    <xf numFmtId="1" fontId="45" fillId="0" borderId="1" xfId="1547" applyNumberFormat="1" applyFont="1" applyBorder="1" applyAlignment="1">
      <alignment horizontal="right"/>
    </xf>
    <xf numFmtId="1" fontId="45" fillId="0" borderId="14" xfId="0" applyNumberFormat="1" applyFont="1" applyBorder="1" applyAlignment="1">
      <alignment horizontal="right"/>
    </xf>
    <xf numFmtId="169" fontId="45" fillId="0" borderId="1" xfId="1" applyNumberFormat="1" applyFont="1" applyBorder="1" applyAlignment="1">
      <alignment horizontal="right"/>
    </xf>
    <xf numFmtId="169" fontId="45" fillId="0" borderId="14" xfId="1" applyNumberFormat="1" applyFont="1" applyBorder="1" applyAlignment="1">
      <alignment horizontal="right"/>
    </xf>
    <xf numFmtId="0" fontId="41" fillId="0" borderId="50" xfId="0" applyFont="1" applyBorder="1"/>
    <xf numFmtId="168" fontId="42" fillId="0" borderId="1" xfId="0" applyNumberFormat="1" applyFont="1" applyBorder="1" applyAlignment="1">
      <alignment horizontal="center"/>
    </xf>
    <xf numFmtId="0" fontId="41" fillId="0" borderId="54" xfId="0" applyFont="1" applyBorder="1" applyAlignment="1">
      <alignment horizontal="center"/>
    </xf>
    <xf numFmtId="0" fontId="41" fillId="0" borderId="55" xfId="0" applyFont="1" applyBorder="1" applyAlignment="1">
      <alignment horizontal="center"/>
    </xf>
    <xf numFmtId="3" fontId="43" fillId="0" borderId="1" xfId="0" applyNumberFormat="1" applyFont="1" applyBorder="1" applyAlignment="1">
      <alignment horizontal="right"/>
    </xf>
    <xf numFmtId="3" fontId="43" fillId="0" borderId="1" xfId="0" applyNumberFormat="1" applyFont="1" applyBorder="1" applyAlignment="1">
      <alignment horizontal="center"/>
    </xf>
    <xf numFmtId="169" fontId="43" fillId="0" borderId="1" xfId="1526" quotePrefix="1" applyNumberFormat="1" applyFont="1" applyBorder="1" applyAlignment="1">
      <alignment horizontal="center"/>
    </xf>
    <xf numFmtId="0" fontId="41" fillId="0" borderId="1" xfId="0" quotePrefix="1" applyFont="1" applyBorder="1" applyAlignment="1">
      <alignment horizontal="center"/>
    </xf>
    <xf numFmtId="43" fontId="41" fillId="0" borderId="0" xfId="1" applyFont="1" applyBorder="1" applyAlignment="1">
      <alignment horizontal="center"/>
    </xf>
    <xf numFmtId="0" fontId="51" fillId="0" borderId="0" xfId="0" applyFont="1"/>
    <xf numFmtId="167" fontId="43" fillId="0" borderId="1" xfId="1526" applyNumberFormat="1" applyFont="1" applyBorder="1" applyAlignment="1">
      <alignment horizontal="center"/>
    </xf>
    <xf numFmtId="169" fontId="43" fillId="0" borderId="1" xfId="1526" applyNumberFormat="1" applyFont="1" applyBorder="1" applyAlignment="1">
      <alignment horizontal="center"/>
    </xf>
    <xf numFmtId="0" fontId="42" fillId="0" borderId="30" xfId="0" applyFont="1" applyBorder="1" applyAlignment="1">
      <alignment horizontal="left"/>
    </xf>
    <xf numFmtId="167" fontId="43" fillId="0" borderId="30" xfId="1" applyNumberFormat="1" applyFont="1" applyBorder="1" applyAlignment="1">
      <alignment horizontal="center"/>
    </xf>
    <xf numFmtId="167" fontId="43" fillId="0" borderId="30" xfId="1526" applyNumberFormat="1" applyFont="1" applyBorder="1" applyAlignment="1">
      <alignment horizontal="center"/>
    </xf>
    <xf numFmtId="169" fontId="43" fillId="0" borderId="30" xfId="1526" applyNumberFormat="1" applyFont="1" applyBorder="1" applyAlignment="1">
      <alignment horizontal="center"/>
    </xf>
    <xf numFmtId="168" fontId="42" fillId="0" borderId="30" xfId="0" applyNumberFormat="1" applyFont="1" applyBorder="1" applyAlignment="1">
      <alignment horizontal="center"/>
    </xf>
    <xf numFmtId="167" fontId="41" fillId="0" borderId="32" xfId="1" applyNumberFormat="1" applyFont="1" applyBorder="1" applyAlignment="1">
      <alignment horizontal="center"/>
    </xf>
    <xf numFmtId="0" fontId="41" fillId="0" borderId="32" xfId="0" applyFont="1" applyBorder="1"/>
    <xf numFmtId="0" fontId="42" fillId="0" borderId="45" xfId="0" applyFont="1" applyBorder="1" applyAlignment="1">
      <alignment horizontal="left"/>
    </xf>
    <xf numFmtId="0" fontId="42" fillId="0" borderId="45" xfId="0" applyFont="1" applyBorder="1" applyAlignment="1">
      <alignment horizontal="center"/>
    </xf>
    <xf numFmtId="167" fontId="43" fillId="0" borderId="45" xfId="1" applyNumberFormat="1" applyFont="1" applyBorder="1" applyAlignment="1">
      <alignment horizontal="center"/>
    </xf>
    <xf numFmtId="167" fontId="43" fillId="0" borderId="45" xfId="1526" applyNumberFormat="1" applyFont="1" applyBorder="1" applyAlignment="1">
      <alignment horizontal="center"/>
    </xf>
    <xf numFmtId="169" fontId="43" fillId="0" borderId="45" xfId="1526" applyNumberFormat="1" applyFont="1" applyBorder="1" applyAlignment="1">
      <alignment horizontal="center"/>
    </xf>
    <xf numFmtId="0" fontId="41" fillId="0" borderId="45" xfId="0" applyFont="1" applyBorder="1" applyAlignment="1">
      <alignment horizontal="center"/>
    </xf>
    <xf numFmtId="168" fontId="42" fillId="0" borderId="41" xfId="0" applyNumberFormat="1" applyFont="1" applyBorder="1" applyAlignment="1">
      <alignment horizontal="center"/>
    </xf>
    <xf numFmtId="0" fontId="43" fillId="0" borderId="30" xfId="0" applyFont="1" applyBorder="1" applyAlignment="1">
      <alignment horizontal="center"/>
    </xf>
    <xf numFmtId="0" fontId="43" fillId="0" borderId="45" xfId="0" applyFont="1" applyBorder="1" applyAlignment="1">
      <alignment horizontal="center"/>
    </xf>
    <xf numFmtId="0" fontId="41" fillId="0" borderId="1" xfId="0" applyFont="1" applyBorder="1" applyAlignment="1">
      <alignment horizontal="center" vertical="center"/>
    </xf>
    <xf numFmtId="0" fontId="41" fillId="0" borderId="54" xfId="0" applyFont="1" applyBorder="1" applyAlignment="1">
      <alignment horizontal="center" vertical="center"/>
    </xf>
    <xf numFmtId="0" fontId="41" fillId="0" borderId="27" xfId="0" applyFont="1" applyBorder="1" applyAlignment="1">
      <alignment horizontal="center" vertical="center"/>
    </xf>
    <xf numFmtId="0" fontId="41" fillId="0" borderId="44" xfId="0" applyFont="1" applyBorder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51" fillId="0" borderId="0" xfId="0" applyFont="1" applyAlignment="1">
      <alignment horizontal="left"/>
    </xf>
    <xf numFmtId="0" fontId="41" fillId="28" borderId="38" xfId="0" applyFont="1" applyFill="1" applyBorder="1" applyAlignment="1">
      <alignment horizontal="center" vertical="center" wrapText="1"/>
    </xf>
    <xf numFmtId="0" fontId="41" fillId="28" borderId="34" xfId="0" applyFont="1" applyFill="1" applyBorder="1" applyAlignment="1">
      <alignment horizontal="center" vertical="center" wrapText="1"/>
    </xf>
    <xf numFmtId="0" fontId="41" fillId="25" borderId="38" xfId="0" applyFont="1" applyFill="1" applyBorder="1" applyAlignment="1">
      <alignment horizontal="center" vertical="center" wrapText="1"/>
    </xf>
    <xf numFmtId="0" fontId="41" fillId="25" borderId="39" xfId="0" applyFont="1" applyFill="1" applyBorder="1" applyAlignment="1">
      <alignment horizontal="center" vertical="center" wrapText="1"/>
    </xf>
    <xf numFmtId="0" fontId="46" fillId="33" borderId="38" xfId="0" applyFont="1" applyFill="1" applyBorder="1" applyAlignment="1">
      <alignment horizontal="center" vertical="center"/>
    </xf>
    <xf numFmtId="0" fontId="46" fillId="33" borderId="39" xfId="0" applyFont="1" applyFill="1" applyBorder="1" applyAlignment="1">
      <alignment horizontal="center" vertical="center"/>
    </xf>
  </cellXfs>
  <cellStyles count="1558">
    <cellStyle name="# million" xfId="3" xr:uid="{00000000-0005-0000-0000-000000000000}"/>
    <cellStyle name="# million 2" xfId="4" xr:uid="{00000000-0005-0000-0000-000001000000}"/>
    <cellStyle name="# million 2 2" xfId="5" xr:uid="{00000000-0005-0000-0000-000002000000}"/>
    <cellStyle name="# million 2 2 2" xfId="6" xr:uid="{00000000-0005-0000-0000-000003000000}"/>
    <cellStyle name="# million 2 2 2 2" xfId="7" xr:uid="{00000000-0005-0000-0000-000004000000}"/>
    <cellStyle name="# million 2 2 2 2 2" xfId="8" xr:uid="{00000000-0005-0000-0000-000005000000}"/>
    <cellStyle name="# million 2 2 2 2 2 2" xfId="9" xr:uid="{00000000-0005-0000-0000-000006000000}"/>
    <cellStyle name="# million 2 2 3" xfId="10" xr:uid="{00000000-0005-0000-0000-000007000000}"/>
    <cellStyle name="# million 2 2 3 2" xfId="11" xr:uid="{00000000-0005-0000-0000-000008000000}"/>
    <cellStyle name="# million 2 2 3 2 2" xfId="12" xr:uid="{00000000-0005-0000-0000-000009000000}"/>
    <cellStyle name="# million 2 2_Cover Page (r)" xfId="13" xr:uid="{00000000-0005-0000-0000-00000A000000}"/>
    <cellStyle name="# million 2 3" xfId="14" xr:uid="{00000000-0005-0000-0000-00000B000000}"/>
    <cellStyle name="# million 2 3 2" xfId="15" xr:uid="{00000000-0005-0000-0000-00000C000000}"/>
    <cellStyle name="# million 2 3 2 2" xfId="16" xr:uid="{00000000-0005-0000-0000-00000D000000}"/>
    <cellStyle name="# million 2 3 2 2 2" xfId="17" xr:uid="{00000000-0005-0000-0000-00000E000000}"/>
    <cellStyle name="# million 2_Cover Page (r)" xfId="18" xr:uid="{00000000-0005-0000-0000-00000F000000}"/>
    <cellStyle name="# million 3" xfId="19" xr:uid="{00000000-0005-0000-0000-000010000000}"/>
    <cellStyle name="# million 3 2" xfId="20" xr:uid="{00000000-0005-0000-0000-000011000000}"/>
    <cellStyle name="# million 3 2 2" xfId="21" xr:uid="{00000000-0005-0000-0000-000012000000}"/>
    <cellStyle name="# million 3 2 2 2" xfId="22" xr:uid="{00000000-0005-0000-0000-000013000000}"/>
    <cellStyle name="# million 3 2 2 2 2" xfId="23" xr:uid="{00000000-0005-0000-0000-000014000000}"/>
    <cellStyle name="# million 3 2 2 2 2 2" xfId="24" xr:uid="{00000000-0005-0000-0000-000015000000}"/>
    <cellStyle name="# million 3 2_Cover Page (r)" xfId="25" xr:uid="{00000000-0005-0000-0000-000016000000}"/>
    <cellStyle name="# million 3 3" xfId="26" xr:uid="{00000000-0005-0000-0000-000017000000}"/>
    <cellStyle name="# million 3 3 2" xfId="27" xr:uid="{00000000-0005-0000-0000-000018000000}"/>
    <cellStyle name="# million 3 3 2 2" xfId="28" xr:uid="{00000000-0005-0000-0000-000019000000}"/>
    <cellStyle name="# million 3 3 2 2 2" xfId="29" xr:uid="{00000000-0005-0000-0000-00001A000000}"/>
    <cellStyle name="# million 3_Cover Page (r)" xfId="30" xr:uid="{00000000-0005-0000-0000-00001B000000}"/>
    <cellStyle name="# million 4" xfId="31" xr:uid="{00000000-0005-0000-0000-00001C000000}"/>
    <cellStyle name="# million 4 2" xfId="32" xr:uid="{00000000-0005-0000-0000-00001D000000}"/>
    <cellStyle name="# million 4 2 2" xfId="33" xr:uid="{00000000-0005-0000-0000-00001E000000}"/>
    <cellStyle name="# million 4 2 2 2" xfId="34" xr:uid="{00000000-0005-0000-0000-00001F000000}"/>
    <cellStyle name="# million_Cover Page (r)" xfId="35" xr:uid="{00000000-0005-0000-0000-000020000000}"/>
    <cellStyle name="#.## million" xfId="36" xr:uid="{00000000-0005-0000-0000-000021000000}"/>
    <cellStyle name="#.## million 2" xfId="37" xr:uid="{00000000-0005-0000-0000-000022000000}"/>
    <cellStyle name="#.## million 2 2" xfId="38" xr:uid="{00000000-0005-0000-0000-000023000000}"/>
    <cellStyle name="#.## million 2 2 2" xfId="39" xr:uid="{00000000-0005-0000-0000-000024000000}"/>
    <cellStyle name="#.## million 2 2 2 2" xfId="40" xr:uid="{00000000-0005-0000-0000-000025000000}"/>
    <cellStyle name="#.## million 2 2 2 2 2" xfId="41" xr:uid="{00000000-0005-0000-0000-000026000000}"/>
    <cellStyle name="#.## million 2 2 2 2 2 2" xfId="42" xr:uid="{00000000-0005-0000-0000-000027000000}"/>
    <cellStyle name="#.## million 2 2 3" xfId="43" xr:uid="{00000000-0005-0000-0000-000028000000}"/>
    <cellStyle name="#.## million 2 2 3 2" xfId="44" xr:uid="{00000000-0005-0000-0000-000029000000}"/>
    <cellStyle name="#.## million 2 2 3 2 2" xfId="45" xr:uid="{00000000-0005-0000-0000-00002A000000}"/>
    <cellStyle name="#.## million 2 2_Cover Page (r)" xfId="46" xr:uid="{00000000-0005-0000-0000-00002B000000}"/>
    <cellStyle name="#.## million 2 3" xfId="47" xr:uid="{00000000-0005-0000-0000-00002C000000}"/>
    <cellStyle name="#.## million 2 3 2" xfId="48" xr:uid="{00000000-0005-0000-0000-00002D000000}"/>
    <cellStyle name="#.## million 2 3 2 2" xfId="49" xr:uid="{00000000-0005-0000-0000-00002E000000}"/>
    <cellStyle name="#.## million 2 3 2 2 2" xfId="50" xr:uid="{00000000-0005-0000-0000-00002F000000}"/>
    <cellStyle name="#.## million 2_Cover Page (r)" xfId="51" xr:uid="{00000000-0005-0000-0000-000030000000}"/>
    <cellStyle name="#.## million 3" xfId="52" xr:uid="{00000000-0005-0000-0000-000031000000}"/>
    <cellStyle name="#.## million 3 2" xfId="53" xr:uid="{00000000-0005-0000-0000-000032000000}"/>
    <cellStyle name="#.## million 3 2 2" xfId="54" xr:uid="{00000000-0005-0000-0000-000033000000}"/>
    <cellStyle name="#.## million 3 2 2 2" xfId="55" xr:uid="{00000000-0005-0000-0000-000034000000}"/>
    <cellStyle name="#.## million 3 2 2 2 2" xfId="56" xr:uid="{00000000-0005-0000-0000-000035000000}"/>
    <cellStyle name="#.## million 3 2 2 2 2 2" xfId="57" xr:uid="{00000000-0005-0000-0000-000036000000}"/>
    <cellStyle name="#.## million 3 2_Cover Page (r)" xfId="58" xr:uid="{00000000-0005-0000-0000-000037000000}"/>
    <cellStyle name="#.## million 3 3" xfId="59" xr:uid="{00000000-0005-0000-0000-000038000000}"/>
    <cellStyle name="#.## million 3 3 2" xfId="60" xr:uid="{00000000-0005-0000-0000-000039000000}"/>
    <cellStyle name="#.## million 3 3 2 2" xfId="61" xr:uid="{00000000-0005-0000-0000-00003A000000}"/>
    <cellStyle name="#.## million 3 3 2 2 2" xfId="62" xr:uid="{00000000-0005-0000-0000-00003B000000}"/>
    <cellStyle name="#.## million 3_Cover Page (r)" xfId="63" xr:uid="{00000000-0005-0000-0000-00003C000000}"/>
    <cellStyle name="#.## million 4" xfId="64" xr:uid="{00000000-0005-0000-0000-00003D000000}"/>
    <cellStyle name="#.## million 4 2" xfId="65" xr:uid="{00000000-0005-0000-0000-00003E000000}"/>
    <cellStyle name="#.## million 4 2 2" xfId="66" xr:uid="{00000000-0005-0000-0000-00003F000000}"/>
    <cellStyle name="#.## million 4 2 2 2" xfId="67" xr:uid="{00000000-0005-0000-0000-000040000000}"/>
    <cellStyle name="#.## million_Cover Page (r)" xfId="68" xr:uid="{00000000-0005-0000-0000-000041000000}"/>
    <cellStyle name="20% - Accent1 2" xfId="70" xr:uid="{00000000-0005-0000-0000-000042000000}"/>
    <cellStyle name="20% - Accent1 3" xfId="71" xr:uid="{00000000-0005-0000-0000-000043000000}"/>
    <cellStyle name="20% - Accent1 4" xfId="69" xr:uid="{00000000-0005-0000-0000-000044000000}"/>
    <cellStyle name="20% - Accent2 2" xfId="73" xr:uid="{00000000-0005-0000-0000-000045000000}"/>
    <cellStyle name="20% - Accent2 3" xfId="74" xr:uid="{00000000-0005-0000-0000-000046000000}"/>
    <cellStyle name="20% - Accent2 4" xfId="72" xr:uid="{00000000-0005-0000-0000-000047000000}"/>
    <cellStyle name="20% - Accent3 2" xfId="76" xr:uid="{00000000-0005-0000-0000-000048000000}"/>
    <cellStyle name="20% - Accent3 3" xfId="77" xr:uid="{00000000-0005-0000-0000-000049000000}"/>
    <cellStyle name="20% - Accent3 4" xfId="75" xr:uid="{00000000-0005-0000-0000-00004A000000}"/>
    <cellStyle name="20% - Accent4 2" xfId="79" xr:uid="{00000000-0005-0000-0000-00004B000000}"/>
    <cellStyle name="20% - Accent4 3" xfId="80" xr:uid="{00000000-0005-0000-0000-00004C000000}"/>
    <cellStyle name="20% - Accent4 4" xfId="78" xr:uid="{00000000-0005-0000-0000-00004D000000}"/>
    <cellStyle name="20% - Accent5 2" xfId="82" xr:uid="{00000000-0005-0000-0000-00004E000000}"/>
    <cellStyle name="20% - Accent5 3" xfId="83" xr:uid="{00000000-0005-0000-0000-00004F000000}"/>
    <cellStyle name="20% - Accent5 4" xfId="81" xr:uid="{00000000-0005-0000-0000-000050000000}"/>
    <cellStyle name="20% - Accent6 2" xfId="85" xr:uid="{00000000-0005-0000-0000-000051000000}"/>
    <cellStyle name="20% - Accent6 3" xfId="86" xr:uid="{00000000-0005-0000-0000-000052000000}"/>
    <cellStyle name="20% - Accent6 4" xfId="84" xr:uid="{00000000-0005-0000-0000-000053000000}"/>
    <cellStyle name="40% - Accent1 2" xfId="88" xr:uid="{00000000-0005-0000-0000-000054000000}"/>
    <cellStyle name="40% - Accent1 3" xfId="89" xr:uid="{00000000-0005-0000-0000-000055000000}"/>
    <cellStyle name="40% - Accent1 4" xfId="87" xr:uid="{00000000-0005-0000-0000-000056000000}"/>
    <cellStyle name="40% - Accent2 2" xfId="91" xr:uid="{00000000-0005-0000-0000-000057000000}"/>
    <cellStyle name="40% - Accent2 3" xfId="92" xr:uid="{00000000-0005-0000-0000-000058000000}"/>
    <cellStyle name="40% - Accent2 4" xfId="90" xr:uid="{00000000-0005-0000-0000-000059000000}"/>
    <cellStyle name="40% - Accent3 2" xfId="94" xr:uid="{00000000-0005-0000-0000-00005A000000}"/>
    <cellStyle name="40% - Accent3 3" xfId="95" xr:uid="{00000000-0005-0000-0000-00005B000000}"/>
    <cellStyle name="40% - Accent3 4" xfId="93" xr:uid="{00000000-0005-0000-0000-00005C000000}"/>
    <cellStyle name="40% - Accent4 2" xfId="97" xr:uid="{00000000-0005-0000-0000-00005D000000}"/>
    <cellStyle name="40% - Accent4 3" xfId="98" xr:uid="{00000000-0005-0000-0000-00005E000000}"/>
    <cellStyle name="40% - Accent4 4" xfId="96" xr:uid="{00000000-0005-0000-0000-00005F000000}"/>
    <cellStyle name="40% - Accent5 2" xfId="100" xr:uid="{00000000-0005-0000-0000-000060000000}"/>
    <cellStyle name="40% - Accent5 3" xfId="101" xr:uid="{00000000-0005-0000-0000-000061000000}"/>
    <cellStyle name="40% - Accent5 4" xfId="99" xr:uid="{00000000-0005-0000-0000-000062000000}"/>
    <cellStyle name="40% - Accent6 2" xfId="103" xr:uid="{00000000-0005-0000-0000-000063000000}"/>
    <cellStyle name="40% - Accent6 3" xfId="104" xr:uid="{00000000-0005-0000-0000-000064000000}"/>
    <cellStyle name="40% - Accent6 4" xfId="102" xr:uid="{00000000-0005-0000-0000-000065000000}"/>
    <cellStyle name="60% - Accent1 2" xfId="106" xr:uid="{00000000-0005-0000-0000-000066000000}"/>
    <cellStyle name="60% - Accent1 3" xfId="105" xr:uid="{00000000-0005-0000-0000-000067000000}"/>
    <cellStyle name="60% - Accent2 2" xfId="108" xr:uid="{00000000-0005-0000-0000-000068000000}"/>
    <cellStyle name="60% - Accent2 3" xfId="107" xr:uid="{00000000-0005-0000-0000-000069000000}"/>
    <cellStyle name="60% - Accent3 2" xfId="110" xr:uid="{00000000-0005-0000-0000-00006A000000}"/>
    <cellStyle name="60% - Accent3 3" xfId="109" xr:uid="{00000000-0005-0000-0000-00006B000000}"/>
    <cellStyle name="60% - Accent4 2" xfId="112" xr:uid="{00000000-0005-0000-0000-00006C000000}"/>
    <cellStyle name="60% - Accent4 3" xfId="111" xr:uid="{00000000-0005-0000-0000-00006D000000}"/>
    <cellStyle name="60% - Accent5 2" xfId="114" xr:uid="{00000000-0005-0000-0000-00006E000000}"/>
    <cellStyle name="60% - Accent5 3" xfId="113" xr:uid="{00000000-0005-0000-0000-00006F000000}"/>
    <cellStyle name="60% - Accent6 2" xfId="116" xr:uid="{00000000-0005-0000-0000-000070000000}"/>
    <cellStyle name="60% - Accent6 3" xfId="115" xr:uid="{00000000-0005-0000-0000-000071000000}"/>
    <cellStyle name="Accent1 2" xfId="118" xr:uid="{00000000-0005-0000-0000-000072000000}"/>
    <cellStyle name="Accent1 3" xfId="117" xr:uid="{00000000-0005-0000-0000-000073000000}"/>
    <cellStyle name="Accent2 2" xfId="120" xr:uid="{00000000-0005-0000-0000-000074000000}"/>
    <cellStyle name="Accent2 3" xfId="119" xr:uid="{00000000-0005-0000-0000-000075000000}"/>
    <cellStyle name="Accent3 2" xfId="122" xr:uid="{00000000-0005-0000-0000-000076000000}"/>
    <cellStyle name="Accent3 3" xfId="121" xr:uid="{00000000-0005-0000-0000-000077000000}"/>
    <cellStyle name="Accent4 2" xfId="124" xr:uid="{00000000-0005-0000-0000-000078000000}"/>
    <cellStyle name="Accent4 3" xfId="123" xr:uid="{00000000-0005-0000-0000-000079000000}"/>
    <cellStyle name="Accent5 2" xfId="126" xr:uid="{00000000-0005-0000-0000-00007A000000}"/>
    <cellStyle name="Accent5 3" xfId="125" xr:uid="{00000000-0005-0000-0000-00007B000000}"/>
    <cellStyle name="Accent6 2" xfId="128" xr:uid="{00000000-0005-0000-0000-00007C000000}"/>
    <cellStyle name="Accent6 3" xfId="127" xr:uid="{00000000-0005-0000-0000-00007D000000}"/>
    <cellStyle name="Bad 2" xfId="130" xr:uid="{00000000-0005-0000-0000-00007E000000}"/>
    <cellStyle name="Bad 3" xfId="129" xr:uid="{00000000-0005-0000-0000-00007F000000}"/>
    <cellStyle name="Calculation 2" xfId="132" xr:uid="{00000000-0005-0000-0000-000080000000}"/>
    <cellStyle name="Calculation 2 2" xfId="133" xr:uid="{00000000-0005-0000-0000-000081000000}"/>
    <cellStyle name="Calculation 2 2 2" xfId="134" xr:uid="{00000000-0005-0000-0000-000082000000}"/>
    <cellStyle name="Calculation 2 2_Cover Page (r)" xfId="135" xr:uid="{00000000-0005-0000-0000-000083000000}"/>
    <cellStyle name="Calculation 2 3" xfId="136" xr:uid="{00000000-0005-0000-0000-000084000000}"/>
    <cellStyle name="Calculation 2_Cover Page (r)" xfId="137" xr:uid="{00000000-0005-0000-0000-000085000000}"/>
    <cellStyle name="Calculation 3" xfId="138" xr:uid="{00000000-0005-0000-0000-000086000000}"/>
    <cellStyle name="Calculation 3 2" xfId="139" xr:uid="{00000000-0005-0000-0000-000087000000}"/>
    <cellStyle name="Calculation 3_Cover Page (r)" xfId="140" xr:uid="{00000000-0005-0000-0000-000088000000}"/>
    <cellStyle name="Calculation 4" xfId="141" xr:uid="{00000000-0005-0000-0000-000089000000}"/>
    <cellStyle name="Calculation 5" xfId="131" xr:uid="{00000000-0005-0000-0000-00008A000000}"/>
    <cellStyle name="Check Cell 2" xfId="143" xr:uid="{00000000-0005-0000-0000-00008B000000}"/>
    <cellStyle name="Check Cell 3" xfId="142" xr:uid="{00000000-0005-0000-0000-00008C000000}"/>
    <cellStyle name="Comma" xfId="1" builtinId="3"/>
    <cellStyle name="Comma 10" xfId="145" xr:uid="{00000000-0005-0000-0000-00008E000000}"/>
    <cellStyle name="Comma 10 2" xfId="146" xr:uid="{00000000-0005-0000-0000-00008F000000}"/>
    <cellStyle name="Comma 10 2 2" xfId="1390" xr:uid="{00000000-0005-0000-0000-000090000000}"/>
    <cellStyle name="Comma 10 3" xfId="147" xr:uid="{00000000-0005-0000-0000-000091000000}"/>
    <cellStyle name="Comma 10 3 2" xfId="1391" xr:uid="{00000000-0005-0000-0000-000092000000}"/>
    <cellStyle name="Comma 10 4" xfId="1389" xr:uid="{00000000-0005-0000-0000-000093000000}"/>
    <cellStyle name="Comma 11" xfId="148" xr:uid="{00000000-0005-0000-0000-000094000000}"/>
    <cellStyle name="Comma 11 2" xfId="149" xr:uid="{00000000-0005-0000-0000-000095000000}"/>
    <cellStyle name="Comma 11 2 2" xfId="1393" xr:uid="{00000000-0005-0000-0000-000096000000}"/>
    <cellStyle name="Comma 11 3" xfId="1392" xr:uid="{00000000-0005-0000-0000-000097000000}"/>
    <cellStyle name="Comma 12" xfId="150" xr:uid="{00000000-0005-0000-0000-000098000000}"/>
    <cellStyle name="Comma 12 2" xfId="151" xr:uid="{00000000-0005-0000-0000-000099000000}"/>
    <cellStyle name="Comma 12 2 2" xfId="152" xr:uid="{00000000-0005-0000-0000-00009A000000}"/>
    <cellStyle name="Comma 12 2 2 2" xfId="153" xr:uid="{00000000-0005-0000-0000-00009B000000}"/>
    <cellStyle name="Comma 12 2 2 2 2" xfId="154" xr:uid="{00000000-0005-0000-0000-00009C000000}"/>
    <cellStyle name="Comma 12 2 2 2 2 2" xfId="155" xr:uid="{00000000-0005-0000-0000-00009D000000}"/>
    <cellStyle name="Comma 12 2 2 2 2 2 2" xfId="156" xr:uid="{00000000-0005-0000-0000-00009E000000}"/>
    <cellStyle name="Comma 12 2 2 2 2 2 2 2" xfId="1400" xr:uid="{00000000-0005-0000-0000-00009F000000}"/>
    <cellStyle name="Comma 12 2 2 2 2 2 3" xfId="1399" xr:uid="{00000000-0005-0000-0000-0000A0000000}"/>
    <cellStyle name="Comma 12 2 2 2 2 3" xfId="157" xr:uid="{00000000-0005-0000-0000-0000A1000000}"/>
    <cellStyle name="Comma 12 2 2 2 2 3 2" xfId="1401" xr:uid="{00000000-0005-0000-0000-0000A2000000}"/>
    <cellStyle name="Comma 12 2 2 2 2 4" xfId="1398" xr:uid="{00000000-0005-0000-0000-0000A3000000}"/>
    <cellStyle name="Comma 12 2 2 2 3" xfId="158" xr:uid="{00000000-0005-0000-0000-0000A4000000}"/>
    <cellStyle name="Comma 12 2 2 2 3 2" xfId="159" xr:uid="{00000000-0005-0000-0000-0000A5000000}"/>
    <cellStyle name="Comma 12 2 2 2 3 2 2" xfId="1403" xr:uid="{00000000-0005-0000-0000-0000A6000000}"/>
    <cellStyle name="Comma 12 2 2 2 3 3" xfId="1402" xr:uid="{00000000-0005-0000-0000-0000A7000000}"/>
    <cellStyle name="Comma 12 2 2 2 4" xfId="160" xr:uid="{00000000-0005-0000-0000-0000A8000000}"/>
    <cellStyle name="Comma 12 2 2 2 4 2" xfId="1404" xr:uid="{00000000-0005-0000-0000-0000A9000000}"/>
    <cellStyle name="Comma 12 2 2 2 5" xfId="1397" xr:uid="{00000000-0005-0000-0000-0000AA000000}"/>
    <cellStyle name="Comma 12 2 2 3" xfId="161" xr:uid="{00000000-0005-0000-0000-0000AB000000}"/>
    <cellStyle name="Comma 12 2 2 3 2" xfId="162" xr:uid="{00000000-0005-0000-0000-0000AC000000}"/>
    <cellStyle name="Comma 12 2 2 3 2 2" xfId="163" xr:uid="{00000000-0005-0000-0000-0000AD000000}"/>
    <cellStyle name="Comma 12 2 2 3 2 2 2" xfId="1407" xr:uid="{00000000-0005-0000-0000-0000AE000000}"/>
    <cellStyle name="Comma 12 2 2 3 2 3" xfId="1406" xr:uid="{00000000-0005-0000-0000-0000AF000000}"/>
    <cellStyle name="Comma 12 2 2 3 3" xfId="164" xr:uid="{00000000-0005-0000-0000-0000B0000000}"/>
    <cellStyle name="Comma 12 2 2 3 3 2" xfId="1408" xr:uid="{00000000-0005-0000-0000-0000B1000000}"/>
    <cellStyle name="Comma 12 2 2 3 4" xfId="1405" xr:uid="{00000000-0005-0000-0000-0000B2000000}"/>
    <cellStyle name="Comma 12 2 2 4" xfId="165" xr:uid="{00000000-0005-0000-0000-0000B3000000}"/>
    <cellStyle name="Comma 12 2 2 4 2" xfId="166" xr:uid="{00000000-0005-0000-0000-0000B4000000}"/>
    <cellStyle name="Comma 12 2 2 4 2 2" xfId="1410" xr:uid="{00000000-0005-0000-0000-0000B5000000}"/>
    <cellStyle name="Comma 12 2 2 4 3" xfId="1409" xr:uid="{00000000-0005-0000-0000-0000B6000000}"/>
    <cellStyle name="Comma 12 2 2 5" xfId="167" xr:uid="{00000000-0005-0000-0000-0000B7000000}"/>
    <cellStyle name="Comma 12 2 2 5 2" xfId="1411" xr:uid="{00000000-0005-0000-0000-0000B8000000}"/>
    <cellStyle name="Comma 12 2 2 6" xfId="1396" xr:uid="{00000000-0005-0000-0000-0000B9000000}"/>
    <cellStyle name="Comma 12 2 3" xfId="168" xr:uid="{00000000-0005-0000-0000-0000BA000000}"/>
    <cellStyle name="Comma 12 2 3 2" xfId="169" xr:uid="{00000000-0005-0000-0000-0000BB000000}"/>
    <cellStyle name="Comma 12 2 3 2 2" xfId="170" xr:uid="{00000000-0005-0000-0000-0000BC000000}"/>
    <cellStyle name="Comma 12 2 3 2 2 2" xfId="171" xr:uid="{00000000-0005-0000-0000-0000BD000000}"/>
    <cellStyle name="Comma 12 2 3 2 2 2 2" xfId="1415" xr:uid="{00000000-0005-0000-0000-0000BE000000}"/>
    <cellStyle name="Comma 12 2 3 2 2 3" xfId="1414" xr:uid="{00000000-0005-0000-0000-0000BF000000}"/>
    <cellStyle name="Comma 12 2 3 2 3" xfId="172" xr:uid="{00000000-0005-0000-0000-0000C0000000}"/>
    <cellStyle name="Comma 12 2 3 2 3 2" xfId="1416" xr:uid="{00000000-0005-0000-0000-0000C1000000}"/>
    <cellStyle name="Comma 12 2 3 2 4" xfId="1413" xr:uid="{00000000-0005-0000-0000-0000C2000000}"/>
    <cellStyle name="Comma 12 2 3 3" xfId="173" xr:uid="{00000000-0005-0000-0000-0000C3000000}"/>
    <cellStyle name="Comma 12 2 3 3 2" xfId="174" xr:uid="{00000000-0005-0000-0000-0000C4000000}"/>
    <cellStyle name="Comma 12 2 3 3 2 2" xfId="1418" xr:uid="{00000000-0005-0000-0000-0000C5000000}"/>
    <cellStyle name="Comma 12 2 3 3 3" xfId="1417" xr:uid="{00000000-0005-0000-0000-0000C6000000}"/>
    <cellStyle name="Comma 12 2 3 4" xfId="175" xr:uid="{00000000-0005-0000-0000-0000C7000000}"/>
    <cellStyle name="Comma 12 2 3 4 2" xfId="1419" xr:uid="{00000000-0005-0000-0000-0000C8000000}"/>
    <cellStyle name="Comma 12 2 3 5" xfId="1412" xr:uid="{00000000-0005-0000-0000-0000C9000000}"/>
    <cellStyle name="Comma 12 2 4" xfId="176" xr:uid="{00000000-0005-0000-0000-0000CA000000}"/>
    <cellStyle name="Comma 12 2 4 2" xfId="177" xr:uid="{00000000-0005-0000-0000-0000CB000000}"/>
    <cellStyle name="Comma 12 2 4 2 2" xfId="178" xr:uid="{00000000-0005-0000-0000-0000CC000000}"/>
    <cellStyle name="Comma 12 2 4 2 2 2" xfId="1422" xr:uid="{00000000-0005-0000-0000-0000CD000000}"/>
    <cellStyle name="Comma 12 2 4 2 3" xfId="1421" xr:uid="{00000000-0005-0000-0000-0000CE000000}"/>
    <cellStyle name="Comma 12 2 4 3" xfId="179" xr:uid="{00000000-0005-0000-0000-0000CF000000}"/>
    <cellStyle name="Comma 12 2 4 3 2" xfId="1423" xr:uid="{00000000-0005-0000-0000-0000D0000000}"/>
    <cellStyle name="Comma 12 2 4 4" xfId="1420" xr:uid="{00000000-0005-0000-0000-0000D1000000}"/>
    <cellStyle name="Comma 12 2 5" xfId="180" xr:uid="{00000000-0005-0000-0000-0000D2000000}"/>
    <cellStyle name="Comma 12 2 5 2" xfId="181" xr:uid="{00000000-0005-0000-0000-0000D3000000}"/>
    <cellStyle name="Comma 12 2 5 2 2" xfId="1425" xr:uid="{00000000-0005-0000-0000-0000D4000000}"/>
    <cellStyle name="Comma 12 2 5 3" xfId="1424" xr:uid="{00000000-0005-0000-0000-0000D5000000}"/>
    <cellStyle name="Comma 12 2 6" xfId="182" xr:uid="{00000000-0005-0000-0000-0000D6000000}"/>
    <cellStyle name="Comma 12 2 6 2" xfId="1426" xr:uid="{00000000-0005-0000-0000-0000D7000000}"/>
    <cellStyle name="Comma 12 2 7" xfId="1395" xr:uid="{00000000-0005-0000-0000-0000D8000000}"/>
    <cellStyle name="Comma 12 3" xfId="183" xr:uid="{00000000-0005-0000-0000-0000D9000000}"/>
    <cellStyle name="Comma 12 3 2" xfId="184" xr:uid="{00000000-0005-0000-0000-0000DA000000}"/>
    <cellStyle name="Comma 12 3 2 2" xfId="185" xr:uid="{00000000-0005-0000-0000-0000DB000000}"/>
    <cellStyle name="Comma 12 3 2 2 2" xfId="186" xr:uid="{00000000-0005-0000-0000-0000DC000000}"/>
    <cellStyle name="Comma 12 3 2 2 2 2" xfId="187" xr:uid="{00000000-0005-0000-0000-0000DD000000}"/>
    <cellStyle name="Comma 12 3 2 2 2 2 2" xfId="1431" xr:uid="{00000000-0005-0000-0000-0000DE000000}"/>
    <cellStyle name="Comma 12 3 2 2 2 3" xfId="1430" xr:uid="{00000000-0005-0000-0000-0000DF000000}"/>
    <cellStyle name="Comma 12 3 2 2 3" xfId="188" xr:uid="{00000000-0005-0000-0000-0000E0000000}"/>
    <cellStyle name="Comma 12 3 2 2 3 2" xfId="1432" xr:uid="{00000000-0005-0000-0000-0000E1000000}"/>
    <cellStyle name="Comma 12 3 2 2 4" xfId="1429" xr:uid="{00000000-0005-0000-0000-0000E2000000}"/>
    <cellStyle name="Comma 12 3 2 3" xfId="189" xr:uid="{00000000-0005-0000-0000-0000E3000000}"/>
    <cellStyle name="Comma 12 3 2 3 2" xfId="190" xr:uid="{00000000-0005-0000-0000-0000E4000000}"/>
    <cellStyle name="Comma 12 3 2 3 2 2" xfId="1434" xr:uid="{00000000-0005-0000-0000-0000E5000000}"/>
    <cellStyle name="Comma 12 3 2 3 3" xfId="1433" xr:uid="{00000000-0005-0000-0000-0000E6000000}"/>
    <cellStyle name="Comma 12 3 2 4" xfId="191" xr:uid="{00000000-0005-0000-0000-0000E7000000}"/>
    <cellStyle name="Comma 12 3 2 4 2" xfId="1435" xr:uid="{00000000-0005-0000-0000-0000E8000000}"/>
    <cellStyle name="Comma 12 3 2 5" xfId="1428" xr:uid="{00000000-0005-0000-0000-0000E9000000}"/>
    <cellStyle name="Comma 12 3 3" xfId="192" xr:uid="{00000000-0005-0000-0000-0000EA000000}"/>
    <cellStyle name="Comma 12 3 3 2" xfId="193" xr:uid="{00000000-0005-0000-0000-0000EB000000}"/>
    <cellStyle name="Comma 12 3 3 2 2" xfId="194" xr:uid="{00000000-0005-0000-0000-0000EC000000}"/>
    <cellStyle name="Comma 12 3 3 2 2 2" xfId="1438" xr:uid="{00000000-0005-0000-0000-0000ED000000}"/>
    <cellStyle name="Comma 12 3 3 2 3" xfId="1437" xr:uid="{00000000-0005-0000-0000-0000EE000000}"/>
    <cellStyle name="Comma 12 3 3 3" xfId="195" xr:uid="{00000000-0005-0000-0000-0000EF000000}"/>
    <cellStyle name="Comma 12 3 3 3 2" xfId="1439" xr:uid="{00000000-0005-0000-0000-0000F0000000}"/>
    <cellStyle name="Comma 12 3 3 4" xfId="1436" xr:uid="{00000000-0005-0000-0000-0000F1000000}"/>
    <cellStyle name="Comma 12 3 4" xfId="196" xr:uid="{00000000-0005-0000-0000-0000F2000000}"/>
    <cellStyle name="Comma 12 3 4 2" xfId="197" xr:uid="{00000000-0005-0000-0000-0000F3000000}"/>
    <cellStyle name="Comma 12 3 4 2 2" xfId="1441" xr:uid="{00000000-0005-0000-0000-0000F4000000}"/>
    <cellStyle name="Comma 12 3 4 3" xfId="1440" xr:uid="{00000000-0005-0000-0000-0000F5000000}"/>
    <cellStyle name="Comma 12 3 5" xfId="198" xr:uid="{00000000-0005-0000-0000-0000F6000000}"/>
    <cellStyle name="Comma 12 3 5 2" xfId="1442" xr:uid="{00000000-0005-0000-0000-0000F7000000}"/>
    <cellStyle name="Comma 12 3 6" xfId="1427" xr:uid="{00000000-0005-0000-0000-0000F8000000}"/>
    <cellStyle name="Comma 12 4" xfId="199" xr:uid="{00000000-0005-0000-0000-0000F9000000}"/>
    <cellStyle name="Comma 12 4 2" xfId="200" xr:uid="{00000000-0005-0000-0000-0000FA000000}"/>
    <cellStyle name="Comma 12 4 2 2" xfId="201" xr:uid="{00000000-0005-0000-0000-0000FB000000}"/>
    <cellStyle name="Comma 12 4 2 2 2" xfId="202" xr:uid="{00000000-0005-0000-0000-0000FC000000}"/>
    <cellStyle name="Comma 12 4 2 2 2 2" xfId="1446" xr:uid="{00000000-0005-0000-0000-0000FD000000}"/>
    <cellStyle name="Comma 12 4 2 2 3" xfId="1445" xr:uid="{00000000-0005-0000-0000-0000FE000000}"/>
    <cellStyle name="Comma 12 4 2 3" xfId="203" xr:uid="{00000000-0005-0000-0000-0000FF000000}"/>
    <cellStyle name="Comma 12 4 2 3 2" xfId="1447" xr:uid="{00000000-0005-0000-0000-000000010000}"/>
    <cellStyle name="Comma 12 4 2 4" xfId="1444" xr:uid="{00000000-0005-0000-0000-000001010000}"/>
    <cellStyle name="Comma 12 4 3" xfId="204" xr:uid="{00000000-0005-0000-0000-000002010000}"/>
    <cellStyle name="Comma 12 4 3 2" xfId="205" xr:uid="{00000000-0005-0000-0000-000003010000}"/>
    <cellStyle name="Comma 12 4 3 2 2" xfId="1449" xr:uid="{00000000-0005-0000-0000-000004010000}"/>
    <cellStyle name="Comma 12 4 3 3" xfId="1448" xr:uid="{00000000-0005-0000-0000-000005010000}"/>
    <cellStyle name="Comma 12 4 4" xfId="206" xr:uid="{00000000-0005-0000-0000-000006010000}"/>
    <cellStyle name="Comma 12 4 4 2" xfId="1450" xr:uid="{00000000-0005-0000-0000-000007010000}"/>
    <cellStyle name="Comma 12 4 5" xfId="1443" xr:uid="{00000000-0005-0000-0000-000008010000}"/>
    <cellStyle name="Comma 12 5" xfId="207" xr:uid="{00000000-0005-0000-0000-000009010000}"/>
    <cellStyle name="Comma 12 5 2" xfId="208" xr:uid="{00000000-0005-0000-0000-00000A010000}"/>
    <cellStyle name="Comma 12 5 2 2" xfId="209" xr:uid="{00000000-0005-0000-0000-00000B010000}"/>
    <cellStyle name="Comma 12 5 2 2 2" xfId="1453" xr:uid="{00000000-0005-0000-0000-00000C010000}"/>
    <cellStyle name="Comma 12 5 2 3" xfId="1452" xr:uid="{00000000-0005-0000-0000-00000D010000}"/>
    <cellStyle name="Comma 12 5 3" xfId="210" xr:uid="{00000000-0005-0000-0000-00000E010000}"/>
    <cellStyle name="Comma 12 5 3 2" xfId="1454" xr:uid="{00000000-0005-0000-0000-00000F010000}"/>
    <cellStyle name="Comma 12 5 4" xfId="1451" xr:uid="{00000000-0005-0000-0000-000010010000}"/>
    <cellStyle name="Comma 12 6" xfId="211" xr:uid="{00000000-0005-0000-0000-000011010000}"/>
    <cellStyle name="Comma 12 6 2" xfId="212" xr:uid="{00000000-0005-0000-0000-000012010000}"/>
    <cellStyle name="Comma 12 6 2 2" xfId="1456" xr:uid="{00000000-0005-0000-0000-000013010000}"/>
    <cellStyle name="Comma 12 6 3" xfId="1455" xr:uid="{00000000-0005-0000-0000-000014010000}"/>
    <cellStyle name="Comma 12 7" xfId="213" xr:uid="{00000000-0005-0000-0000-000015010000}"/>
    <cellStyle name="Comma 12 7 2" xfId="1457" xr:uid="{00000000-0005-0000-0000-000016010000}"/>
    <cellStyle name="Comma 12 8" xfId="1394" xr:uid="{00000000-0005-0000-0000-000017010000}"/>
    <cellStyle name="Comma 13" xfId="214" xr:uid="{00000000-0005-0000-0000-000018010000}"/>
    <cellStyle name="Comma 14" xfId="215" xr:uid="{00000000-0005-0000-0000-000019010000}"/>
    <cellStyle name="Comma 14 2" xfId="216" xr:uid="{00000000-0005-0000-0000-00001A010000}"/>
    <cellStyle name="Comma 14 2 2" xfId="217" xr:uid="{00000000-0005-0000-0000-00001B010000}"/>
    <cellStyle name="Comma 14 2 2 2" xfId="218" xr:uid="{00000000-0005-0000-0000-00001C010000}"/>
    <cellStyle name="Comma 14 2 2 2 2" xfId="219" xr:uid="{00000000-0005-0000-0000-00001D010000}"/>
    <cellStyle name="Comma 14 2 2 2 2 2" xfId="1462" xr:uid="{00000000-0005-0000-0000-00001E010000}"/>
    <cellStyle name="Comma 14 2 2 2 3" xfId="1461" xr:uid="{00000000-0005-0000-0000-00001F010000}"/>
    <cellStyle name="Comma 14 2 2 3" xfId="220" xr:uid="{00000000-0005-0000-0000-000020010000}"/>
    <cellStyle name="Comma 14 2 2 3 2" xfId="1463" xr:uid="{00000000-0005-0000-0000-000021010000}"/>
    <cellStyle name="Comma 14 2 2 4" xfId="1460" xr:uid="{00000000-0005-0000-0000-000022010000}"/>
    <cellStyle name="Comma 14 2 3" xfId="221" xr:uid="{00000000-0005-0000-0000-000023010000}"/>
    <cellStyle name="Comma 14 2 3 2" xfId="222" xr:uid="{00000000-0005-0000-0000-000024010000}"/>
    <cellStyle name="Comma 14 2 3 2 2" xfId="1465" xr:uid="{00000000-0005-0000-0000-000025010000}"/>
    <cellStyle name="Comma 14 2 3 3" xfId="1464" xr:uid="{00000000-0005-0000-0000-000026010000}"/>
    <cellStyle name="Comma 14 2 4" xfId="223" xr:uid="{00000000-0005-0000-0000-000027010000}"/>
    <cellStyle name="Comma 14 2 4 2" xfId="1466" xr:uid="{00000000-0005-0000-0000-000028010000}"/>
    <cellStyle name="Comma 14 2 5" xfId="1459" xr:uid="{00000000-0005-0000-0000-000029010000}"/>
    <cellStyle name="Comma 14 3" xfId="224" xr:uid="{00000000-0005-0000-0000-00002A010000}"/>
    <cellStyle name="Comma 14 3 2" xfId="225" xr:uid="{00000000-0005-0000-0000-00002B010000}"/>
    <cellStyle name="Comma 14 3 2 2" xfId="226" xr:uid="{00000000-0005-0000-0000-00002C010000}"/>
    <cellStyle name="Comma 14 3 2 2 2" xfId="1469" xr:uid="{00000000-0005-0000-0000-00002D010000}"/>
    <cellStyle name="Comma 14 3 2 3" xfId="1468" xr:uid="{00000000-0005-0000-0000-00002E010000}"/>
    <cellStyle name="Comma 14 3 3" xfId="227" xr:uid="{00000000-0005-0000-0000-00002F010000}"/>
    <cellStyle name="Comma 14 3 3 2" xfId="1470" xr:uid="{00000000-0005-0000-0000-000030010000}"/>
    <cellStyle name="Comma 14 3 4" xfId="1467" xr:uid="{00000000-0005-0000-0000-000031010000}"/>
    <cellStyle name="Comma 14 4" xfId="228" xr:uid="{00000000-0005-0000-0000-000032010000}"/>
    <cellStyle name="Comma 14 4 2" xfId="229" xr:uid="{00000000-0005-0000-0000-000033010000}"/>
    <cellStyle name="Comma 14 4 2 2" xfId="1472" xr:uid="{00000000-0005-0000-0000-000034010000}"/>
    <cellStyle name="Comma 14 4 3" xfId="1471" xr:uid="{00000000-0005-0000-0000-000035010000}"/>
    <cellStyle name="Comma 14 5" xfId="230" xr:uid="{00000000-0005-0000-0000-000036010000}"/>
    <cellStyle name="Comma 14 5 2" xfId="1473" xr:uid="{00000000-0005-0000-0000-000037010000}"/>
    <cellStyle name="Comma 14 6" xfId="1458" xr:uid="{00000000-0005-0000-0000-000038010000}"/>
    <cellStyle name="Comma 15" xfId="231" xr:uid="{00000000-0005-0000-0000-000039010000}"/>
    <cellStyle name="Comma 15 2" xfId="1474" xr:uid="{00000000-0005-0000-0000-00003A010000}"/>
    <cellStyle name="Comma 16" xfId="144" xr:uid="{00000000-0005-0000-0000-00003B010000}"/>
    <cellStyle name="Comma 17" xfId="1357" xr:uid="{00000000-0005-0000-0000-00003C010000}"/>
    <cellStyle name="Comma 17 2" xfId="1384" xr:uid="{00000000-0005-0000-0000-00003D010000}"/>
    <cellStyle name="Comma 17 3" xfId="1522" xr:uid="{00000000-0005-0000-0000-00003E010000}"/>
    <cellStyle name="Comma 18" xfId="1378" xr:uid="{00000000-0005-0000-0000-00003F010000}"/>
    <cellStyle name="Comma 18 2" xfId="1523" xr:uid="{00000000-0005-0000-0000-000040010000}"/>
    <cellStyle name="Comma 19" xfId="1526" xr:uid="{4A681A26-3B7A-436F-811B-067269379151}"/>
    <cellStyle name="Comma 2" xfId="232" xr:uid="{00000000-0005-0000-0000-000041010000}"/>
    <cellStyle name="Comma 2 2" xfId="233" xr:uid="{00000000-0005-0000-0000-000042010000}"/>
    <cellStyle name="Comma 2 2 2" xfId="234" xr:uid="{00000000-0005-0000-0000-000043010000}"/>
    <cellStyle name="Comma 2 2 2 2" xfId="235" xr:uid="{00000000-0005-0000-0000-000044010000}"/>
    <cellStyle name="Comma 2 2 2 2 2" xfId="1478" xr:uid="{00000000-0005-0000-0000-000045010000}"/>
    <cellStyle name="Comma 2 2 2 3" xfId="1477" xr:uid="{00000000-0005-0000-0000-000046010000}"/>
    <cellStyle name="Comma 2 2 3" xfId="236" xr:uid="{00000000-0005-0000-0000-000047010000}"/>
    <cellStyle name="Comma 2 2 3 2" xfId="1479" xr:uid="{00000000-0005-0000-0000-000048010000}"/>
    <cellStyle name="Comma 2 2 4" xfId="237" xr:uid="{00000000-0005-0000-0000-000049010000}"/>
    <cellStyle name="Comma 2 2 4 2" xfId="1480" xr:uid="{00000000-0005-0000-0000-00004A010000}"/>
    <cellStyle name="Comma 2 2 5" xfId="238" xr:uid="{00000000-0005-0000-0000-00004B010000}"/>
    <cellStyle name="Comma 2 2 5 2" xfId="239" xr:uid="{00000000-0005-0000-0000-00004C010000}"/>
    <cellStyle name="Comma 2 2 5 2 2" xfId="1482" xr:uid="{00000000-0005-0000-0000-00004D010000}"/>
    <cellStyle name="Comma 2 2 5 3" xfId="1481" xr:uid="{00000000-0005-0000-0000-00004E010000}"/>
    <cellStyle name="Comma 2 2 6" xfId="240" xr:uid="{00000000-0005-0000-0000-00004F010000}"/>
    <cellStyle name="Comma 2 2 6 2" xfId="1483" xr:uid="{00000000-0005-0000-0000-000050010000}"/>
    <cellStyle name="Comma 2 2 7" xfId="1476" xr:uid="{00000000-0005-0000-0000-000051010000}"/>
    <cellStyle name="Comma 2 3" xfId="241" xr:uid="{00000000-0005-0000-0000-000052010000}"/>
    <cellStyle name="Comma 2 3 2" xfId="1484" xr:uid="{00000000-0005-0000-0000-000053010000}"/>
    <cellStyle name="Comma 2 4" xfId="242" xr:uid="{00000000-0005-0000-0000-000054010000}"/>
    <cellStyle name="Comma 2 4 2" xfId="1485" xr:uid="{00000000-0005-0000-0000-000055010000}"/>
    <cellStyle name="Comma 2 5" xfId="243" xr:uid="{00000000-0005-0000-0000-000056010000}"/>
    <cellStyle name="Comma 2 5 2" xfId="1486" xr:uid="{00000000-0005-0000-0000-000057010000}"/>
    <cellStyle name="Comma 2 6" xfId="244" xr:uid="{00000000-0005-0000-0000-000058010000}"/>
    <cellStyle name="Comma 2 6 2" xfId="1487" xr:uid="{00000000-0005-0000-0000-000059010000}"/>
    <cellStyle name="Comma 2 7" xfId="245" xr:uid="{00000000-0005-0000-0000-00005A010000}"/>
    <cellStyle name="Comma 2 7 2" xfId="246" xr:uid="{00000000-0005-0000-0000-00005B010000}"/>
    <cellStyle name="Comma 2 7 2 2" xfId="1489" xr:uid="{00000000-0005-0000-0000-00005C010000}"/>
    <cellStyle name="Comma 2 7 3" xfId="1488" xr:uid="{00000000-0005-0000-0000-00005D010000}"/>
    <cellStyle name="Comma 2 8" xfId="1475" xr:uid="{00000000-0005-0000-0000-00005E010000}"/>
    <cellStyle name="Comma 2 9" xfId="247" xr:uid="{00000000-0005-0000-0000-00005F010000}"/>
    <cellStyle name="Comma 2 9 2" xfId="1490" xr:uid="{00000000-0005-0000-0000-000060010000}"/>
    <cellStyle name="Comma 3" xfId="248" xr:uid="{00000000-0005-0000-0000-000061010000}"/>
    <cellStyle name="Comma 3 2" xfId="249" xr:uid="{00000000-0005-0000-0000-000062010000}"/>
    <cellStyle name="Comma 3 2 2" xfId="1492" xr:uid="{00000000-0005-0000-0000-000063010000}"/>
    <cellStyle name="Comma 3 3" xfId="250" xr:uid="{00000000-0005-0000-0000-000064010000}"/>
    <cellStyle name="Comma 3 3 2" xfId="1493" xr:uid="{00000000-0005-0000-0000-000065010000}"/>
    <cellStyle name="Comma 3 4" xfId="251" xr:uid="{00000000-0005-0000-0000-000066010000}"/>
    <cellStyle name="Comma 3 4 2" xfId="1494" xr:uid="{00000000-0005-0000-0000-000067010000}"/>
    <cellStyle name="Comma 3 5" xfId="252" xr:uid="{00000000-0005-0000-0000-000068010000}"/>
    <cellStyle name="Comma 3 5 2" xfId="1495" xr:uid="{00000000-0005-0000-0000-000069010000}"/>
    <cellStyle name="Comma 3 6" xfId="1491" xr:uid="{00000000-0005-0000-0000-00006A010000}"/>
    <cellStyle name="Comma 4" xfId="253" xr:uid="{00000000-0005-0000-0000-00006B010000}"/>
    <cellStyle name="Comma 4 2" xfId="254" xr:uid="{00000000-0005-0000-0000-00006C010000}"/>
    <cellStyle name="Comma 4 2 2" xfId="1497" xr:uid="{00000000-0005-0000-0000-00006D010000}"/>
    <cellStyle name="Comma 4 3" xfId="255" xr:uid="{00000000-0005-0000-0000-00006E010000}"/>
    <cellStyle name="Comma 4 3 2" xfId="1498" xr:uid="{00000000-0005-0000-0000-00006F010000}"/>
    <cellStyle name="Comma 4 4" xfId="256" xr:uid="{00000000-0005-0000-0000-000070010000}"/>
    <cellStyle name="Comma 4 4 2" xfId="1499" xr:uid="{00000000-0005-0000-0000-000071010000}"/>
    <cellStyle name="Comma 4 5" xfId="1496" xr:uid="{00000000-0005-0000-0000-000072010000}"/>
    <cellStyle name="Comma 5" xfId="257" xr:uid="{00000000-0005-0000-0000-000073010000}"/>
    <cellStyle name="Comma 5 2" xfId="258" xr:uid="{00000000-0005-0000-0000-000074010000}"/>
    <cellStyle name="Comma 5 2 2" xfId="1501" xr:uid="{00000000-0005-0000-0000-000075010000}"/>
    <cellStyle name="Comma 5 3" xfId="259" xr:uid="{00000000-0005-0000-0000-000076010000}"/>
    <cellStyle name="Comma 5 3 2" xfId="1502" xr:uid="{00000000-0005-0000-0000-000077010000}"/>
    <cellStyle name="Comma 5 4" xfId="1500" xr:uid="{00000000-0005-0000-0000-000078010000}"/>
    <cellStyle name="Comma 6" xfId="260" xr:uid="{00000000-0005-0000-0000-000079010000}"/>
    <cellStyle name="Comma 6 2" xfId="261" xr:uid="{00000000-0005-0000-0000-00007A010000}"/>
    <cellStyle name="Comma 6 2 2" xfId="1504" xr:uid="{00000000-0005-0000-0000-00007B010000}"/>
    <cellStyle name="Comma 6 3" xfId="262" xr:uid="{00000000-0005-0000-0000-00007C010000}"/>
    <cellStyle name="Comma 6 3 2" xfId="1505" xr:uid="{00000000-0005-0000-0000-00007D010000}"/>
    <cellStyle name="Comma 6 4" xfId="1503" xr:uid="{00000000-0005-0000-0000-00007E010000}"/>
    <cellStyle name="Comma 7" xfId="263" xr:uid="{00000000-0005-0000-0000-00007F010000}"/>
    <cellStyle name="Comma 7 2" xfId="264" xr:uid="{00000000-0005-0000-0000-000080010000}"/>
    <cellStyle name="Comma 7 2 2" xfId="1507" xr:uid="{00000000-0005-0000-0000-000081010000}"/>
    <cellStyle name="Comma 7 3" xfId="265" xr:uid="{00000000-0005-0000-0000-000082010000}"/>
    <cellStyle name="Comma 7 3 2" xfId="1508" xr:uid="{00000000-0005-0000-0000-000083010000}"/>
    <cellStyle name="Comma 7 4" xfId="1506" xr:uid="{00000000-0005-0000-0000-000084010000}"/>
    <cellStyle name="Comma 8" xfId="266" xr:uid="{00000000-0005-0000-0000-000085010000}"/>
    <cellStyle name="Comma 8 2" xfId="267" xr:uid="{00000000-0005-0000-0000-000086010000}"/>
    <cellStyle name="Comma 8 2 2" xfId="1510" xr:uid="{00000000-0005-0000-0000-000087010000}"/>
    <cellStyle name="Comma 8 3" xfId="268" xr:uid="{00000000-0005-0000-0000-000088010000}"/>
    <cellStyle name="Comma 8 3 2" xfId="1511" xr:uid="{00000000-0005-0000-0000-000089010000}"/>
    <cellStyle name="Comma 8 4" xfId="1509" xr:uid="{00000000-0005-0000-0000-00008A010000}"/>
    <cellStyle name="Comma 9" xfId="269" xr:uid="{00000000-0005-0000-0000-00008B010000}"/>
    <cellStyle name="Comma 9 2" xfId="270" xr:uid="{00000000-0005-0000-0000-00008C010000}"/>
    <cellStyle name="Comma 9 2 2" xfId="271" xr:uid="{00000000-0005-0000-0000-00008D010000}"/>
    <cellStyle name="Comma 9 2 2 2" xfId="1514" xr:uid="{00000000-0005-0000-0000-00008E010000}"/>
    <cellStyle name="Comma 9 2 3" xfId="1513" xr:uid="{00000000-0005-0000-0000-00008F010000}"/>
    <cellStyle name="Comma 9 3" xfId="272" xr:uid="{00000000-0005-0000-0000-000090010000}"/>
    <cellStyle name="Comma 9 3 2" xfId="273" xr:uid="{00000000-0005-0000-0000-000091010000}"/>
    <cellStyle name="Comma 9 3 2 2" xfId="1516" xr:uid="{00000000-0005-0000-0000-000092010000}"/>
    <cellStyle name="Comma 9 3 3" xfId="1515" xr:uid="{00000000-0005-0000-0000-000093010000}"/>
    <cellStyle name="Comma 9 4" xfId="274" xr:uid="{00000000-0005-0000-0000-000094010000}"/>
    <cellStyle name="Comma 9 4 2" xfId="275" xr:uid="{00000000-0005-0000-0000-000095010000}"/>
    <cellStyle name="Comma 9 4 2 2" xfId="1518" xr:uid="{00000000-0005-0000-0000-000096010000}"/>
    <cellStyle name="Comma 9 4 3" xfId="1517" xr:uid="{00000000-0005-0000-0000-000097010000}"/>
    <cellStyle name="Comma 9 5" xfId="276" xr:uid="{00000000-0005-0000-0000-000098010000}"/>
    <cellStyle name="Comma 9 5 2" xfId="1519" xr:uid="{00000000-0005-0000-0000-000099010000}"/>
    <cellStyle name="Comma 9 6" xfId="1512" xr:uid="{00000000-0005-0000-0000-00009A010000}"/>
    <cellStyle name="Comma 9 9" xfId="277" xr:uid="{00000000-0005-0000-0000-00009B010000}"/>
    <cellStyle name="Comma 9 9 2" xfId="278" xr:uid="{00000000-0005-0000-0000-00009C010000}"/>
    <cellStyle name="Comma 9 9 2 2" xfId="1521" xr:uid="{00000000-0005-0000-0000-00009D010000}"/>
    <cellStyle name="Comma 9 9 3" xfId="1520" xr:uid="{00000000-0005-0000-0000-00009E010000}"/>
    <cellStyle name="Currency 2" xfId="279" xr:uid="{00000000-0005-0000-0000-00009F010000}"/>
    <cellStyle name="Excel Built-in Normal" xfId="280" xr:uid="{00000000-0005-0000-0000-0000A0010000}"/>
    <cellStyle name="Explanatory Text 2" xfId="282" xr:uid="{00000000-0005-0000-0000-0000A1010000}"/>
    <cellStyle name="Explanatory Text 3" xfId="281" xr:uid="{00000000-0005-0000-0000-0000A2010000}"/>
    <cellStyle name="Good 2" xfId="284" xr:uid="{00000000-0005-0000-0000-0000A3010000}"/>
    <cellStyle name="Good 3" xfId="283" xr:uid="{00000000-0005-0000-0000-0000A4010000}"/>
    <cellStyle name="Heading 1 2" xfId="286" xr:uid="{00000000-0005-0000-0000-0000A5010000}"/>
    <cellStyle name="Heading 1 3" xfId="285" xr:uid="{00000000-0005-0000-0000-0000A6010000}"/>
    <cellStyle name="Heading 2 2" xfId="288" xr:uid="{00000000-0005-0000-0000-0000A7010000}"/>
    <cellStyle name="Heading 2 3" xfId="287" xr:uid="{00000000-0005-0000-0000-0000A8010000}"/>
    <cellStyle name="Heading 3 2" xfId="290" xr:uid="{00000000-0005-0000-0000-0000A9010000}"/>
    <cellStyle name="Heading 3 3" xfId="289" xr:uid="{00000000-0005-0000-0000-0000AA010000}"/>
    <cellStyle name="Heading 4 2" xfId="292" xr:uid="{00000000-0005-0000-0000-0000AB010000}"/>
    <cellStyle name="Heading 4 3" xfId="291" xr:uid="{00000000-0005-0000-0000-0000AC010000}"/>
    <cellStyle name="Input 2" xfId="294" xr:uid="{00000000-0005-0000-0000-0000AD010000}"/>
    <cellStyle name="Input 2 2" xfId="295" xr:uid="{00000000-0005-0000-0000-0000AE010000}"/>
    <cellStyle name="Input 2 2 2" xfId="296" xr:uid="{00000000-0005-0000-0000-0000AF010000}"/>
    <cellStyle name="Input 2 2_Cover Page (r)" xfId="297" xr:uid="{00000000-0005-0000-0000-0000B0010000}"/>
    <cellStyle name="Input 2 3" xfId="298" xr:uid="{00000000-0005-0000-0000-0000B1010000}"/>
    <cellStyle name="Input 2_Cover Page (r)" xfId="299" xr:uid="{00000000-0005-0000-0000-0000B2010000}"/>
    <cellStyle name="Input 3" xfId="300" xr:uid="{00000000-0005-0000-0000-0000B3010000}"/>
    <cellStyle name="Input 3 2" xfId="301" xr:uid="{00000000-0005-0000-0000-0000B4010000}"/>
    <cellStyle name="Input 3_Cover Page (r)" xfId="302" xr:uid="{00000000-0005-0000-0000-0000B5010000}"/>
    <cellStyle name="Input 4" xfId="303" xr:uid="{00000000-0005-0000-0000-0000B6010000}"/>
    <cellStyle name="Input 5" xfId="293" xr:uid="{00000000-0005-0000-0000-0000B7010000}"/>
    <cellStyle name="Left heading" xfId="304" xr:uid="{00000000-0005-0000-0000-0000B8010000}"/>
    <cellStyle name="Left heading 2" xfId="305" xr:uid="{00000000-0005-0000-0000-0000B9010000}"/>
    <cellStyle name="Left heading 2 2" xfId="306" xr:uid="{00000000-0005-0000-0000-0000BA010000}"/>
    <cellStyle name="Left heading 2 2 2" xfId="307" xr:uid="{00000000-0005-0000-0000-0000BB010000}"/>
    <cellStyle name="Left heading 2 3" xfId="308" xr:uid="{00000000-0005-0000-0000-0000BC010000}"/>
    <cellStyle name="Left heading 2_Cover Page (r)" xfId="309" xr:uid="{00000000-0005-0000-0000-0000BD010000}"/>
    <cellStyle name="Left heading 3" xfId="310" xr:uid="{00000000-0005-0000-0000-0000BE010000}"/>
    <cellStyle name="Left heading 3 2" xfId="311" xr:uid="{00000000-0005-0000-0000-0000BF010000}"/>
    <cellStyle name="Left heading_Cover Page (r)" xfId="312" xr:uid="{00000000-0005-0000-0000-0000C0010000}"/>
    <cellStyle name="Linked Cell 2" xfId="314" xr:uid="{00000000-0005-0000-0000-0000C1010000}"/>
    <cellStyle name="Linked Cell 3" xfId="313" xr:uid="{00000000-0005-0000-0000-0000C2010000}"/>
    <cellStyle name="million" xfId="315" xr:uid="{00000000-0005-0000-0000-0000C3010000}"/>
    <cellStyle name="million 2" xfId="316" xr:uid="{00000000-0005-0000-0000-0000C4010000}"/>
    <cellStyle name="million 2 2" xfId="317" xr:uid="{00000000-0005-0000-0000-0000C5010000}"/>
    <cellStyle name="million 2 2 2" xfId="318" xr:uid="{00000000-0005-0000-0000-0000C6010000}"/>
    <cellStyle name="million 2 2 2 2" xfId="319" xr:uid="{00000000-0005-0000-0000-0000C7010000}"/>
    <cellStyle name="million 2 2 2 2 2" xfId="320" xr:uid="{00000000-0005-0000-0000-0000C8010000}"/>
    <cellStyle name="million 2 2 2 2 2 2" xfId="321" xr:uid="{00000000-0005-0000-0000-0000C9010000}"/>
    <cellStyle name="million 2 2 3" xfId="322" xr:uid="{00000000-0005-0000-0000-0000CA010000}"/>
    <cellStyle name="million 2 2 3 2" xfId="323" xr:uid="{00000000-0005-0000-0000-0000CB010000}"/>
    <cellStyle name="million 2 2 3 2 2" xfId="324" xr:uid="{00000000-0005-0000-0000-0000CC010000}"/>
    <cellStyle name="million 2 2_Cover Page (r)" xfId="325" xr:uid="{00000000-0005-0000-0000-0000CD010000}"/>
    <cellStyle name="million 2 3" xfId="326" xr:uid="{00000000-0005-0000-0000-0000CE010000}"/>
    <cellStyle name="million 2 3 2" xfId="327" xr:uid="{00000000-0005-0000-0000-0000CF010000}"/>
    <cellStyle name="million 2 3 2 2" xfId="328" xr:uid="{00000000-0005-0000-0000-0000D0010000}"/>
    <cellStyle name="million 2 3 2 2 2" xfId="329" xr:uid="{00000000-0005-0000-0000-0000D1010000}"/>
    <cellStyle name="million 2_Cover Page (r)" xfId="330" xr:uid="{00000000-0005-0000-0000-0000D2010000}"/>
    <cellStyle name="million 3" xfId="331" xr:uid="{00000000-0005-0000-0000-0000D3010000}"/>
    <cellStyle name="million 3 2" xfId="332" xr:uid="{00000000-0005-0000-0000-0000D4010000}"/>
    <cellStyle name="million 3 2 2" xfId="333" xr:uid="{00000000-0005-0000-0000-0000D5010000}"/>
    <cellStyle name="million 3 2 2 2" xfId="334" xr:uid="{00000000-0005-0000-0000-0000D6010000}"/>
    <cellStyle name="million 3 2 2 2 2" xfId="335" xr:uid="{00000000-0005-0000-0000-0000D7010000}"/>
    <cellStyle name="million 3 2 2 2 2 2" xfId="336" xr:uid="{00000000-0005-0000-0000-0000D8010000}"/>
    <cellStyle name="million 3 2_Cover Page (r)" xfId="337" xr:uid="{00000000-0005-0000-0000-0000D9010000}"/>
    <cellStyle name="million 3 3" xfId="338" xr:uid="{00000000-0005-0000-0000-0000DA010000}"/>
    <cellStyle name="million 3 3 2" xfId="339" xr:uid="{00000000-0005-0000-0000-0000DB010000}"/>
    <cellStyle name="million 3 3 2 2" xfId="340" xr:uid="{00000000-0005-0000-0000-0000DC010000}"/>
    <cellStyle name="million 3 3 2 2 2" xfId="341" xr:uid="{00000000-0005-0000-0000-0000DD010000}"/>
    <cellStyle name="million 3_Cover Page (r)" xfId="342" xr:uid="{00000000-0005-0000-0000-0000DE010000}"/>
    <cellStyle name="million 4" xfId="343" xr:uid="{00000000-0005-0000-0000-0000DF010000}"/>
    <cellStyle name="million 4 2" xfId="344" xr:uid="{00000000-0005-0000-0000-0000E0010000}"/>
    <cellStyle name="million 4 2 2" xfId="345" xr:uid="{00000000-0005-0000-0000-0000E1010000}"/>
    <cellStyle name="million 4 2 2 2" xfId="346" xr:uid="{00000000-0005-0000-0000-0000E2010000}"/>
    <cellStyle name="million_Cover Page (r)" xfId="347" xr:uid="{00000000-0005-0000-0000-0000E3010000}"/>
    <cellStyle name="Neutral 2" xfId="349" xr:uid="{00000000-0005-0000-0000-0000E4010000}"/>
    <cellStyle name="Neutral 3" xfId="348" xr:uid="{00000000-0005-0000-0000-0000E5010000}"/>
    <cellStyle name="Normal" xfId="0" builtinId="0"/>
    <cellStyle name="Normal 10" xfId="350" xr:uid="{00000000-0005-0000-0000-0000E7010000}"/>
    <cellStyle name="Normal 10 2" xfId="351" xr:uid="{00000000-0005-0000-0000-0000E8010000}"/>
    <cellStyle name="Normal 10 3" xfId="352" xr:uid="{00000000-0005-0000-0000-0000E9010000}"/>
    <cellStyle name="Normal 11" xfId="353" xr:uid="{00000000-0005-0000-0000-0000EA010000}"/>
    <cellStyle name="Normal 11 2" xfId="354" xr:uid="{00000000-0005-0000-0000-0000EB010000}"/>
    <cellStyle name="Normal 11 2 2" xfId="355" xr:uid="{00000000-0005-0000-0000-0000EC010000}"/>
    <cellStyle name="Normal 11 2 2 2" xfId="356" xr:uid="{00000000-0005-0000-0000-0000ED010000}"/>
    <cellStyle name="Normal 11 2 2 2 2" xfId="357" xr:uid="{00000000-0005-0000-0000-0000EE010000}"/>
    <cellStyle name="Normal 11 2 2 2 2 2" xfId="358" xr:uid="{00000000-0005-0000-0000-0000EF010000}"/>
    <cellStyle name="Normal 11 2 2 2 2 2 2" xfId="359" xr:uid="{00000000-0005-0000-0000-0000F0010000}"/>
    <cellStyle name="Normal 11 2 2 2 2 3" xfId="360" xr:uid="{00000000-0005-0000-0000-0000F1010000}"/>
    <cellStyle name="Normal 11 2 2 2 3" xfId="361" xr:uid="{00000000-0005-0000-0000-0000F2010000}"/>
    <cellStyle name="Normal 11 2 2 2 3 2" xfId="362" xr:uid="{00000000-0005-0000-0000-0000F3010000}"/>
    <cellStyle name="Normal 11 2 2 2 4" xfId="363" xr:uid="{00000000-0005-0000-0000-0000F4010000}"/>
    <cellStyle name="Normal 11 2 2 2_Cover Page (r)" xfId="364" xr:uid="{00000000-0005-0000-0000-0000F5010000}"/>
    <cellStyle name="Normal 11 2 2 3" xfId="365" xr:uid="{00000000-0005-0000-0000-0000F6010000}"/>
    <cellStyle name="Normal 11 2 2 3 2" xfId="366" xr:uid="{00000000-0005-0000-0000-0000F7010000}"/>
    <cellStyle name="Normal 11 2 2 3 2 2" xfId="367" xr:uid="{00000000-0005-0000-0000-0000F8010000}"/>
    <cellStyle name="Normal 11 2 2 3 3" xfId="368" xr:uid="{00000000-0005-0000-0000-0000F9010000}"/>
    <cellStyle name="Normal 11 2 2 4" xfId="369" xr:uid="{00000000-0005-0000-0000-0000FA010000}"/>
    <cellStyle name="Normal 11 2 2 4 2" xfId="370" xr:uid="{00000000-0005-0000-0000-0000FB010000}"/>
    <cellStyle name="Normal 11 2 2 5" xfId="371" xr:uid="{00000000-0005-0000-0000-0000FC010000}"/>
    <cellStyle name="Normal 11 2 2_Cover Page (r)" xfId="372" xr:uid="{00000000-0005-0000-0000-0000FD010000}"/>
    <cellStyle name="Normal 11 2 3" xfId="373" xr:uid="{00000000-0005-0000-0000-0000FE010000}"/>
    <cellStyle name="Normal 11 2 3 2" xfId="374" xr:uid="{00000000-0005-0000-0000-0000FF010000}"/>
    <cellStyle name="Normal 11 2 3 2 2" xfId="375" xr:uid="{00000000-0005-0000-0000-000000020000}"/>
    <cellStyle name="Normal 11 2 3 2 2 2" xfId="376" xr:uid="{00000000-0005-0000-0000-000001020000}"/>
    <cellStyle name="Normal 11 2 3 2 3" xfId="377" xr:uid="{00000000-0005-0000-0000-000002020000}"/>
    <cellStyle name="Normal 11 2 3 3" xfId="378" xr:uid="{00000000-0005-0000-0000-000003020000}"/>
    <cellStyle name="Normal 11 2 3 3 2" xfId="379" xr:uid="{00000000-0005-0000-0000-000004020000}"/>
    <cellStyle name="Normal 11 2 3 4" xfId="380" xr:uid="{00000000-0005-0000-0000-000005020000}"/>
    <cellStyle name="Normal 11 2 3_Cover Page (r)" xfId="381" xr:uid="{00000000-0005-0000-0000-000006020000}"/>
    <cellStyle name="Normal 11 2 4" xfId="382" xr:uid="{00000000-0005-0000-0000-000007020000}"/>
    <cellStyle name="Normal 11 2 4 2" xfId="383" xr:uid="{00000000-0005-0000-0000-000008020000}"/>
    <cellStyle name="Normal 11 2 4 2 2" xfId="384" xr:uid="{00000000-0005-0000-0000-000009020000}"/>
    <cellStyle name="Normal 11 2 4 3" xfId="385" xr:uid="{00000000-0005-0000-0000-00000A020000}"/>
    <cellStyle name="Normal 11 2 5" xfId="386" xr:uid="{00000000-0005-0000-0000-00000B020000}"/>
    <cellStyle name="Normal 11 2 5 2" xfId="387" xr:uid="{00000000-0005-0000-0000-00000C020000}"/>
    <cellStyle name="Normal 11 2 6" xfId="388" xr:uid="{00000000-0005-0000-0000-00000D020000}"/>
    <cellStyle name="Normal 11 2_Cover Page (r)" xfId="389" xr:uid="{00000000-0005-0000-0000-00000E020000}"/>
    <cellStyle name="Normal 11 3" xfId="390" xr:uid="{00000000-0005-0000-0000-00000F020000}"/>
    <cellStyle name="Normal 11 3 2" xfId="391" xr:uid="{00000000-0005-0000-0000-000010020000}"/>
    <cellStyle name="Normal 11 3 2 2" xfId="392" xr:uid="{00000000-0005-0000-0000-000011020000}"/>
    <cellStyle name="Normal 11 3 2 2 2" xfId="393" xr:uid="{00000000-0005-0000-0000-000012020000}"/>
    <cellStyle name="Normal 11 3 2 2 2 2" xfId="394" xr:uid="{00000000-0005-0000-0000-000013020000}"/>
    <cellStyle name="Normal 11 3 2 2 3" xfId="395" xr:uid="{00000000-0005-0000-0000-000014020000}"/>
    <cellStyle name="Normal 11 3 2 3" xfId="396" xr:uid="{00000000-0005-0000-0000-000015020000}"/>
    <cellStyle name="Normal 11 3 2 3 2" xfId="397" xr:uid="{00000000-0005-0000-0000-000016020000}"/>
    <cellStyle name="Normal 11 3 2 4" xfId="398" xr:uid="{00000000-0005-0000-0000-000017020000}"/>
    <cellStyle name="Normal 11 3 2_Cover Page (r)" xfId="399" xr:uid="{00000000-0005-0000-0000-000018020000}"/>
    <cellStyle name="Normal 11 3 3" xfId="400" xr:uid="{00000000-0005-0000-0000-000019020000}"/>
    <cellStyle name="Normal 11 3 3 2" xfId="401" xr:uid="{00000000-0005-0000-0000-00001A020000}"/>
    <cellStyle name="Normal 11 3 3 2 2" xfId="402" xr:uid="{00000000-0005-0000-0000-00001B020000}"/>
    <cellStyle name="Normal 11 3 3 3" xfId="403" xr:uid="{00000000-0005-0000-0000-00001C020000}"/>
    <cellStyle name="Normal 11 3 4" xfId="404" xr:uid="{00000000-0005-0000-0000-00001D020000}"/>
    <cellStyle name="Normal 11 3 4 2" xfId="405" xr:uid="{00000000-0005-0000-0000-00001E020000}"/>
    <cellStyle name="Normal 11 3 5" xfId="406" xr:uid="{00000000-0005-0000-0000-00001F020000}"/>
    <cellStyle name="Normal 11 3_Cover Page (r)" xfId="407" xr:uid="{00000000-0005-0000-0000-000020020000}"/>
    <cellStyle name="Normal 11 4" xfId="408" xr:uid="{00000000-0005-0000-0000-000021020000}"/>
    <cellStyle name="Normal 11 4 2" xfId="409" xr:uid="{00000000-0005-0000-0000-000022020000}"/>
    <cellStyle name="Normal 11 4 2 2" xfId="410" xr:uid="{00000000-0005-0000-0000-000023020000}"/>
    <cellStyle name="Normal 11 4 2 2 2" xfId="411" xr:uid="{00000000-0005-0000-0000-000024020000}"/>
    <cellStyle name="Normal 11 4 2 3" xfId="412" xr:uid="{00000000-0005-0000-0000-000025020000}"/>
    <cellStyle name="Normal 11 4 3" xfId="413" xr:uid="{00000000-0005-0000-0000-000026020000}"/>
    <cellStyle name="Normal 11 4 3 2" xfId="414" xr:uid="{00000000-0005-0000-0000-000027020000}"/>
    <cellStyle name="Normal 11 4 4" xfId="415" xr:uid="{00000000-0005-0000-0000-000028020000}"/>
    <cellStyle name="Normal 11 4_Cover Page (r)" xfId="416" xr:uid="{00000000-0005-0000-0000-000029020000}"/>
    <cellStyle name="Normal 11 5" xfId="417" xr:uid="{00000000-0005-0000-0000-00002A020000}"/>
    <cellStyle name="Normal 11 5 2" xfId="418" xr:uid="{00000000-0005-0000-0000-00002B020000}"/>
    <cellStyle name="Normal 11 5 2 2" xfId="419" xr:uid="{00000000-0005-0000-0000-00002C020000}"/>
    <cellStyle name="Normal 11 5 3" xfId="420" xr:uid="{00000000-0005-0000-0000-00002D020000}"/>
    <cellStyle name="Normal 11 6" xfId="421" xr:uid="{00000000-0005-0000-0000-00002E020000}"/>
    <cellStyle name="Normal 11 6 2" xfId="422" xr:uid="{00000000-0005-0000-0000-00002F020000}"/>
    <cellStyle name="Normal 11 7" xfId="423" xr:uid="{00000000-0005-0000-0000-000030020000}"/>
    <cellStyle name="Normal 11_Cover Page (r)" xfId="424" xr:uid="{00000000-0005-0000-0000-000031020000}"/>
    <cellStyle name="Normal 12" xfId="425" xr:uid="{00000000-0005-0000-0000-000032020000}"/>
    <cellStyle name="Normal 13" xfId="426" xr:uid="{00000000-0005-0000-0000-000033020000}"/>
    <cellStyle name="Normal 13 2" xfId="427" xr:uid="{00000000-0005-0000-0000-000034020000}"/>
    <cellStyle name="Normal 13 2 2" xfId="428" xr:uid="{00000000-0005-0000-0000-000035020000}"/>
    <cellStyle name="Normal 13 2 2 2" xfId="429" xr:uid="{00000000-0005-0000-0000-000036020000}"/>
    <cellStyle name="Normal 13 2 2 2 2" xfId="430" xr:uid="{00000000-0005-0000-0000-000037020000}"/>
    <cellStyle name="Normal 13 2 2 2 2 2" xfId="431" xr:uid="{00000000-0005-0000-0000-000038020000}"/>
    <cellStyle name="Normal 13 2 2 2 2 2 2" xfId="432" xr:uid="{00000000-0005-0000-0000-000039020000}"/>
    <cellStyle name="Normal 13 2 2 2 2 3" xfId="433" xr:uid="{00000000-0005-0000-0000-00003A020000}"/>
    <cellStyle name="Normal 13 2 2 2 3" xfId="434" xr:uid="{00000000-0005-0000-0000-00003B020000}"/>
    <cellStyle name="Normal 13 2 2 2 3 2" xfId="435" xr:uid="{00000000-0005-0000-0000-00003C020000}"/>
    <cellStyle name="Normal 13 2 2 2 4" xfId="436" xr:uid="{00000000-0005-0000-0000-00003D020000}"/>
    <cellStyle name="Normal 13 2 2 2_Cover Page (r)" xfId="437" xr:uid="{00000000-0005-0000-0000-00003E020000}"/>
    <cellStyle name="Normal 13 2 2 3" xfId="438" xr:uid="{00000000-0005-0000-0000-00003F020000}"/>
    <cellStyle name="Normal 13 2 2 3 2" xfId="439" xr:uid="{00000000-0005-0000-0000-000040020000}"/>
    <cellStyle name="Normal 13 2 2 3 2 2" xfId="440" xr:uid="{00000000-0005-0000-0000-000041020000}"/>
    <cellStyle name="Normal 13 2 2 3 3" xfId="441" xr:uid="{00000000-0005-0000-0000-000042020000}"/>
    <cellStyle name="Normal 13 2 2 4" xfId="442" xr:uid="{00000000-0005-0000-0000-000043020000}"/>
    <cellStyle name="Normal 13 2 2 4 2" xfId="443" xr:uid="{00000000-0005-0000-0000-000044020000}"/>
    <cellStyle name="Normal 13 2 2 5" xfId="444" xr:uid="{00000000-0005-0000-0000-000045020000}"/>
    <cellStyle name="Normal 13 2 2_Cover Page (r)" xfId="445" xr:uid="{00000000-0005-0000-0000-000046020000}"/>
    <cellStyle name="Normal 13 2 3" xfId="446" xr:uid="{00000000-0005-0000-0000-000047020000}"/>
    <cellStyle name="Normal 13 2 3 2" xfId="447" xr:uid="{00000000-0005-0000-0000-000048020000}"/>
    <cellStyle name="Normal 13 2 3 2 2" xfId="448" xr:uid="{00000000-0005-0000-0000-000049020000}"/>
    <cellStyle name="Normal 13 2 3 2 2 2" xfId="449" xr:uid="{00000000-0005-0000-0000-00004A020000}"/>
    <cellStyle name="Normal 13 2 3 2 3" xfId="450" xr:uid="{00000000-0005-0000-0000-00004B020000}"/>
    <cellStyle name="Normal 13 2 3 3" xfId="451" xr:uid="{00000000-0005-0000-0000-00004C020000}"/>
    <cellStyle name="Normal 13 2 3 3 2" xfId="452" xr:uid="{00000000-0005-0000-0000-00004D020000}"/>
    <cellStyle name="Normal 13 2 3 4" xfId="453" xr:uid="{00000000-0005-0000-0000-00004E020000}"/>
    <cellStyle name="Normal 13 2 3_Cover Page (r)" xfId="454" xr:uid="{00000000-0005-0000-0000-00004F020000}"/>
    <cellStyle name="Normal 13 2 4" xfId="455" xr:uid="{00000000-0005-0000-0000-000050020000}"/>
    <cellStyle name="Normal 13 2 4 2" xfId="456" xr:uid="{00000000-0005-0000-0000-000051020000}"/>
    <cellStyle name="Normal 13 2 4 2 2" xfId="457" xr:uid="{00000000-0005-0000-0000-000052020000}"/>
    <cellStyle name="Normal 13 2 4 3" xfId="458" xr:uid="{00000000-0005-0000-0000-000053020000}"/>
    <cellStyle name="Normal 13 2 5" xfId="459" xr:uid="{00000000-0005-0000-0000-000054020000}"/>
    <cellStyle name="Normal 13 2 5 2" xfId="460" xr:uid="{00000000-0005-0000-0000-000055020000}"/>
    <cellStyle name="Normal 13 2 6" xfId="461" xr:uid="{00000000-0005-0000-0000-000056020000}"/>
    <cellStyle name="Normal 13 2_Cover Page (r)" xfId="462" xr:uid="{00000000-0005-0000-0000-000057020000}"/>
    <cellStyle name="Normal 13 3" xfId="463" xr:uid="{00000000-0005-0000-0000-000058020000}"/>
    <cellStyle name="Normal 13 3 2" xfId="464" xr:uid="{00000000-0005-0000-0000-000059020000}"/>
    <cellStyle name="Normal 13 3 2 2" xfId="465" xr:uid="{00000000-0005-0000-0000-00005A020000}"/>
    <cellStyle name="Normal 13 3 2 2 2" xfId="466" xr:uid="{00000000-0005-0000-0000-00005B020000}"/>
    <cellStyle name="Normal 13 3 2 2 2 2" xfId="467" xr:uid="{00000000-0005-0000-0000-00005C020000}"/>
    <cellStyle name="Normal 13 3 2 2 3" xfId="468" xr:uid="{00000000-0005-0000-0000-00005D020000}"/>
    <cellStyle name="Normal 13 3 2 3" xfId="469" xr:uid="{00000000-0005-0000-0000-00005E020000}"/>
    <cellStyle name="Normal 13 3 2 3 2" xfId="470" xr:uid="{00000000-0005-0000-0000-00005F020000}"/>
    <cellStyle name="Normal 13 3 2 4" xfId="471" xr:uid="{00000000-0005-0000-0000-000060020000}"/>
    <cellStyle name="Normal 13 3 2_Cover Page (r)" xfId="472" xr:uid="{00000000-0005-0000-0000-000061020000}"/>
    <cellStyle name="Normal 13 3 3" xfId="473" xr:uid="{00000000-0005-0000-0000-000062020000}"/>
    <cellStyle name="Normal 13 3 3 2" xfId="474" xr:uid="{00000000-0005-0000-0000-000063020000}"/>
    <cellStyle name="Normal 13 3 3 2 2" xfId="475" xr:uid="{00000000-0005-0000-0000-000064020000}"/>
    <cellStyle name="Normal 13 3 3 3" xfId="476" xr:uid="{00000000-0005-0000-0000-000065020000}"/>
    <cellStyle name="Normal 13 3 4" xfId="477" xr:uid="{00000000-0005-0000-0000-000066020000}"/>
    <cellStyle name="Normal 13 3 4 2" xfId="478" xr:uid="{00000000-0005-0000-0000-000067020000}"/>
    <cellStyle name="Normal 13 3 5" xfId="479" xr:uid="{00000000-0005-0000-0000-000068020000}"/>
    <cellStyle name="Normal 13 3_Cover Page (r)" xfId="480" xr:uid="{00000000-0005-0000-0000-000069020000}"/>
    <cellStyle name="Normal 13 4" xfId="481" xr:uid="{00000000-0005-0000-0000-00006A020000}"/>
    <cellStyle name="Normal 13 4 2" xfId="482" xr:uid="{00000000-0005-0000-0000-00006B020000}"/>
    <cellStyle name="Normal 13 4 2 2" xfId="483" xr:uid="{00000000-0005-0000-0000-00006C020000}"/>
    <cellStyle name="Normal 13 4 2 2 2" xfId="484" xr:uid="{00000000-0005-0000-0000-00006D020000}"/>
    <cellStyle name="Normal 13 4 2 3" xfId="485" xr:uid="{00000000-0005-0000-0000-00006E020000}"/>
    <cellStyle name="Normal 13 4 3" xfId="486" xr:uid="{00000000-0005-0000-0000-00006F020000}"/>
    <cellStyle name="Normal 13 4 3 2" xfId="487" xr:uid="{00000000-0005-0000-0000-000070020000}"/>
    <cellStyle name="Normal 13 4 4" xfId="488" xr:uid="{00000000-0005-0000-0000-000071020000}"/>
    <cellStyle name="Normal 13 4_Cover Page (r)" xfId="489" xr:uid="{00000000-0005-0000-0000-000072020000}"/>
    <cellStyle name="Normal 13 5" xfId="490" xr:uid="{00000000-0005-0000-0000-000073020000}"/>
    <cellStyle name="Normal 13 5 2" xfId="491" xr:uid="{00000000-0005-0000-0000-000074020000}"/>
    <cellStyle name="Normal 13 5 2 2" xfId="492" xr:uid="{00000000-0005-0000-0000-000075020000}"/>
    <cellStyle name="Normal 13 5 3" xfId="493" xr:uid="{00000000-0005-0000-0000-000076020000}"/>
    <cellStyle name="Normal 13 6" xfId="494" xr:uid="{00000000-0005-0000-0000-000077020000}"/>
    <cellStyle name="Normal 13 6 2" xfId="495" xr:uid="{00000000-0005-0000-0000-000078020000}"/>
    <cellStyle name="Normal 13 7" xfId="496" xr:uid="{00000000-0005-0000-0000-000079020000}"/>
    <cellStyle name="Normal 13_Cover Page (r)" xfId="497" xr:uid="{00000000-0005-0000-0000-00007A020000}"/>
    <cellStyle name="Normal 14" xfId="498" xr:uid="{00000000-0005-0000-0000-00007B020000}"/>
    <cellStyle name="Normal 14 2" xfId="499" xr:uid="{00000000-0005-0000-0000-00007C020000}"/>
    <cellStyle name="Normal 14 2 2" xfId="500" xr:uid="{00000000-0005-0000-0000-00007D020000}"/>
    <cellStyle name="Normal 14 2 2 2" xfId="501" xr:uid="{00000000-0005-0000-0000-00007E020000}"/>
    <cellStyle name="Normal 14 2 2 2 2" xfId="502" xr:uid="{00000000-0005-0000-0000-00007F020000}"/>
    <cellStyle name="Normal 14 2 2 2 2 2" xfId="503" xr:uid="{00000000-0005-0000-0000-000080020000}"/>
    <cellStyle name="Normal 14 2 2 2 2 2 2" xfId="504" xr:uid="{00000000-0005-0000-0000-000081020000}"/>
    <cellStyle name="Normal 14 2 2 2 2 3" xfId="505" xr:uid="{00000000-0005-0000-0000-000082020000}"/>
    <cellStyle name="Normal 14 2 2 2 3" xfId="506" xr:uid="{00000000-0005-0000-0000-000083020000}"/>
    <cellStyle name="Normal 14 2 2 2 3 2" xfId="507" xr:uid="{00000000-0005-0000-0000-000084020000}"/>
    <cellStyle name="Normal 14 2 2 2 4" xfId="508" xr:uid="{00000000-0005-0000-0000-000085020000}"/>
    <cellStyle name="Normal 14 2 2 2_Cover Page (r)" xfId="509" xr:uid="{00000000-0005-0000-0000-000086020000}"/>
    <cellStyle name="Normal 14 2 2 3" xfId="510" xr:uid="{00000000-0005-0000-0000-000087020000}"/>
    <cellStyle name="Normal 14 2 2 3 2" xfId="511" xr:uid="{00000000-0005-0000-0000-000088020000}"/>
    <cellStyle name="Normal 14 2 2 3 2 2" xfId="512" xr:uid="{00000000-0005-0000-0000-000089020000}"/>
    <cellStyle name="Normal 14 2 2 3 3" xfId="513" xr:uid="{00000000-0005-0000-0000-00008A020000}"/>
    <cellStyle name="Normal 14 2 2 4" xfId="514" xr:uid="{00000000-0005-0000-0000-00008B020000}"/>
    <cellStyle name="Normal 14 2 2 4 2" xfId="515" xr:uid="{00000000-0005-0000-0000-00008C020000}"/>
    <cellStyle name="Normal 14 2 2 5" xfId="516" xr:uid="{00000000-0005-0000-0000-00008D020000}"/>
    <cellStyle name="Normal 14 2 2_Cover Page (r)" xfId="517" xr:uid="{00000000-0005-0000-0000-00008E020000}"/>
    <cellStyle name="Normal 14 2 3" xfId="518" xr:uid="{00000000-0005-0000-0000-00008F020000}"/>
    <cellStyle name="Normal 14 2 3 2" xfId="519" xr:uid="{00000000-0005-0000-0000-000090020000}"/>
    <cellStyle name="Normal 14 2 3 2 2" xfId="520" xr:uid="{00000000-0005-0000-0000-000091020000}"/>
    <cellStyle name="Normal 14 2 3 2 2 2" xfId="521" xr:uid="{00000000-0005-0000-0000-000092020000}"/>
    <cellStyle name="Normal 14 2 3 2 3" xfId="522" xr:uid="{00000000-0005-0000-0000-000093020000}"/>
    <cellStyle name="Normal 14 2 3 3" xfId="523" xr:uid="{00000000-0005-0000-0000-000094020000}"/>
    <cellStyle name="Normal 14 2 3 3 2" xfId="524" xr:uid="{00000000-0005-0000-0000-000095020000}"/>
    <cellStyle name="Normal 14 2 3 4" xfId="525" xr:uid="{00000000-0005-0000-0000-000096020000}"/>
    <cellStyle name="Normal 14 2 3_Cover Page (r)" xfId="526" xr:uid="{00000000-0005-0000-0000-000097020000}"/>
    <cellStyle name="Normal 14 2 4" xfId="527" xr:uid="{00000000-0005-0000-0000-000098020000}"/>
    <cellStyle name="Normal 14 2 4 2" xfId="528" xr:uid="{00000000-0005-0000-0000-000099020000}"/>
    <cellStyle name="Normal 14 2 4 2 2" xfId="529" xr:uid="{00000000-0005-0000-0000-00009A020000}"/>
    <cellStyle name="Normal 14 2 4 3" xfId="530" xr:uid="{00000000-0005-0000-0000-00009B020000}"/>
    <cellStyle name="Normal 14 2 5" xfId="531" xr:uid="{00000000-0005-0000-0000-00009C020000}"/>
    <cellStyle name="Normal 14 2 5 2" xfId="532" xr:uid="{00000000-0005-0000-0000-00009D020000}"/>
    <cellStyle name="Normal 14 2 6" xfId="533" xr:uid="{00000000-0005-0000-0000-00009E020000}"/>
    <cellStyle name="Normal 14 2_Cover Page (r)" xfId="534" xr:uid="{00000000-0005-0000-0000-00009F020000}"/>
    <cellStyle name="Normal 14 3" xfId="535" xr:uid="{00000000-0005-0000-0000-0000A0020000}"/>
    <cellStyle name="Normal 14 3 2" xfId="536" xr:uid="{00000000-0005-0000-0000-0000A1020000}"/>
    <cellStyle name="Normal 14 3 2 2" xfId="537" xr:uid="{00000000-0005-0000-0000-0000A2020000}"/>
    <cellStyle name="Normal 14 3 2 2 2" xfId="538" xr:uid="{00000000-0005-0000-0000-0000A3020000}"/>
    <cellStyle name="Normal 14 3 2 2 2 2" xfId="539" xr:uid="{00000000-0005-0000-0000-0000A4020000}"/>
    <cellStyle name="Normal 14 3 2 2 3" xfId="540" xr:uid="{00000000-0005-0000-0000-0000A5020000}"/>
    <cellStyle name="Normal 14 3 2 3" xfId="541" xr:uid="{00000000-0005-0000-0000-0000A6020000}"/>
    <cellStyle name="Normal 14 3 2 3 2" xfId="542" xr:uid="{00000000-0005-0000-0000-0000A7020000}"/>
    <cellStyle name="Normal 14 3 2 4" xfId="543" xr:uid="{00000000-0005-0000-0000-0000A8020000}"/>
    <cellStyle name="Normal 14 3 2_Cover Page (r)" xfId="544" xr:uid="{00000000-0005-0000-0000-0000A9020000}"/>
    <cellStyle name="Normal 14 3 3" xfId="545" xr:uid="{00000000-0005-0000-0000-0000AA020000}"/>
    <cellStyle name="Normal 14 3 3 2" xfId="546" xr:uid="{00000000-0005-0000-0000-0000AB020000}"/>
    <cellStyle name="Normal 14 3 3 2 2" xfId="547" xr:uid="{00000000-0005-0000-0000-0000AC020000}"/>
    <cellStyle name="Normal 14 3 3 3" xfId="548" xr:uid="{00000000-0005-0000-0000-0000AD020000}"/>
    <cellStyle name="Normal 14 3 4" xfId="549" xr:uid="{00000000-0005-0000-0000-0000AE020000}"/>
    <cellStyle name="Normal 14 3 4 2" xfId="550" xr:uid="{00000000-0005-0000-0000-0000AF020000}"/>
    <cellStyle name="Normal 14 3 5" xfId="551" xr:uid="{00000000-0005-0000-0000-0000B0020000}"/>
    <cellStyle name="Normal 14 3_Cover Page (r)" xfId="552" xr:uid="{00000000-0005-0000-0000-0000B1020000}"/>
    <cellStyle name="Normal 14 4" xfId="553" xr:uid="{00000000-0005-0000-0000-0000B2020000}"/>
    <cellStyle name="Normal 14 4 2" xfId="554" xr:uid="{00000000-0005-0000-0000-0000B3020000}"/>
    <cellStyle name="Normal 14 4 2 2" xfId="555" xr:uid="{00000000-0005-0000-0000-0000B4020000}"/>
    <cellStyle name="Normal 14 4 2 2 2" xfId="556" xr:uid="{00000000-0005-0000-0000-0000B5020000}"/>
    <cellStyle name="Normal 14 4 2 3" xfId="557" xr:uid="{00000000-0005-0000-0000-0000B6020000}"/>
    <cellStyle name="Normal 14 4 3" xfId="558" xr:uid="{00000000-0005-0000-0000-0000B7020000}"/>
    <cellStyle name="Normal 14 4 3 2" xfId="559" xr:uid="{00000000-0005-0000-0000-0000B8020000}"/>
    <cellStyle name="Normal 14 4 4" xfId="560" xr:uid="{00000000-0005-0000-0000-0000B9020000}"/>
    <cellStyle name="Normal 14 4_Cover Page (r)" xfId="561" xr:uid="{00000000-0005-0000-0000-0000BA020000}"/>
    <cellStyle name="Normal 14 5" xfId="562" xr:uid="{00000000-0005-0000-0000-0000BB020000}"/>
    <cellStyle name="Normal 14 5 2" xfId="563" xr:uid="{00000000-0005-0000-0000-0000BC020000}"/>
    <cellStyle name="Normal 14 5 2 2" xfId="564" xr:uid="{00000000-0005-0000-0000-0000BD020000}"/>
    <cellStyle name="Normal 14 5 3" xfId="565" xr:uid="{00000000-0005-0000-0000-0000BE020000}"/>
    <cellStyle name="Normal 14 6" xfId="566" xr:uid="{00000000-0005-0000-0000-0000BF020000}"/>
    <cellStyle name="Normal 14 6 2" xfId="567" xr:uid="{00000000-0005-0000-0000-0000C0020000}"/>
    <cellStyle name="Normal 14 7" xfId="568" xr:uid="{00000000-0005-0000-0000-0000C1020000}"/>
    <cellStyle name="Normal 14_Cover Page (r)" xfId="569" xr:uid="{00000000-0005-0000-0000-0000C2020000}"/>
    <cellStyle name="Normal 15" xfId="570" xr:uid="{00000000-0005-0000-0000-0000C3020000}"/>
    <cellStyle name="Normal 15 2" xfId="571" xr:uid="{00000000-0005-0000-0000-0000C4020000}"/>
    <cellStyle name="Normal 15 2 2" xfId="572" xr:uid="{00000000-0005-0000-0000-0000C5020000}"/>
    <cellStyle name="Normal 15 2 2 2" xfId="573" xr:uid="{00000000-0005-0000-0000-0000C6020000}"/>
    <cellStyle name="Normal 15 2 2 2 2" xfId="574" xr:uid="{00000000-0005-0000-0000-0000C7020000}"/>
    <cellStyle name="Normal 15 2 2 2 2 2" xfId="575" xr:uid="{00000000-0005-0000-0000-0000C8020000}"/>
    <cellStyle name="Normal 15 2 2 2 2 2 2" xfId="576" xr:uid="{00000000-0005-0000-0000-0000C9020000}"/>
    <cellStyle name="Normal 15 2 2 2 2 3" xfId="577" xr:uid="{00000000-0005-0000-0000-0000CA020000}"/>
    <cellStyle name="Normal 15 2 2 2 3" xfId="578" xr:uid="{00000000-0005-0000-0000-0000CB020000}"/>
    <cellStyle name="Normal 15 2 2 2 3 2" xfId="579" xr:uid="{00000000-0005-0000-0000-0000CC020000}"/>
    <cellStyle name="Normal 15 2 2 2 4" xfId="580" xr:uid="{00000000-0005-0000-0000-0000CD020000}"/>
    <cellStyle name="Normal 15 2 2 2_Cover Page (r)" xfId="581" xr:uid="{00000000-0005-0000-0000-0000CE020000}"/>
    <cellStyle name="Normal 15 2 2 3" xfId="582" xr:uid="{00000000-0005-0000-0000-0000CF020000}"/>
    <cellStyle name="Normal 15 2 2 3 2" xfId="583" xr:uid="{00000000-0005-0000-0000-0000D0020000}"/>
    <cellStyle name="Normal 15 2 2 3 2 2" xfId="584" xr:uid="{00000000-0005-0000-0000-0000D1020000}"/>
    <cellStyle name="Normal 15 2 2 3 3" xfId="585" xr:uid="{00000000-0005-0000-0000-0000D2020000}"/>
    <cellStyle name="Normal 15 2 2 4" xfId="586" xr:uid="{00000000-0005-0000-0000-0000D3020000}"/>
    <cellStyle name="Normal 15 2 2 4 2" xfId="587" xr:uid="{00000000-0005-0000-0000-0000D4020000}"/>
    <cellStyle name="Normal 15 2 2 5" xfId="588" xr:uid="{00000000-0005-0000-0000-0000D5020000}"/>
    <cellStyle name="Normal 15 2 2_Cover Page (r)" xfId="589" xr:uid="{00000000-0005-0000-0000-0000D6020000}"/>
    <cellStyle name="Normal 15 2 3" xfId="590" xr:uid="{00000000-0005-0000-0000-0000D7020000}"/>
    <cellStyle name="Normal 15 2 3 2" xfId="591" xr:uid="{00000000-0005-0000-0000-0000D8020000}"/>
    <cellStyle name="Normal 15 2 3 2 2" xfId="592" xr:uid="{00000000-0005-0000-0000-0000D9020000}"/>
    <cellStyle name="Normal 15 2 3 2 2 2" xfId="593" xr:uid="{00000000-0005-0000-0000-0000DA020000}"/>
    <cellStyle name="Normal 15 2 3 2 3" xfId="594" xr:uid="{00000000-0005-0000-0000-0000DB020000}"/>
    <cellStyle name="Normal 15 2 3 3" xfId="595" xr:uid="{00000000-0005-0000-0000-0000DC020000}"/>
    <cellStyle name="Normal 15 2 3 3 2" xfId="596" xr:uid="{00000000-0005-0000-0000-0000DD020000}"/>
    <cellStyle name="Normal 15 2 3 4" xfId="597" xr:uid="{00000000-0005-0000-0000-0000DE020000}"/>
    <cellStyle name="Normal 15 2 3_Cover Page (r)" xfId="598" xr:uid="{00000000-0005-0000-0000-0000DF020000}"/>
    <cellStyle name="Normal 15 2 4" xfId="599" xr:uid="{00000000-0005-0000-0000-0000E0020000}"/>
    <cellStyle name="Normal 15 2 4 2" xfId="600" xr:uid="{00000000-0005-0000-0000-0000E1020000}"/>
    <cellStyle name="Normal 15 2 4 2 2" xfId="601" xr:uid="{00000000-0005-0000-0000-0000E2020000}"/>
    <cellStyle name="Normal 15 2 4 3" xfId="602" xr:uid="{00000000-0005-0000-0000-0000E3020000}"/>
    <cellStyle name="Normal 15 2 5" xfId="603" xr:uid="{00000000-0005-0000-0000-0000E4020000}"/>
    <cellStyle name="Normal 15 2 5 2" xfId="604" xr:uid="{00000000-0005-0000-0000-0000E5020000}"/>
    <cellStyle name="Normal 15 2 6" xfId="605" xr:uid="{00000000-0005-0000-0000-0000E6020000}"/>
    <cellStyle name="Normal 15 2_Cover Page (r)" xfId="606" xr:uid="{00000000-0005-0000-0000-0000E7020000}"/>
    <cellStyle name="Normal 15 3" xfId="607" xr:uid="{00000000-0005-0000-0000-0000E8020000}"/>
    <cellStyle name="Normal 15 3 2" xfId="608" xr:uid="{00000000-0005-0000-0000-0000E9020000}"/>
    <cellStyle name="Normal 15 3 2 2" xfId="609" xr:uid="{00000000-0005-0000-0000-0000EA020000}"/>
    <cellStyle name="Normal 15 3 2 2 2" xfId="610" xr:uid="{00000000-0005-0000-0000-0000EB020000}"/>
    <cellStyle name="Normal 15 3 2 2 2 2" xfId="611" xr:uid="{00000000-0005-0000-0000-0000EC020000}"/>
    <cellStyle name="Normal 15 3 2 2 3" xfId="612" xr:uid="{00000000-0005-0000-0000-0000ED020000}"/>
    <cellStyle name="Normal 15 3 2 3" xfId="613" xr:uid="{00000000-0005-0000-0000-0000EE020000}"/>
    <cellStyle name="Normal 15 3 2 3 2" xfId="614" xr:uid="{00000000-0005-0000-0000-0000EF020000}"/>
    <cellStyle name="Normal 15 3 2 4" xfId="615" xr:uid="{00000000-0005-0000-0000-0000F0020000}"/>
    <cellStyle name="Normal 15 3 2_Cover Page (r)" xfId="616" xr:uid="{00000000-0005-0000-0000-0000F1020000}"/>
    <cellStyle name="Normal 15 3 3" xfId="617" xr:uid="{00000000-0005-0000-0000-0000F2020000}"/>
    <cellStyle name="Normal 15 3 3 2" xfId="618" xr:uid="{00000000-0005-0000-0000-0000F3020000}"/>
    <cellStyle name="Normal 15 3 3 2 2" xfId="619" xr:uid="{00000000-0005-0000-0000-0000F4020000}"/>
    <cellStyle name="Normal 15 3 3 3" xfId="620" xr:uid="{00000000-0005-0000-0000-0000F5020000}"/>
    <cellStyle name="Normal 15 3 4" xfId="621" xr:uid="{00000000-0005-0000-0000-0000F6020000}"/>
    <cellStyle name="Normal 15 3 4 2" xfId="622" xr:uid="{00000000-0005-0000-0000-0000F7020000}"/>
    <cellStyle name="Normal 15 3 5" xfId="623" xr:uid="{00000000-0005-0000-0000-0000F8020000}"/>
    <cellStyle name="Normal 15 3_Cover Page (r)" xfId="624" xr:uid="{00000000-0005-0000-0000-0000F9020000}"/>
    <cellStyle name="Normal 15 4" xfId="625" xr:uid="{00000000-0005-0000-0000-0000FA020000}"/>
    <cellStyle name="Normal 15 4 2" xfId="626" xr:uid="{00000000-0005-0000-0000-0000FB020000}"/>
    <cellStyle name="Normal 15 4 2 2" xfId="627" xr:uid="{00000000-0005-0000-0000-0000FC020000}"/>
    <cellStyle name="Normal 15 4 2 2 2" xfId="628" xr:uid="{00000000-0005-0000-0000-0000FD020000}"/>
    <cellStyle name="Normal 15 4 2 3" xfId="629" xr:uid="{00000000-0005-0000-0000-0000FE020000}"/>
    <cellStyle name="Normal 15 4 3" xfId="630" xr:uid="{00000000-0005-0000-0000-0000FF020000}"/>
    <cellStyle name="Normal 15 4 3 2" xfId="631" xr:uid="{00000000-0005-0000-0000-000000030000}"/>
    <cellStyle name="Normal 15 4 4" xfId="632" xr:uid="{00000000-0005-0000-0000-000001030000}"/>
    <cellStyle name="Normal 15 4_Cover Page (r)" xfId="633" xr:uid="{00000000-0005-0000-0000-000002030000}"/>
    <cellStyle name="Normal 15 5" xfId="634" xr:uid="{00000000-0005-0000-0000-000003030000}"/>
    <cellStyle name="Normal 15 5 2" xfId="635" xr:uid="{00000000-0005-0000-0000-000004030000}"/>
    <cellStyle name="Normal 15 5 2 2" xfId="636" xr:uid="{00000000-0005-0000-0000-000005030000}"/>
    <cellStyle name="Normal 15 5 3" xfId="637" xr:uid="{00000000-0005-0000-0000-000006030000}"/>
    <cellStyle name="Normal 15 6" xfId="638" xr:uid="{00000000-0005-0000-0000-000007030000}"/>
    <cellStyle name="Normal 15 6 2" xfId="639" xr:uid="{00000000-0005-0000-0000-000008030000}"/>
    <cellStyle name="Normal 15 7" xfId="640" xr:uid="{00000000-0005-0000-0000-000009030000}"/>
    <cellStyle name="Normal 15_Cover Page (r)" xfId="641" xr:uid="{00000000-0005-0000-0000-00000A030000}"/>
    <cellStyle name="Normal 16" xfId="642" xr:uid="{00000000-0005-0000-0000-00000B030000}"/>
    <cellStyle name="Normal 16 2" xfId="643" xr:uid="{00000000-0005-0000-0000-00000C030000}"/>
    <cellStyle name="Normal 16 2 2" xfId="644" xr:uid="{00000000-0005-0000-0000-00000D030000}"/>
    <cellStyle name="Normal 16 2 2 2" xfId="645" xr:uid="{00000000-0005-0000-0000-00000E030000}"/>
    <cellStyle name="Normal 16 2 2 2 2" xfId="646" xr:uid="{00000000-0005-0000-0000-00000F030000}"/>
    <cellStyle name="Normal 16 2 2 2 2 2" xfId="647" xr:uid="{00000000-0005-0000-0000-000010030000}"/>
    <cellStyle name="Normal 16 2 2 2 2 2 2" xfId="648" xr:uid="{00000000-0005-0000-0000-000011030000}"/>
    <cellStyle name="Normal 16 2 2 2 2 3" xfId="649" xr:uid="{00000000-0005-0000-0000-000012030000}"/>
    <cellStyle name="Normal 16 2 2 2 3" xfId="650" xr:uid="{00000000-0005-0000-0000-000013030000}"/>
    <cellStyle name="Normal 16 2 2 2 3 2" xfId="651" xr:uid="{00000000-0005-0000-0000-000014030000}"/>
    <cellStyle name="Normal 16 2 2 2 4" xfId="652" xr:uid="{00000000-0005-0000-0000-000015030000}"/>
    <cellStyle name="Normal 16 2 2 2_Cover Page (r)" xfId="653" xr:uid="{00000000-0005-0000-0000-000016030000}"/>
    <cellStyle name="Normal 16 2 2 3" xfId="654" xr:uid="{00000000-0005-0000-0000-000017030000}"/>
    <cellStyle name="Normal 16 2 2 3 2" xfId="655" xr:uid="{00000000-0005-0000-0000-000018030000}"/>
    <cellStyle name="Normal 16 2 2 3 2 2" xfId="656" xr:uid="{00000000-0005-0000-0000-000019030000}"/>
    <cellStyle name="Normal 16 2 2 3 3" xfId="657" xr:uid="{00000000-0005-0000-0000-00001A030000}"/>
    <cellStyle name="Normal 16 2 2 4" xfId="658" xr:uid="{00000000-0005-0000-0000-00001B030000}"/>
    <cellStyle name="Normal 16 2 2 4 2" xfId="659" xr:uid="{00000000-0005-0000-0000-00001C030000}"/>
    <cellStyle name="Normal 16 2 2 5" xfId="660" xr:uid="{00000000-0005-0000-0000-00001D030000}"/>
    <cellStyle name="Normal 16 2 2_Cover Page (r)" xfId="661" xr:uid="{00000000-0005-0000-0000-00001E030000}"/>
    <cellStyle name="Normal 16 2 3" xfId="662" xr:uid="{00000000-0005-0000-0000-00001F030000}"/>
    <cellStyle name="Normal 16 2 3 2" xfId="663" xr:uid="{00000000-0005-0000-0000-000020030000}"/>
    <cellStyle name="Normal 16 2 3 2 2" xfId="664" xr:uid="{00000000-0005-0000-0000-000021030000}"/>
    <cellStyle name="Normal 16 2 3 2 2 2" xfId="665" xr:uid="{00000000-0005-0000-0000-000022030000}"/>
    <cellStyle name="Normal 16 2 3 2 3" xfId="666" xr:uid="{00000000-0005-0000-0000-000023030000}"/>
    <cellStyle name="Normal 16 2 3 3" xfId="667" xr:uid="{00000000-0005-0000-0000-000024030000}"/>
    <cellStyle name="Normal 16 2 3 3 2" xfId="668" xr:uid="{00000000-0005-0000-0000-000025030000}"/>
    <cellStyle name="Normal 16 2 3 4" xfId="669" xr:uid="{00000000-0005-0000-0000-000026030000}"/>
    <cellStyle name="Normal 16 2 3_Cover Page (r)" xfId="670" xr:uid="{00000000-0005-0000-0000-000027030000}"/>
    <cellStyle name="Normal 16 2 4" xfId="671" xr:uid="{00000000-0005-0000-0000-000028030000}"/>
    <cellStyle name="Normal 16 2 4 2" xfId="672" xr:uid="{00000000-0005-0000-0000-000029030000}"/>
    <cellStyle name="Normal 16 2 4 2 2" xfId="673" xr:uid="{00000000-0005-0000-0000-00002A030000}"/>
    <cellStyle name="Normal 16 2 4 3" xfId="674" xr:uid="{00000000-0005-0000-0000-00002B030000}"/>
    <cellStyle name="Normal 16 2 5" xfId="675" xr:uid="{00000000-0005-0000-0000-00002C030000}"/>
    <cellStyle name="Normal 16 2 5 2" xfId="676" xr:uid="{00000000-0005-0000-0000-00002D030000}"/>
    <cellStyle name="Normal 16 2 6" xfId="677" xr:uid="{00000000-0005-0000-0000-00002E030000}"/>
    <cellStyle name="Normal 16 2_Cover Page (r)" xfId="678" xr:uid="{00000000-0005-0000-0000-00002F030000}"/>
    <cellStyle name="Normal 16 3" xfId="679" xr:uid="{00000000-0005-0000-0000-000030030000}"/>
    <cellStyle name="Normal 16 3 2" xfId="680" xr:uid="{00000000-0005-0000-0000-000031030000}"/>
    <cellStyle name="Normal 16 3 2 2" xfId="681" xr:uid="{00000000-0005-0000-0000-000032030000}"/>
    <cellStyle name="Normal 16 3 2 2 2" xfId="682" xr:uid="{00000000-0005-0000-0000-000033030000}"/>
    <cellStyle name="Normal 16 3 2 2 2 2" xfId="683" xr:uid="{00000000-0005-0000-0000-000034030000}"/>
    <cellStyle name="Normal 16 3 2 2 3" xfId="684" xr:uid="{00000000-0005-0000-0000-000035030000}"/>
    <cellStyle name="Normal 16 3 2 3" xfId="685" xr:uid="{00000000-0005-0000-0000-000036030000}"/>
    <cellStyle name="Normal 16 3 2 3 2" xfId="686" xr:uid="{00000000-0005-0000-0000-000037030000}"/>
    <cellStyle name="Normal 16 3 2 4" xfId="687" xr:uid="{00000000-0005-0000-0000-000038030000}"/>
    <cellStyle name="Normal 16 3 2_Cover Page (r)" xfId="688" xr:uid="{00000000-0005-0000-0000-000039030000}"/>
    <cellStyle name="Normal 16 3 3" xfId="689" xr:uid="{00000000-0005-0000-0000-00003A030000}"/>
    <cellStyle name="Normal 16 3 3 2" xfId="690" xr:uid="{00000000-0005-0000-0000-00003B030000}"/>
    <cellStyle name="Normal 16 3 3 2 2" xfId="691" xr:uid="{00000000-0005-0000-0000-00003C030000}"/>
    <cellStyle name="Normal 16 3 3 3" xfId="692" xr:uid="{00000000-0005-0000-0000-00003D030000}"/>
    <cellStyle name="Normal 16 3 4" xfId="693" xr:uid="{00000000-0005-0000-0000-00003E030000}"/>
    <cellStyle name="Normal 16 3 4 2" xfId="694" xr:uid="{00000000-0005-0000-0000-00003F030000}"/>
    <cellStyle name="Normal 16 3 5" xfId="695" xr:uid="{00000000-0005-0000-0000-000040030000}"/>
    <cellStyle name="Normal 16 3_Cover Page (r)" xfId="696" xr:uid="{00000000-0005-0000-0000-000041030000}"/>
    <cellStyle name="Normal 16 4" xfId="697" xr:uid="{00000000-0005-0000-0000-000042030000}"/>
    <cellStyle name="Normal 16 4 2" xfId="698" xr:uid="{00000000-0005-0000-0000-000043030000}"/>
    <cellStyle name="Normal 16 4 2 2" xfId="699" xr:uid="{00000000-0005-0000-0000-000044030000}"/>
    <cellStyle name="Normal 16 4 2 2 2" xfId="700" xr:uid="{00000000-0005-0000-0000-000045030000}"/>
    <cellStyle name="Normal 16 4 2 3" xfId="701" xr:uid="{00000000-0005-0000-0000-000046030000}"/>
    <cellStyle name="Normal 16 4 3" xfId="702" xr:uid="{00000000-0005-0000-0000-000047030000}"/>
    <cellStyle name="Normal 16 4 3 2" xfId="703" xr:uid="{00000000-0005-0000-0000-000048030000}"/>
    <cellStyle name="Normal 16 4 4" xfId="704" xr:uid="{00000000-0005-0000-0000-000049030000}"/>
    <cellStyle name="Normal 16 4_Cover Page (r)" xfId="705" xr:uid="{00000000-0005-0000-0000-00004A030000}"/>
    <cellStyle name="Normal 16 5" xfId="706" xr:uid="{00000000-0005-0000-0000-00004B030000}"/>
    <cellStyle name="Normal 16 5 2" xfId="707" xr:uid="{00000000-0005-0000-0000-00004C030000}"/>
    <cellStyle name="Normal 16 5 2 2" xfId="708" xr:uid="{00000000-0005-0000-0000-00004D030000}"/>
    <cellStyle name="Normal 16 5 3" xfId="709" xr:uid="{00000000-0005-0000-0000-00004E030000}"/>
    <cellStyle name="Normal 16 6" xfId="710" xr:uid="{00000000-0005-0000-0000-00004F030000}"/>
    <cellStyle name="Normal 16 6 2" xfId="711" xr:uid="{00000000-0005-0000-0000-000050030000}"/>
    <cellStyle name="Normal 16 7" xfId="712" xr:uid="{00000000-0005-0000-0000-000051030000}"/>
    <cellStyle name="Normal 16_Cover Page (r)" xfId="713" xr:uid="{00000000-0005-0000-0000-000052030000}"/>
    <cellStyle name="Normal 17" xfId="714" xr:uid="{00000000-0005-0000-0000-000053030000}"/>
    <cellStyle name="Normal 17 2" xfId="715" xr:uid="{00000000-0005-0000-0000-000054030000}"/>
    <cellStyle name="Normal 17 2 2" xfId="716" xr:uid="{00000000-0005-0000-0000-000055030000}"/>
    <cellStyle name="Normal 17 2 2 2" xfId="717" xr:uid="{00000000-0005-0000-0000-000056030000}"/>
    <cellStyle name="Normal 17 2 2 2 2" xfId="718" xr:uid="{00000000-0005-0000-0000-000057030000}"/>
    <cellStyle name="Normal 17 2 2 2 2 2" xfId="719" xr:uid="{00000000-0005-0000-0000-000058030000}"/>
    <cellStyle name="Normal 17 2 2 2 2 2 2" xfId="720" xr:uid="{00000000-0005-0000-0000-000059030000}"/>
    <cellStyle name="Normal 17 2 2 2 2 3" xfId="721" xr:uid="{00000000-0005-0000-0000-00005A030000}"/>
    <cellStyle name="Normal 17 2 2 2 3" xfId="722" xr:uid="{00000000-0005-0000-0000-00005B030000}"/>
    <cellStyle name="Normal 17 2 2 2 3 2" xfId="723" xr:uid="{00000000-0005-0000-0000-00005C030000}"/>
    <cellStyle name="Normal 17 2 2 2 4" xfId="724" xr:uid="{00000000-0005-0000-0000-00005D030000}"/>
    <cellStyle name="Normal 17 2 2 2_Cover Page (r)" xfId="725" xr:uid="{00000000-0005-0000-0000-00005E030000}"/>
    <cellStyle name="Normal 17 2 2 3" xfId="726" xr:uid="{00000000-0005-0000-0000-00005F030000}"/>
    <cellStyle name="Normal 17 2 2 3 2" xfId="727" xr:uid="{00000000-0005-0000-0000-000060030000}"/>
    <cellStyle name="Normal 17 2 2 3 2 2" xfId="728" xr:uid="{00000000-0005-0000-0000-000061030000}"/>
    <cellStyle name="Normal 17 2 2 3 3" xfId="729" xr:uid="{00000000-0005-0000-0000-000062030000}"/>
    <cellStyle name="Normal 17 2 2 4" xfId="730" xr:uid="{00000000-0005-0000-0000-000063030000}"/>
    <cellStyle name="Normal 17 2 2 4 2" xfId="731" xr:uid="{00000000-0005-0000-0000-000064030000}"/>
    <cellStyle name="Normal 17 2 2 5" xfId="732" xr:uid="{00000000-0005-0000-0000-000065030000}"/>
    <cellStyle name="Normal 17 2 2_Cover Page (r)" xfId="733" xr:uid="{00000000-0005-0000-0000-000066030000}"/>
    <cellStyle name="Normal 17 2 3" xfId="734" xr:uid="{00000000-0005-0000-0000-000067030000}"/>
    <cellStyle name="Normal 17 2 3 2" xfId="735" xr:uid="{00000000-0005-0000-0000-000068030000}"/>
    <cellStyle name="Normal 17 2 3 2 2" xfId="736" xr:uid="{00000000-0005-0000-0000-000069030000}"/>
    <cellStyle name="Normal 17 2 3 2 2 2" xfId="737" xr:uid="{00000000-0005-0000-0000-00006A030000}"/>
    <cellStyle name="Normal 17 2 3 2 3" xfId="738" xr:uid="{00000000-0005-0000-0000-00006B030000}"/>
    <cellStyle name="Normal 17 2 3 3" xfId="739" xr:uid="{00000000-0005-0000-0000-00006C030000}"/>
    <cellStyle name="Normal 17 2 3 3 2" xfId="740" xr:uid="{00000000-0005-0000-0000-00006D030000}"/>
    <cellStyle name="Normal 17 2 3 4" xfId="741" xr:uid="{00000000-0005-0000-0000-00006E030000}"/>
    <cellStyle name="Normal 17 2 3_Cover Page (r)" xfId="742" xr:uid="{00000000-0005-0000-0000-00006F030000}"/>
    <cellStyle name="Normal 17 2 4" xfId="743" xr:uid="{00000000-0005-0000-0000-000070030000}"/>
    <cellStyle name="Normal 17 2 4 2" xfId="744" xr:uid="{00000000-0005-0000-0000-000071030000}"/>
    <cellStyle name="Normal 17 2 4 2 2" xfId="745" xr:uid="{00000000-0005-0000-0000-000072030000}"/>
    <cellStyle name="Normal 17 2 4 3" xfId="746" xr:uid="{00000000-0005-0000-0000-000073030000}"/>
    <cellStyle name="Normal 17 2 5" xfId="747" xr:uid="{00000000-0005-0000-0000-000074030000}"/>
    <cellStyle name="Normal 17 2 5 2" xfId="748" xr:uid="{00000000-0005-0000-0000-000075030000}"/>
    <cellStyle name="Normal 17 2 6" xfId="749" xr:uid="{00000000-0005-0000-0000-000076030000}"/>
    <cellStyle name="Normal 17 2_Cover Page (r)" xfId="750" xr:uid="{00000000-0005-0000-0000-000077030000}"/>
    <cellStyle name="Normal 17 3" xfId="751" xr:uid="{00000000-0005-0000-0000-000078030000}"/>
    <cellStyle name="Normal 17 3 2" xfId="752" xr:uid="{00000000-0005-0000-0000-000079030000}"/>
    <cellStyle name="Normal 17 3 2 2" xfId="753" xr:uid="{00000000-0005-0000-0000-00007A030000}"/>
    <cellStyle name="Normal 17 3 2 2 2" xfId="754" xr:uid="{00000000-0005-0000-0000-00007B030000}"/>
    <cellStyle name="Normal 17 3 2 2 2 2" xfId="755" xr:uid="{00000000-0005-0000-0000-00007C030000}"/>
    <cellStyle name="Normal 17 3 2 2 3" xfId="756" xr:uid="{00000000-0005-0000-0000-00007D030000}"/>
    <cellStyle name="Normal 17 3 2 3" xfId="757" xr:uid="{00000000-0005-0000-0000-00007E030000}"/>
    <cellStyle name="Normal 17 3 2 3 2" xfId="758" xr:uid="{00000000-0005-0000-0000-00007F030000}"/>
    <cellStyle name="Normal 17 3 2 4" xfId="759" xr:uid="{00000000-0005-0000-0000-000080030000}"/>
    <cellStyle name="Normal 17 3 2_Cover Page (r)" xfId="760" xr:uid="{00000000-0005-0000-0000-000081030000}"/>
    <cellStyle name="Normal 17 3 3" xfId="761" xr:uid="{00000000-0005-0000-0000-000082030000}"/>
    <cellStyle name="Normal 17 3 3 2" xfId="762" xr:uid="{00000000-0005-0000-0000-000083030000}"/>
    <cellStyle name="Normal 17 3 3 2 2" xfId="763" xr:uid="{00000000-0005-0000-0000-000084030000}"/>
    <cellStyle name="Normal 17 3 3 3" xfId="764" xr:uid="{00000000-0005-0000-0000-000085030000}"/>
    <cellStyle name="Normal 17 3 4" xfId="765" xr:uid="{00000000-0005-0000-0000-000086030000}"/>
    <cellStyle name="Normal 17 3 4 2" xfId="766" xr:uid="{00000000-0005-0000-0000-000087030000}"/>
    <cellStyle name="Normal 17 3 5" xfId="767" xr:uid="{00000000-0005-0000-0000-000088030000}"/>
    <cellStyle name="Normal 17 3_Cover Page (r)" xfId="768" xr:uid="{00000000-0005-0000-0000-000089030000}"/>
    <cellStyle name="Normal 17 4" xfId="769" xr:uid="{00000000-0005-0000-0000-00008A030000}"/>
    <cellStyle name="Normal 17 4 2" xfId="770" xr:uid="{00000000-0005-0000-0000-00008B030000}"/>
    <cellStyle name="Normal 17 4 2 2" xfId="771" xr:uid="{00000000-0005-0000-0000-00008C030000}"/>
    <cellStyle name="Normal 17 4 2 2 2" xfId="772" xr:uid="{00000000-0005-0000-0000-00008D030000}"/>
    <cellStyle name="Normal 17 4 2 3" xfId="773" xr:uid="{00000000-0005-0000-0000-00008E030000}"/>
    <cellStyle name="Normal 17 4 3" xfId="774" xr:uid="{00000000-0005-0000-0000-00008F030000}"/>
    <cellStyle name="Normal 17 4 3 2" xfId="775" xr:uid="{00000000-0005-0000-0000-000090030000}"/>
    <cellStyle name="Normal 17 4 4" xfId="776" xr:uid="{00000000-0005-0000-0000-000091030000}"/>
    <cellStyle name="Normal 17 4_Cover Page (r)" xfId="777" xr:uid="{00000000-0005-0000-0000-000092030000}"/>
    <cellStyle name="Normal 17 5" xfId="778" xr:uid="{00000000-0005-0000-0000-000093030000}"/>
    <cellStyle name="Normal 17 5 2" xfId="779" xr:uid="{00000000-0005-0000-0000-000094030000}"/>
    <cellStyle name="Normal 17 5 2 2" xfId="780" xr:uid="{00000000-0005-0000-0000-000095030000}"/>
    <cellStyle name="Normal 17 5 3" xfId="781" xr:uid="{00000000-0005-0000-0000-000096030000}"/>
    <cellStyle name="Normal 17 6" xfId="782" xr:uid="{00000000-0005-0000-0000-000097030000}"/>
    <cellStyle name="Normal 17 6 2" xfId="783" xr:uid="{00000000-0005-0000-0000-000098030000}"/>
    <cellStyle name="Normal 17 7" xfId="784" xr:uid="{00000000-0005-0000-0000-000099030000}"/>
    <cellStyle name="Normal 17_Cover Page (r)" xfId="785" xr:uid="{00000000-0005-0000-0000-00009A030000}"/>
    <cellStyle name="Normal 18" xfId="786" xr:uid="{00000000-0005-0000-0000-00009B030000}"/>
    <cellStyle name="Normal 18 2" xfId="787" xr:uid="{00000000-0005-0000-0000-00009C030000}"/>
    <cellStyle name="Normal 18 2 2" xfId="788" xr:uid="{00000000-0005-0000-0000-00009D030000}"/>
    <cellStyle name="Normal 18 2 2 2" xfId="789" xr:uid="{00000000-0005-0000-0000-00009E030000}"/>
    <cellStyle name="Normal 18 2 2 2 2" xfId="790" xr:uid="{00000000-0005-0000-0000-00009F030000}"/>
    <cellStyle name="Normal 18 2 2 2 2 2" xfId="791" xr:uid="{00000000-0005-0000-0000-0000A0030000}"/>
    <cellStyle name="Normal 18 2 2 2 2 2 2" xfId="792" xr:uid="{00000000-0005-0000-0000-0000A1030000}"/>
    <cellStyle name="Normal 18 2 2 2 2 3" xfId="793" xr:uid="{00000000-0005-0000-0000-0000A2030000}"/>
    <cellStyle name="Normal 18 2 2 2 3" xfId="794" xr:uid="{00000000-0005-0000-0000-0000A3030000}"/>
    <cellStyle name="Normal 18 2 2 2 3 2" xfId="795" xr:uid="{00000000-0005-0000-0000-0000A4030000}"/>
    <cellStyle name="Normal 18 2 2 2 4" xfId="796" xr:uid="{00000000-0005-0000-0000-0000A5030000}"/>
    <cellStyle name="Normal 18 2 2 2_Cover Page (r)" xfId="797" xr:uid="{00000000-0005-0000-0000-0000A6030000}"/>
    <cellStyle name="Normal 18 2 2 3" xfId="798" xr:uid="{00000000-0005-0000-0000-0000A7030000}"/>
    <cellStyle name="Normal 18 2 2 3 2" xfId="799" xr:uid="{00000000-0005-0000-0000-0000A8030000}"/>
    <cellStyle name="Normal 18 2 2 3 2 2" xfId="800" xr:uid="{00000000-0005-0000-0000-0000A9030000}"/>
    <cellStyle name="Normal 18 2 2 3 3" xfId="801" xr:uid="{00000000-0005-0000-0000-0000AA030000}"/>
    <cellStyle name="Normal 18 2 2 4" xfId="802" xr:uid="{00000000-0005-0000-0000-0000AB030000}"/>
    <cellStyle name="Normal 18 2 2 4 2" xfId="803" xr:uid="{00000000-0005-0000-0000-0000AC030000}"/>
    <cellStyle name="Normal 18 2 2 5" xfId="804" xr:uid="{00000000-0005-0000-0000-0000AD030000}"/>
    <cellStyle name="Normal 18 2 2_Cover Page (r)" xfId="805" xr:uid="{00000000-0005-0000-0000-0000AE030000}"/>
    <cellStyle name="Normal 18 2 3" xfId="806" xr:uid="{00000000-0005-0000-0000-0000AF030000}"/>
    <cellStyle name="Normal 18 2 3 2" xfId="807" xr:uid="{00000000-0005-0000-0000-0000B0030000}"/>
    <cellStyle name="Normal 18 2 3 2 2" xfId="808" xr:uid="{00000000-0005-0000-0000-0000B1030000}"/>
    <cellStyle name="Normal 18 2 3 2 2 2" xfId="809" xr:uid="{00000000-0005-0000-0000-0000B2030000}"/>
    <cellStyle name="Normal 18 2 3 2 3" xfId="810" xr:uid="{00000000-0005-0000-0000-0000B3030000}"/>
    <cellStyle name="Normal 18 2 3 3" xfId="811" xr:uid="{00000000-0005-0000-0000-0000B4030000}"/>
    <cellStyle name="Normal 18 2 3 3 2" xfId="812" xr:uid="{00000000-0005-0000-0000-0000B5030000}"/>
    <cellStyle name="Normal 18 2 3 4" xfId="813" xr:uid="{00000000-0005-0000-0000-0000B6030000}"/>
    <cellStyle name="Normal 18 2 3_Cover Page (r)" xfId="814" xr:uid="{00000000-0005-0000-0000-0000B7030000}"/>
    <cellStyle name="Normal 18 2 4" xfId="815" xr:uid="{00000000-0005-0000-0000-0000B8030000}"/>
    <cellStyle name="Normal 18 2 4 2" xfId="816" xr:uid="{00000000-0005-0000-0000-0000B9030000}"/>
    <cellStyle name="Normal 18 2 4 2 2" xfId="817" xr:uid="{00000000-0005-0000-0000-0000BA030000}"/>
    <cellStyle name="Normal 18 2 4 3" xfId="818" xr:uid="{00000000-0005-0000-0000-0000BB030000}"/>
    <cellStyle name="Normal 18 2 5" xfId="819" xr:uid="{00000000-0005-0000-0000-0000BC030000}"/>
    <cellStyle name="Normal 18 2 5 2" xfId="820" xr:uid="{00000000-0005-0000-0000-0000BD030000}"/>
    <cellStyle name="Normal 18 2 6" xfId="821" xr:uid="{00000000-0005-0000-0000-0000BE030000}"/>
    <cellStyle name="Normal 18 2_Cover Page (r)" xfId="822" xr:uid="{00000000-0005-0000-0000-0000BF030000}"/>
    <cellStyle name="Normal 18 3" xfId="823" xr:uid="{00000000-0005-0000-0000-0000C0030000}"/>
    <cellStyle name="Normal 18 3 2" xfId="824" xr:uid="{00000000-0005-0000-0000-0000C1030000}"/>
    <cellStyle name="Normal 18 3 2 2" xfId="825" xr:uid="{00000000-0005-0000-0000-0000C2030000}"/>
    <cellStyle name="Normal 18 3 2 2 2" xfId="826" xr:uid="{00000000-0005-0000-0000-0000C3030000}"/>
    <cellStyle name="Normal 18 3 2 2 2 2" xfId="827" xr:uid="{00000000-0005-0000-0000-0000C4030000}"/>
    <cellStyle name="Normal 18 3 2 2 3" xfId="828" xr:uid="{00000000-0005-0000-0000-0000C5030000}"/>
    <cellStyle name="Normal 18 3 2 3" xfId="829" xr:uid="{00000000-0005-0000-0000-0000C6030000}"/>
    <cellStyle name="Normal 18 3 2 3 2" xfId="830" xr:uid="{00000000-0005-0000-0000-0000C7030000}"/>
    <cellStyle name="Normal 18 3 2 4" xfId="831" xr:uid="{00000000-0005-0000-0000-0000C8030000}"/>
    <cellStyle name="Normal 18 3 2_Cover Page (r)" xfId="832" xr:uid="{00000000-0005-0000-0000-0000C9030000}"/>
    <cellStyle name="Normal 18 3 3" xfId="833" xr:uid="{00000000-0005-0000-0000-0000CA030000}"/>
    <cellStyle name="Normal 18 3 3 2" xfId="834" xr:uid="{00000000-0005-0000-0000-0000CB030000}"/>
    <cellStyle name="Normal 18 3 3 2 2" xfId="835" xr:uid="{00000000-0005-0000-0000-0000CC030000}"/>
    <cellStyle name="Normal 18 3 3 3" xfId="836" xr:uid="{00000000-0005-0000-0000-0000CD030000}"/>
    <cellStyle name="Normal 18 3 4" xfId="837" xr:uid="{00000000-0005-0000-0000-0000CE030000}"/>
    <cellStyle name="Normal 18 3 4 2" xfId="838" xr:uid="{00000000-0005-0000-0000-0000CF030000}"/>
    <cellStyle name="Normal 18 3 5" xfId="839" xr:uid="{00000000-0005-0000-0000-0000D0030000}"/>
    <cellStyle name="Normal 18 3_Cover Page (r)" xfId="840" xr:uid="{00000000-0005-0000-0000-0000D1030000}"/>
    <cellStyle name="Normal 18 4" xfId="841" xr:uid="{00000000-0005-0000-0000-0000D2030000}"/>
    <cellStyle name="Normal 18 4 2" xfId="842" xr:uid="{00000000-0005-0000-0000-0000D3030000}"/>
    <cellStyle name="Normal 18 4 2 2" xfId="843" xr:uid="{00000000-0005-0000-0000-0000D4030000}"/>
    <cellStyle name="Normal 18 4 2 2 2" xfId="844" xr:uid="{00000000-0005-0000-0000-0000D5030000}"/>
    <cellStyle name="Normal 18 4 2 3" xfId="845" xr:uid="{00000000-0005-0000-0000-0000D6030000}"/>
    <cellStyle name="Normal 18 4 3" xfId="846" xr:uid="{00000000-0005-0000-0000-0000D7030000}"/>
    <cellStyle name="Normal 18 4 3 2" xfId="847" xr:uid="{00000000-0005-0000-0000-0000D8030000}"/>
    <cellStyle name="Normal 18 4 4" xfId="848" xr:uid="{00000000-0005-0000-0000-0000D9030000}"/>
    <cellStyle name="Normal 18 4_Cover Page (r)" xfId="849" xr:uid="{00000000-0005-0000-0000-0000DA030000}"/>
    <cellStyle name="Normal 18 5" xfId="850" xr:uid="{00000000-0005-0000-0000-0000DB030000}"/>
    <cellStyle name="Normal 18 5 2" xfId="851" xr:uid="{00000000-0005-0000-0000-0000DC030000}"/>
    <cellStyle name="Normal 18 5 2 2" xfId="852" xr:uid="{00000000-0005-0000-0000-0000DD030000}"/>
    <cellStyle name="Normal 18 5 3" xfId="853" xr:uid="{00000000-0005-0000-0000-0000DE030000}"/>
    <cellStyle name="Normal 18 6" xfId="854" xr:uid="{00000000-0005-0000-0000-0000DF030000}"/>
    <cellStyle name="Normal 18 6 2" xfId="855" xr:uid="{00000000-0005-0000-0000-0000E0030000}"/>
    <cellStyle name="Normal 18 7" xfId="856" xr:uid="{00000000-0005-0000-0000-0000E1030000}"/>
    <cellStyle name="Normal 18_Cover Page (r)" xfId="857" xr:uid="{00000000-0005-0000-0000-0000E2030000}"/>
    <cellStyle name="Normal 19" xfId="858" xr:uid="{00000000-0005-0000-0000-0000E3030000}"/>
    <cellStyle name="Normal 19 2" xfId="859" xr:uid="{00000000-0005-0000-0000-0000E4030000}"/>
    <cellStyle name="Normal 19 2 2" xfId="860" xr:uid="{00000000-0005-0000-0000-0000E5030000}"/>
    <cellStyle name="Normal 19 2 2 2" xfId="861" xr:uid="{00000000-0005-0000-0000-0000E6030000}"/>
    <cellStyle name="Normal 19 2 2 2 2" xfId="862" xr:uid="{00000000-0005-0000-0000-0000E7030000}"/>
    <cellStyle name="Normal 19 2 2 2 2 2" xfId="863" xr:uid="{00000000-0005-0000-0000-0000E8030000}"/>
    <cellStyle name="Normal 19 2 2 2 2 2 2" xfId="864" xr:uid="{00000000-0005-0000-0000-0000E9030000}"/>
    <cellStyle name="Normal 19 2 2 2 2 3" xfId="865" xr:uid="{00000000-0005-0000-0000-0000EA030000}"/>
    <cellStyle name="Normal 19 2 2 2 3" xfId="866" xr:uid="{00000000-0005-0000-0000-0000EB030000}"/>
    <cellStyle name="Normal 19 2 2 2 3 2" xfId="867" xr:uid="{00000000-0005-0000-0000-0000EC030000}"/>
    <cellStyle name="Normal 19 2 2 2 4" xfId="868" xr:uid="{00000000-0005-0000-0000-0000ED030000}"/>
    <cellStyle name="Normal 19 2 2 2_Cover Page (r)" xfId="869" xr:uid="{00000000-0005-0000-0000-0000EE030000}"/>
    <cellStyle name="Normal 19 2 2 3" xfId="870" xr:uid="{00000000-0005-0000-0000-0000EF030000}"/>
    <cellStyle name="Normal 19 2 2 3 2" xfId="871" xr:uid="{00000000-0005-0000-0000-0000F0030000}"/>
    <cellStyle name="Normal 19 2 2 3 2 2" xfId="872" xr:uid="{00000000-0005-0000-0000-0000F1030000}"/>
    <cellStyle name="Normal 19 2 2 3 3" xfId="873" xr:uid="{00000000-0005-0000-0000-0000F2030000}"/>
    <cellStyle name="Normal 19 2 2 4" xfId="874" xr:uid="{00000000-0005-0000-0000-0000F3030000}"/>
    <cellStyle name="Normal 19 2 2 4 2" xfId="875" xr:uid="{00000000-0005-0000-0000-0000F4030000}"/>
    <cellStyle name="Normal 19 2 2 5" xfId="876" xr:uid="{00000000-0005-0000-0000-0000F5030000}"/>
    <cellStyle name="Normal 19 2 2_Cover Page (r)" xfId="877" xr:uid="{00000000-0005-0000-0000-0000F6030000}"/>
    <cellStyle name="Normal 19 2 3" xfId="878" xr:uid="{00000000-0005-0000-0000-0000F7030000}"/>
    <cellStyle name="Normal 19 2 3 2" xfId="879" xr:uid="{00000000-0005-0000-0000-0000F8030000}"/>
    <cellStyle name="Normal 19 2 3 2 2" xfId="880" xr:uid="{00000000-0005-0000-0000-0000F9030000}"/>
    <cellStyle name="Normal 19 2 3 2 2 2" xfId="881" xr:uid="{00000000-0005-0000-0000-0000FA030000}"/>
    <cellStyle name="Normal 19 2 3 2 3" xfId="882" xr:uid="{00000000-0005-0000-0000-0000FB030000}"/>
    <cellStyle name="Normal 19 2 3 3" xfId="883" xr:uid="{00000000-0005-0000-0000-0000FC030000}"/>
    <cellStyle name="Normal 19 2 3 3 2" xfId="884" xr:uid="{00000000-0005-0000-0000-0000FD030000}"/>
    <cellStyle name="Normal 19 2 3 4" xfId="885" xr:uid="{00000000-0005-0000-0000-0000FE030000}"/>
    <cellStyle name="Normal 19 2 3_Cover Page (r)" xfId="886" xr:uid="{00000000-0005-0000-0000-0000FF030000}"/>
    <cellStyle name="Normal 19 2 4" xfId="887" xr:uid="{00000000-0005-0000-0000-000000040000}"/>
    <cellStyle name="Normal 19 2 4 2" xfId="888" xr:uid="{00000000-0005-0000-0000-000001040000}"/>
    <cellStyle name="Normal 19 2 4 2 2" xfId="889" xr:uid="{00000000-0005-0000-0000-000002040000}"/>
    <cellStyle name="Normal 19 2 4 3" xfId="890" xr:uid="{00000000-0005-0000-0000-000003040000}"/>
    <cellStyle name="Normal 19 2 5" xfId="891" xr:uid="{00000000-0005-0000-0000-000004040000}"/>
    <cellStyle name="Normal 19 2 5 2" xfId="892" xr:uid="{00000000-0005-0000-0000-000005040000}"/>
    <cellStyle name="Normal 19 2 6" xfId="893" xr:uid="{00000000-0005-0000-0000-000006040000}"/>
    <cellStyle name="Normal 19 2_Cover Page (r)" xfId="894" xr:uid="{00000000-0005-0000-0000-000007040000}"/>
    <cellStyle name="Normal 19 3" xfId="895" xr:uid="{00000000-0005-0000-0000-000008040000}"/>
    <cellStyle name="Normal 19 3 2" xfId="896" xr:uid="{00000000-0005-0000-0000-000009040000}"/>
    <cellStyle name="Normal 19 3 2 2" xfId="897" xr:uid="{00000000-0005-0000-0000-00000A040000}"/>
    <cellStyle name="Normal 19 3 2 2 2" xfId="898" xr:uid="{00000000-0005-0000-0000-00000B040000}"/>
    <cellStyle name="Normal 19 3 2 2 2 2" xfId="899" xr:uid="{00000000-0005-0000-0000-00000C040000}"/>
    <cellStyle name="Normal 19 3 2 2 3" xfId="900" xr:uid="{00000000-0005-0000-0000-00000D040000}"/>
    <cellStyle name="Normal 19 3 2 3" xfId="901" xr:uid="{00000000-0005-0000-0000-00000E040000}"/>
    <cellStyle name="Normal 19 3 2 3 2" xfId="902" xr:uid="{00000000-0005-0000-0000-00000F040000}"/>
    <cellStyle name="Normal 19 3 2 4" xfId="903" xr:uid="{00000000-0005-0000-0000-000010040000}"/>
    <cellStyle name="Normal 19 3 2_Cover Page (r)" xfId="904" xr:uid="{00000000-0005-0000-0000-000011040000}"/>
    <cellStyle name="Normal 19 3 3" xfId="905" xr:uid="{00000000-0005-0000-0000-000012040000}"/>
    <cellStyle name="Normal 19 3 3 2" xfId="906" xr:uid="{00000000-0005-0000-0000-000013040000}"/>
    <cellStyle name="Normal 19 3 3 2 2" xfId="907" xr:uid="{00000000-0005-0000-0000-000014040000}"/>
    <cellStyle name="Normal 19 3 3 3" xfId="908" xr:uid="{00000000-0005-0000-0000-000015040000}"/>
    <cellStyle name="Normal 19 3 4" xfId="909" xr:uid="{00000000-0005-0000-0000-000016040000}"/>
    <cellStyle name="Normal 19 3 4 2" xfId="910" xr:uid="{00000000-0005-0000-0000-000017040000}"/>
    <cellStyle name="Normal 19 3 5" xfId="911" xr:uid="{00000000-0005-0000-0000-000018040000}"/>
    <cellStyle name="Normal 19 3_Cover Page (r)" xfId="912" xr:uid="{00000000-0005-0000-0000-000019040000}"/>
    <cellStyle name="Normal 19 4" xfId="913" xr:uid="{00000000-0005-0000-0000-00001A040000}"/>
    <cellStyle name="Normal 19 4 2" xfId="914" xr:uid="{00000000-0005-0000-0000-00001B040000}"/>
    <cellStyle name="Normal 19 4 2 2" xfId="915" xr:uid="{00000000-0005-0000-0000-00001C040000}"/>
    <cellStyle name="Normal 19 4 2 2 2" xfId="916" xr:uid="{00000000-0005-0000-0000-00001D040000}"/>
    <cellStyle name="Normal 19 4 2 3" xfId="917" xr:uid="{00000000-0005-0000-0000-00001E040000}"/>
    <cellStyle name="Normal 19 4 3" xfId="918" xr:uid="{00000000-0005-0000-0000-00001F040000}"/>
    <cellStyle name="Normal 19 4 3 2" xfId="919" xr:uid="{00000000-0005-0000-0000-000020040000}"/>
    <cellStyle name="Normal 19 4 4" xfId="920" xr:uid="{00000000-0005-0000-0000-000021040000}"/>
    <cellStyle name="Normal 19 4_Cover Page (r)" xfId="921" xr:uid="{00000000-0005-0000-0000-000022040000}"/>
    <cellStyle name="Normal 19 5" xfId="922" xr:uid="{00000000-0005-0000-0000-000023040000}"/>
    <cellStyle name="Normal 19 5 2" xfId="923" xr:uid="{00000000-0005-0000-0000-000024040000}"/>
    <cellStyle name="Normal 19 5 2 2" xfId="924" xr:uid="{00000000-0005-0000-0000-000025040000}"/>
    <cellStyle name="Normal 19 5 3" xfId="925" xr:uid="{00000000-0005-0000-0000-000026040000}"/>
    <cellStyle name="Normal 19 6" xfId="926" xr:uid="{00000000-0005-0000-0000-000027040000}"/>
    <cellStyle name="Normal 19 6 2" xfId="927" xr:uid="{00000000-0005-0000-0000-000028040000}"/>
    <cellStyle name="Normal 19 7" xfId="928" xr:uid="{00000000-0005-0000-0000-000029040000}"/>
    <cellStyle name="Normal 19_Cover Page (r)" xfId="929" xr:uid="{00000000-0005-0000-0000-00002A040000}"/>
    <cellStyle name="Normal 2" xfId="930" xr:uid="{00000000-0005-0000-0000-00002B040000}"/>
    <cellStyle name="Normal 2 10" xfId="931" xr:uid="{00000000-0005-0000-0000-00002C040000}"/>
    <cellStyle name="Normal 2 10 2" xfId="932" xr:uid="{00000000-0005-0000-0000-00002D040000}"/>
    <cellStyle name="Normal 2 10 2 2" xfId="933" xr:uid="{00000000-0005-0000-0000-00002E040000}"/>
    <cellStyle name="Normal 2 10 3" xfId="934" xr:uid="{00000000-0005-0000-0000-00002F040000}"/>
    <cellStyle name="Normal 2 11" xfId="935" xr:uid="{00000000-0005-0000-0000-000030040000}"/>
    <cellStyle name="Normal 2 11 2" xfId="936" xr:uid="{00000000-0005-0000-0000-000031040000}"/>
    <cellStyle name="Normal 2 12" xfId="937" xr:uid="{00000000-0005-0000-0000-000032040000}"/>
    <cellStyle name="Normal 2 2" xfId="938" xr:uid="{00000000-0005-0000-0000-000033040000}"/>
    <cellStyle name="Normal 2 3" xfId="939" xr:uid="{00000000-0005-0000-0000-000034040000}"/>
    <cellStyle name="Normal 2 4" xfId="940" xr:uid="{00000000-0005-0000-0000-000035040000}"/>
    <cellStyle name="Normal 2 5" xfId="941" xr:uid="{00000000-0005-0000-0000-000036040000}"/>
    <cellStyle name="Normal 2 6" xfId="942" xr:uid="{00000000-0005-0000-0000-000037040000}"/>
    <cellStyle name="Normal 2 7" xfId="943" xr:uid="{00000000-0005-0000-0000-000038040000}"/>
    <cellStyle name="Normal 2 7 2" xfId="944" xr:uid="{00000000-0005-0000-0000-000039040000}"/>
    <cellStyle name="Normal 2 7 2 2" xfId="945" xr:uid="{00000000-0005-0000-0000-00003A040000}"/>
    <cellStyle name="Normal 2 7 2 2 2" xfId="946" xr:uid="{00000000-0005-0000-0000-00003B040000}"/>
    <cellStyle name="Normal 2 7 2 2 2 2" xfId="947" xr:uid="{00000000-0005-0000-0000-00003C040000}"/>
    <cellStyle name="Normal 2 7 2 2 2 2 2" xfId="948" xr:uid="{00000000-0005-0000-0000-00003D040000}"/>
    <cellStyle name="Normal 2 7 2 2 2 3" xfId="949" xr:uid="{00000000-0005-0000-0000-00003E040000}"/>
    <cellStyle name="Normal 2 7 2 2 3" xfId="950" xr:uid="{00000000-0005-0000-0000-00003F040000}"/>
    <cellStyle name="Normal 2 7 2 2 3 2" xfId="951" xr:uid="{00000000-0005-0000-0000-000040040000}"/>
    <cellStyle name="Normal 2 7 2 2 4" xfId="952" xr:uid="{00000000-0005-0000-0000-000041040000}"/>
    <cellStyle name="Normal 2 7 2 2_Cover Page (r)" xfId="953" xr:uid="{00000000-0005-0000-0000-000042040000}"/>
    <cellStyle name="Normal 2 7 2 3" xfId="954" xr:uid="{00000000-0005-0000-0000-000043040000}"/>
    <cellStyle name="Normal 2 7 2 3 2" xfId="955" xr:uid="{00000000-0005-0000-0000-000044040000}"/>
    <cellStyle name="Normal 2 7 2 3 2 2" xfId="956" xr:uid="{00000000-0005-0000-0000-000045040000}"/>
    <cellStyle name="Normal 2 7 2 3 3" xfId="957" xr:uid="{00000000-0005-0000-0000-000046040000}"/>
    <cellStyle name="Normal 2 7 2 4" xfId="958" xr:uid="{00000000-0005-0000-0000-000047040000}"/>
    <cellStyle name="Normal 2 7 2 4 2" xfId="959" xr:uid="{00000000-0005-0000-0000-000048040000}"/>
    <cellStyle name="Normal 2 7 2 5" xfId="960" xr:uid="{00000000-0005-0000-0000-000049040000}"/>
    <cellStyle name="Normal 2 7 2_Cover Page (r)" xfId="961" xr:uid="{00000000-0005-0000-0000-00004A040000}"/>
    <cellStyle name="Normal 2 7 3" xfId="962" xr:uid="{00000000-0005-0000-0000-00004B040000}"/>
    <cellStyle name="Normal 2 7 3 2" xfId="963" xr:uid="{00000000-0005-0000-0000-00004C040000}"/>
    <cellStyle name="Normal 2 7 3 2 2" xfId="964" xr:uid="{00000000-0005-0000-0000-00004D040000}"/>
    <cellStyle name="Normal 2 7 3 2 2 2" xfId="965" xr:uid="{00000000-0005-0000-0000-00004E040000}"/>
    <cellStyle name="Normal 2 7 3 2 3" xfId="966" xr:uid="{00000000-0005-0000-0000-00004F040000}"/>
    <cellStyle name="Normal 2 7 3 3" xfId="967" xr:uid="{00000000-0005-0000-0000-000050040000}"/>
    <cellStyle name="Normal 2 7 3 3 2" xfId="968" xr:uid="{00000000-0005-0000-0000-000051040000}"/>
    <cellStyle name="Normal 2 7 3 4" xfId="969" xr:uid="{00000000-0005-0000-0000-000052040000}"/>
    <cellStyle name="Normal 2 7 3_Cover Page (r)" xfId="970" xr:uid="{00000000-0005-0000-0000-000053040000}"/>
    <cellStyle name="Normal 2 7 4" xfId="971" xr:uid="{00000000-0005-0000-0000-000054040000}"/>
    <cellStyle name="Normal 2 7 4 2" xfId="972" xr:uid="{00000000-0005-0000-0000-000055040000}"/>
    <cellStyle name="Normal 2 7 4 2 2" xfId="973" xr:uid="{00000000-0005-0000-0000-000056040000}"/>
    <cellStyle name="Normal 2 7 4 3" xfId="974" xr:uid="{00000000-0005-0000-0000-000057040000}"/>
    <cellStyle name="Normal 2 7 5" xfId="975" xr:uid="{00000000-0005-0000-0000-000058040000}"/>
    <cellStyle name="Normal 2 7 5 2" xfId="976" xr:uid="{00000000-0005-0000-0000-000059040000}"/>
    <cellStyle name="Normal 2 7 6" xfId="977" xr:uid="{00000000-0005-0000-0000-00005A040000}"/>
    <cellStyle name="Normal 2 7_Cover Page (r)" xfId="978" xr:uid="{00000000-0005-0000-0000-00005B040000}"/>
    <cellStyle name="Normal 2 8" xfId="979" xr:uid="{00000000-0005-0000-0000-00005C040000}"/>
    <cellStyle name="Normal 2 8 2" xfId="980" xr:uid="{00000000-0005-0000-0000-00005D040000}"/>
    <cellStyle name="Normal 2 8 2 2" xfId="981" xr:uid="{00000000-0005-0000-0000-00005E040000}"/>
    <cellStyle name="Normal 2 8 2 2 2" xfId="982" xr:uid="{00000000-0005-0000-0000-00005F040000}"/>
    <cellStyle name="Normal 2 8 2 2 2 2" xfId="983" xr:uid="{00000000-0005-0000-0000-000060040000}"/>
    <cellStyle name="Normal 2 8 2 2 3" xfId="984" xr:uid="{00000000-0005-0000-0000-000061040000}"/>
    <cellStyle name="Normal 2 8 2 3" xfId="985" xr:uid="{00000000-0005-0000-0000-000062040000}"/>
    <cellStyle name="Normal 2 8 2 3 2" xfId="986" xr:uid="{00000000-0005-0000-0000-000063040000}"/>
    <cellStyle name="Normal 2 8 2 4" xfId="987" xr:uid="{00000000-0005-0000-0000-000064040000}"/>
    <cellStyle name="Normal 2 8 2_Cover Page (r)" xfId="988" xr:uid="{00000000-0005-0000-0000-000065040000}"/>
    <cellStyle name="Normal 2 8 3" xfId="989" xr:uid="{00000000-0005-0000-0000-000066040000}"/>
    <cellStyle name="Normal 2 8 3 2" xfId="990" xr:uid="{00000000-0005-0000-0000-000067040000}"/>
    <cellStyle name="Normal 2 8 3 2 2" xfId="991" xr:uid="{00000000-0005-0000-0000-000068040000}"/>
    <cellStyle name="Normal 2 8 3 3" xfId="992" xr:uid="{00000000-0005-0000-0000-000069040000}"/>
    <cellStyle name="Normal 2 8 4" xfId="993" xr:uid="{00000000-0005-0000-0000-00006A040000}"/>
    <cellStyle name="Normal 2 8 4 2" xfId="994" xr:uid="{00000000-0005-0000-0000-00006B040000}"/>
    <cellStyle name="Normal 2 8 5" xfId="995" xr:uid="{00000000-0005-0000-0000-00006C040000}"/>
    <cellStyle name="Normal 2 8_Cover Page (r)" xfId="996" xr:uid="{00000000-0005-0000-0000-00006D040000}"/>
    <cellStyle name="Normal 2 9" xfId="997" xr:uid="{00000000-0005-0000-0000-00006E040000}"/>
    <cellStyle name="Normal 2 9 2" xfId="998" xr:uid="{00000000-0005-0000-0000-00006F040000}"/>
    <cellStyle name="Normal 2 9 2 2" xfId="999" xr:uid="{00000000-0005-0000-0000-000070040000}"/>
    <cellStyle name="Normal 2 9 2 2 2" xfId="1000" xr:uid="{00000000-0005-0000-0000-000071040000}"/>
    <cellStyle name="Normal 2 9 2 3" xfId="1001" xr:uid="{00000000-0005-0000-0000-000072040000}"/>
    <cellStyle name="Normal 2 9 3" xfId="1002" xr:uid="{00000000-0005-0000-0000-000073040000}"/>
    <cellStyle name="Normal 2 9 3 2" xfId="1003" xr:uid="{00000000-0005-0000-0000-000074040000}"/>
    <cellStyle name="Normal 2 9 4" xfId="1004" xr:uid="{00000000-0005-0000-0000-000075040000}"/>
    <cellStyle name="Normal 2 9_Cover Page (r)" xfId="1005" xr:uid="{00000000-0005-0000-0000-000076040000}"/>
    <cellStyle name="Normal 2_Cover Page (r)" xfId="1006" xr:uid="{00000000-0005-0000-0000-000077040000}"/>
    <cellStyle name="Normal 20" xfId="1007" xr:uid="{00000000-0005-0000-0000-000078040000}"/>
    <cellStyle name="Normal 20 2" xfId="1008" xr:uid="{00000000-0005-0000-0000-000079040000}"/>
    <cellStyle name="Normal 20 2 2" xfId="1009" xr:uid="{00000000-0005-0000-0000-00007A040000}"/>
    <cellStyle name="Normal 20 2 2 2" xfId="1010" xr:uid="{00000000-0005-0000-0000-00007B040000}"/>
    <cellStyle name="Normal 20 2 2 2 2" xfId="1011" xr:uid="{00000000-0005-0000-0000-00007C040000}"/>
    <cellStyle name="Normal 20 2 2 2 2 2" xfId="1012" xr:uid="{00000000-0005-0000-0000-00007D040000}"/>
    <cellStyle name="Normal 20 2 2 2 2 2 2" xfId="1013" xr:uid="{00000000-0005-0000-0000-00007E040000}"/>
    <cellStyle name="Normal 20 2 2 2 2 3" xfId="1014" xr:uid="{00000000-0005-0000-0000-00007F040000}"/>
    <cellStyle name="Normal 20 2 2 2 3" xfId="1015" xr:uid="{00000000-0005-0000-0000-000080040000}"/>
    <cellStyle name="Normal 20 2 2 2 3 2" xfId="1016" xr:uid="{00000000-0005-0000-0000-000081040000}"/>
    <cellStyle name="Normal 20 2 2 2 4" xfId="1017" xr:uid="{00000000-0005-0000-0000-000082040000}"/>
    <cellStyle name="Normal 20 2 2 2_Cover Page (r)" xfId="1018" xr:uid="{00000000-0005-0000-0000-000083040000}"/>
    <cellStyle name="Normal 20 2 2 3" xfId="1019" xr:uid="{00000000-0005-0000-0000-000084040000}"/>
    <cellStyle name="Normal 20 2 2 3 2" xfId="1020" xr:uid="{00000000-0005-0000-0000-000085040000}"/>
    <cellStyle name="Normal 20 2 2 3 2 2" xfId="1021" xr:uid="{00000000-0005-0000-0000-000086040000}"/>
    <cellStyle name="Normal 20 2 2 3 3" xfId="1022" xr:uid="{00000000-0005-0000-0000-000087040000}"/>
    <cellStyle name="Normal 20 2 2 4" xfId="1023" xr:uid="{00000000-0005-0000-0000-000088040000}"/>
    <cellStyle name="Normal 20 2 2 4 2" xfId="1024" xr:uid="{00000000-0005-0000-0000-000089040000}"/>
    <cellStyle name="Normal 20 2 2 5" xfId="1025" xr:uid="{00000000-0005-0000-0000-00008A040000}"/>
    <cellStyle name="Normal 20 2 2_Cover Page (r)" xfId="1026" xr:uid="{00000000-0005-0000-0000-00008B040000}"/>
    <cellStyle name="Normal 20 2 3" xfId="1027" xr:uid="{00000000-0005-0000-0000-00008C040000}"/>
    <cellStyle name="Normal 20 2 3 2" xfId="1028" xr:uid="{00000000-0005-0000-0000-00008D040000}"/>
    <cellStyle name="Normal 20 2 3 2 2" xfId="1029" xr:uid="{00000000-0005-0000-0000-00008E040000}"/>
    <cellStyle name="Normal 20 2 3 2 2 2" xfId="1030" xr:uid="{00000000-0005-0000-0000-00008F040000}"/>
    <cellStyle name="Normal 20 2 3 2 3" xfId="1031" xr:uid="{00000000-0005-0000-0000-000090040000}"/>
    <cellStyle name="Normal 20 2 3 3" xfId="1032" xr:uid="{00000000-0005-0000-0000-000091040000}"/>
    <cellStyle name="Normal 20 2 3 3 2" xfId="1033" xr:uid="{00000000-0005-0000-0000-000092040000}"/>
    <cellStyle name="Normal 20 2 3 4" xfId="1034" xr:uid="{00000000-0005-0000-0000-000093040000}"/>
    <cellStyle name="Normal 20 2 3_Cover Page (r)" xfId="1035" xr:uid="{00000000-0005-0000-0000-000094040000}"/>
    <cellStyle name="Normal 20 2 4" xfId="1036" xr:uid="{00000000-0005-0000-0000-000095040000}"/>
    <cellStyle name="Normal 20 2 4 2" xfId="1037" xr:uid="{00000000-0005-0000-0000-000096040000}"/>
    <cellStyle name="Normal 20 2 4 2 2" xfId="1038" xr:uid="{00000000-0005-0000-0000-000097040000}"/>
    <cellStyle name="Normal 20 2 4 3" xfId="1039" xr:uid="{00000000-0005-0000-0000-000098040000}"/>
    <cellStyle name="Normal 20 2 5" xfId="1040" xr:uid="{00000000-0005-0000-0000-000099040000}"/>
    <cellStyle name="Normal 20 2 5 2" xfId="1041" xr:uid="{00000000-0005-0000-0000-00009A040000}"/>
    <cellStyle name="Normal 20 2 6" xfId="1042" xr:uid="{00000000-0005-0000-0000-00009B040000}"/>
    <cellStyle name="Normal 20 2_Cover Page (r)" xfId="1043" xr:uid="{00000000-0005-0000-0000-00009C040000}"/>
    <cellStyle name="Normal 20 3" xfId="1044" xr:uid="{00000000-0005-0000-0000-00009D040000}"/>
    <cellStyle name="Normal 20 3 2" xfId="1045" xr:uid="{00000000-0005-0000-0000-00009E040000}"/>
    <cellStyle name="Normal 20 3 2 2" xfId="1046" xr:uid="{00000000-0005-0000-0000-00009F040000}"/>
    <cellStyle name="Normal 20 3 2 2 2" xfId="1047" xr:uid="{00000000-0005-0000-0000-0000A0040000}"/>
    <cellStyle name="Normal 20 3 2 2 2 2" xfId="1048" xr:uid="{00000000-0005-0000-0000-0000A1040000}"/>
    <cellStyle name="Normal 20 3 2 2 3" xfId="1049" xr:uid="{00000000-0005-0000-0000-0000A2040000}"/>
    <cellStyle name="Normal 20 3 2 3" xfId="1050" xr:uid="{00000000-0005-0000-0000-0000A3040000}"/>
    <cellStyle name="Normal 20 3 2 3 2" xfId="1051" xr:uid="{00000000-0005-0000-0000-0000A4040000}"/>
    <cellStyle name="Normal 20 3 2 4" xfId="1052" xr:uid="{00000000-0005-0000-0000-0000A5040000}"/>
    <cellStyle name="Normal 20 3 2_Cover Page (r)" xfId="1053" xr:uid="{00000000-0005-0000-0000-0000A6040000}"/>
    <cellStyle name="Normal 20 3 3" xfId="1054" xr:uid="{00000000-0005-0000-0000-0000A7040000}"/>
    <cellStyle name="Normal 20 3 3 2" xfId="1055" xr:uid="{00000000-0005-0000-0000-0000A8040000}"/>
    <cellStyle name="Normal 20 3 3 2 2" xfId="1056" xr:uid="{00000000-0005-0000-0000-0000A9040000}"/>
    <cellStyle name="Normal 20 3 3 3" xfId="1057" xr:uid="{00000000-0005-0000-0000-0000AA040000}"/>
    <cellStyle name="Normal 20 3 4" xfId="1058" xr:uid="{00000000-0005-0000-0000-0000AB040000}"/>
    <cellStyle name="Normal 20 3 4 2" xfId="1059" xr:uid="{00000000-0005-0000-0000-0000AC040000}"/>
    <cellStyle name="Normal 20 3 5" xfId="1060" xr:uid="{00000000-0005-0000-0000-0000AD040000}"/>
    <cellStyle name="Normal 20 3_Cover Page (r)" xfId="1061" xr:uid="{00000000-0005-0000-0000-0000AE040000}"/>
    <cellStyle name="Normal 20 4" xfId="1062" xr:uid="{00000000-0005-0000-0000-0000AF040000}"/>
    <cellStyle name="Normal 20 4 2" xfId="1063" xr:uid="{00000000-0005-0000-0000-0000B0040000}"/>
    <cellStyle name="Normal 20 4 2 2" xfId="1064" xr:uid="{00000000-0005-0000-0000-0000B1040000}"/>
    <cellStyle name="Normal 20 4 2 2 2" xfId="1065" xr:uid="{00000000-0005-0000-0000-0000B2040000}"/>
    <cellStyle name="Normal 20 4 2 3" xfId="1066" xr:uid="{00000000-0005-0000-0000-0000B3040000}"/>
    <cellStyle name="Normal 20 4 3" xfId="1067" xr:uid="{00000000-0005-0000-0000-0000B4040000}"/>
    <cellStyle name="Normal 20 4 3 2" xfId="1068" xr:uid="{00000000-0005-0000-0000-0000B5040000}"/>
    <cellStyle name="Normal 20 4 4" xfId="1069" xr:uid="{00000000-0005-0000-0000-0000B6040000}"/>
    <cellStyle name="Normal 20 4_Cover Page (r)" xfId="1070" xr:uid="{00000000-0005-0000-0000-0000B7040000}"/>
    <cellStyle name="Normal 20 5" xfId="1071" xr:uid="{00000000-0005-0000-0000-0000B8040000}"/>
    <cellStyle name="Normal 20 5 2" xfId="1072" xr:uid="{00000000-0005-0000-0000-0000B9040000}"/>
    <cellStyle name="Normal 20 5 2 2" xfId="1073" xr:uid="{00000000-0005-0000-0000-0000BA040000}"/>
    <cellStyle name="Normal 20 5 3" xfId="1074" xr:uid="{00000000-0005-0000-0000-0000BB040000}"/>
    <cellStyle name="Normal 20 6" xfId="1075" xr:uid="{00000000-0005-0000-0000-0000BC040000}"/>
    <cellStyle name="Normal 20 6 2" xfId="1076" xr:uid="{00000000-0005-0000-0000-0000BD040000}"/>
    <cellStyle name="Normal 20 7" xfId="1077" xr:uid="{00000000-0005-0000-0000-0000BE040000}"/>
    <cellStyle name="Normal 20_Cover Page (r)" xfId="1078" xr:uid="{00000000-0005-0000-0000-0000BF040000}"/>
    <cellStyle name="Normal 21" xfId="1079" xr:uid="{00000000-0005-0000-0000-0000C0040000}"/>
    <cellStyle name="Normal 21 2" xfId="1080" xr:uid="{00000000-0005-0000-0000-0000C1040000}"/>
    <cellStyle name="Normal 21 2 2" xfId="1081" xr:uid="{00000000-0005-0000-0000-0000C2040000}"/>
    <cellStyle name="Normal 21 2 2 2" xfId="1082" xr:uid="{00000000-0005-0000-0000-0000C3040000}"/>
    <cellStyle name="Normal 21 2 2 2 2" xfId="1083" xr:uid="{00000000-0005-0000-0000-0000C4040000}"/>
    <cellStyle name="Normal 21 2 2 2 2 2" xfId="1084" xr:uid="{00000000-0005-0000-0000-0000C5040000}"/>
    <cellStyle name="Normal 21 2 2 2 2 2 2" xfId="1085" xr:uid="{00000000-0005-0000-0000-0000C6040000}"/>
    <cellStyle name="Normal 21 2 2 2 2 3" xfId="1086" xr:uid="{00000000-0005-0000-0000-0000C7040000}"/>
    <cellStyle name="Normal 21 2 2 2 3" xfId="1087" xr:uid="{00000000-0005-0000-0000-0000C8040000}"/>
    <cellStyle name="Normal 21 2 2 2 3 2" xfId="1088" xr:uid="{00000000-0005-0000-0000-0000C9040000}"/>
    <cellStyle name="Normal 21 2 2 2 4" xfId="1089" xr:uid="{00000000-0005-0000-0000-0000CA040000}"/>
    <cellStyle name="Normal 21 2 2 2_Cover Page (r)" xfId="1090" xr:uid="{00000000-0005-0000-0000-0000CB040000}"/>
    <cellStyle name="Normal 21 2 2 3" xfId="1091" xr:uid="{00000000-0005-0000-0000-0000CC040000}"/>
    <cellStyle name="Normal 21 2 2 3 2" xfId="1092" xr:uid="{00000000-0005-0000-0000-0000CD040000}"/>
    <cellStyle name="Normal 21 2 2 3 2 2" xfId="1093" xr:uid="{00000000-0005-0000-0000-0000CE040000}"/>
    <cellStyle name="Normal 21 2 2 3 3" xfId="1094" xr:uid="{00000000-0005-0000-0000-0000CF040000}"/>
    <cellStyle name="Normal 21 2 2 4" xfId="1095" xr:uid="{00000000-0005-0000-0000-0000D0040000}"/>
    <cellStyle name="Normal 21 2 2 4 2" xfId="1096" xr:uid="{00000000-0005-0000-0000-0000D1040000}"/>
    <cellStyle name="Normal 21 2 2 5" xfId="1097" xr:uid="{00000000-0005-0000-0000-0000D2040000}"/>
    <cellStyle name="Normal 21 2 2_Cover Page (r)" xfId="1098" xr:uid="{00000000-0005-0000-0000-0000D3040000}"/>
    <cellStyle name="Normal 21 2 3" xfId="1099" xr:uid="{00000000-0005-0000-0000-0000D4040000}"/>
    <cellStyle name="Normal 21 2 3 2" xfId="1100" xr:uid="{00000000-0005-0000-0000-0000D5040000}"/>
    <cellStyle name="Normal 21 2 3 2 2" xfId="1101" xr:uid="{00000000-0005-0000-0000-0000D6040000}"/>
    <cellStyle name="Normal 21 2 3 2 2 2" xfId="1102" xr:uid="{00000000-0005-0000-0000-0000D7040000}"/>
    <cellStyle name="Normal 21 2 3 2 3" xfId="1103" xr:uid="{00000000-0005-0000-0000-0000D8040000}"/>
    <cellStyle name="Normal 21 2 3 3" xfId="1104" xr:uid="{00000000-0005-0000-0000-0000D9040000}"/>
    <cellStyle name="Normal 21 2 3 3 2" xfId="1105" xr:uid="{00000000-0005-0000-0000-0000DA040000}"/>
    <cellStyle name="Normal 21 2 3 4" xfId="1106" xr:uid="{00000000-0005-0000-0000-0000DB040000}"/>
    <cellStyle name="Normal 21 2 3_Cover Page (r)" xfId="1107" xr:uid="{00000000-0005-0000-0000-0000DC040000}"/>
    <cellStyle name="Normal 21 2 4" xfId="1108" xr:uid="{00000000-0005-0000-0000-0000DD040000}"/>
    <cellStyle name="Normal 21 2 4 2" xfId="1109" xr:uid="{00000000-0005-0000-0000-0000DE040000}"/>
    <cellStyle name="Normal 21 2 4 2 2" xfId="1110" xr:uid="{00000000-0005-0000-0000-0000DF040000}"/>
    <cellStyle name="Normal 21 2 4 3" xfId="1111" xr:uid="{00000000-0005-0000-0000-0000E0040000}"/>
    <cellStyle name="Normal 21 2 5" xfId="1112" xr:uid="{00000000-0005-0000-0000-0000E1040000}"/>
    <cellStyle name="Normal 21 2 5 2" xfId="1113" xr:uid="{00000000-0005-0000-0000-0000E2040000}"/>
    <cellStyle name="Normal 21 2 6" xfId="1114" xr:uid="{00000000-0005-0000-0000-0000E3040000}"/>
    <cellStyle name="Normal 21 2_Cover Page (r)" xfId="1115" xr:uid="{00000000-0005-0000-0000-0000E4040000}"/>
    <cellStyle name="Normal 21 3" xfId="1116" xr:uid="{00000000-0005-0000-0000-0000E5040000}"/>
    <cellStyle name="Normal 21 3 2" xfId="1117" xr:uid="{00000000-0005-0000-0000-0000E6040000}"/>
    <cellStyle name="Normal 21 3 2 2" xfId="1118" xr:uid="{00000000-0005-0000-0000-0000E7040000}"/>
    <cellStyle name="Normal 21 3 2 2 2" xfId="1119" xr:uid="{00000000-0005-0000-0000-0000E8040000}"/>
    <cellStyle name="Normal 21 3 2 2 2 2" xfId="1120" xr:uid="{00000000-0005-0000-0000-0000E9040000}"/>
    <cellStyle name="Normal 21 3 2 2 3" xfId="1121" xr:uid="{00000000-0005-0000-0000-0000EA040000}"/>
    <cellStyle name="Normal 21 3 2 3" xfId="1122" xr:uid="{00000000-0005-0000-0000-0000EB040000}"/>
    <cellStyle name="Normal 21 3 2 3 2" xfId="1123" xr:uid="{00000000-0005-0000-0000-0000EC040000}"/>
    <cellStyle name="Normal 21 3 2 4" xfId="1124" xr:uid="{00000000-0005-0000-0000-0000ED040000}"/>
    <cellStyle name="Normal 21 3 2_Cover Page (r)" xfId="1125" xr:uid="{00000000-0005-0000-0000-0000EE040000}"/>
    <cellStyle name="Normal 21 3 3" xfId="1126" xr:uid="{00000000-0005-0000-0000-0000EF040000}"/>
    <cellStyle name="Normal 21 3 3 2" xfId="1127" xr:uid="{00000000-0005-0000-0000-0000F0040000}"/>
    <cellStyle name="Normal 21 3 3 2 2" xfId="1128" xr:uid="{00000000-0005-0000-0000-0000F1040000}"/>
    <cellStyle name="Normal 21 3 3 3" xfId="1129" xr:uid="{00000000-0005-0000-0000-0000F2040000}"/>
    <cellStyle name="Normal 21 3 4" xfId="1130" xr:uid="{00000000-0005-0000-0000-0000F3040000}"/>
    <cellStyle name="Normal 21 3 4 2" xfId="1131" xr:uid="{00000000-0005-0000-0000-0000F4040000}"/>
    <cellStyle name="Normal 21 3 5" xfId="1132" xr:uid="{00000000-0005-0000-0000-0000F5040000}"/>
    <cellStyle name="Normal 21 3_Cover Page (r)" xfId="1133" xr:uid="{00000000-0005-0000-0000-0000F6040000}"/>
    <cellStyle name="Normal 21 4" xfId="1134" xr:uid="{00000000-0005-0000-0000-0000F7040000}"/>
    <cellStyle name="Normal 21 4 2" xfId="1135" xr:uid="{00000000-0005-0000-0000-0000F8040000}"/>
    <cellStyle name="Normal 21 4 2 2" xfId="1136" xr:uid="{00000000-0005-0000-0000-0000F9040000}"/>
    <cellStyle name="Normal 21 4 2 2 2" xfId="1137" xr:uid="{00000000-0005-0000-0000-0000FA040000}"/>
    <cellStyle name="Normal 21 4 2 3" xfId="1138" xr:uid="{00000000-0005-0000-0000-0000FB040000}"/>
    <cellStyle name="Normal 21 4 3" xfId="1139" xr:uid="{00000000-0005-0000-0000-0000FC040000}"/>
    <cellStyle name="Normal 21 4 3 2" xfId="1140" xr:uid="{00000000-0005-0000-0000-0000FD040000}"/>
    <cellStyle name="Normal 21 4 4" xfId="1141" xr:uid="{00000000-0005-0000-0000-0000FE040000}"/>
    <cellStyle name="Normal 21 4_Cover Page (r)" xfId="1142" xr:uid="{00000000-0005-0000-0000-0000FF040000}"/>
    <cellStyle name="Normal 21 5" xfId="1143" xr:uid="{00000000-0005-0000-0000-000000050000}"/>
    <cellStyle name="Normal 21 5 2" xfId="1144" xr:uid="{00000000-0005-0000-0000-000001050000}"/>
    <cellStyle name="Normal 21 5 2 2" xfId="1145" xr:uid="{00000000-0005-0000-0000-000002050000}"/>
    <cellStyle name="Normal 21 5 3" xfId="1146" xr:uid="{00000000-0005-0000-0000-000003050000}"/>
    <cellStyle name="Normal 21 6" xfId="1147" xr:uid="{00000000-0005-0000-0000-000004050000}"/>
    <cellStyle name="Normal 21 6 2" xfId="1148" xr:uid="{00000000-0005-0000-0000-000005050000}"/>
    <cellStyle name="Normal 21 7" xfId="1149" xr:uid="{00000000-0005-0000-0000-000006050000}"/>
    <cellStyle name="Normal 21_Cover Page (r)" xfId="1150" xr:uid="{00000000-0005-0000-0000-000007050000}"/>
    <cellStyle name="Normal 22" xfId="1151" xr:uid="{00000000-0005-0000-0000-000008050000}"/>
    <cellStyle name="Normal 22 2" xfId="1152" xr:uid="{00000000-0005-0000-0000-000009050000}"/>
    <cellStyle name="Normal 22 2 2" xfId="1153" xr:uid="{00000000-0005-0000-0000-00000A050000}"/>
    <cellStyle name="Normal 22 2 2 2" xfId="1154" xr:uid="{00000000-0005-0000-0000-00000B050000}"/>
    <cellStyle name="Normal 22 2 2 2 2" xfId="1155" xr:uid="{00000000-0005-0000-0000-00000C050000}"/>
    <cellStyle name="Normal 22 2 2 2 2 2" xfId="1156" xr:uid="{00000000-0005-0000-0000-00000D050000}"/>
    <cellStyle name="Normal 22 2 2 2 2 2 2" xfId="1157" xr:uid="{00000000-0005-0000-0000-00000E050000}"/>
    <cellStyle name="Normal 22 2 2 2 2 3" xfId="1158" xr:uid="{00000000-0005-0000-0000-00000F050000}"/>
    <cellStyle name="Normal 22 2 2 2 3" xfId="1159" xr:uid="{00000000-0005-0000-0000-000010050000}"/>
    <cellStyle name="Normal 22 2 2 2 3 2" xfId="1160" xr:uid="{00000000-0005-0000-0000-000011050000}"/>
    <cellStyle name="Normal 22 2 2 2 4" xfId="1161" xr:uid="{00000000-0005-0000-0000-000012050000}"/>
    <cellStyle name="Normal 22 2 2 2_Cover Page (r)" xfId="1162" xr:uid="{00000000-0005-0000-0000-000013050000}"/>
    <cellStyle name="Normal 22 2 2 3" xfId="1163" xr:uid="{00000000-0005-0000-0000-000014050000}"/>
    <cellStyle name="Normal 22 2 2 3 2" xfId="1164" xr:uid="{00000000-0005-0000-0000-000015050000}"/>
    <cellStyle name="Normal 22 2 2 3 2 2" xfId="1165" xr:uid="{00000000-0005-0000-0000-000016050000}"/>
    <cellStyle name="Normal 22 2 2 3 3" xfId="1166" xr:uid="{00000000-0005-0000-0000-000017050000}"/>
    <cellStyle name="Normal 22 2 2 4" xfId="1167" xr:uid="{00000000-0005-0000-0000-000018050000}"/>
    <cellStyle name="Normal 22 2 2 4 2" xfId="1168" xr:uid="{00000000-0005-0000-0000-000019050000}"/>
    <cellStyle name="Normal 22 2 2 5" xfId="1169" xr:uid="{00000000-0005-0000-0000-00001A050000}"/>
    <cellStyle name="Normal 22 2 2_Cover Page (r)" xfId="1170" xr:uid="{00000000-0005-0000-0000-00001B050000}"/>
    <cellStyle name="Normal 22 2 3" xfId="1171" xr:uid="{00000000-0005-0000-0000-00001C050000}"/>
    <cellStyle name="Normal 22 2 3 2" xfId="1172" xr:uid="{00000000-0005-0000-0000-00001D050000}"/>
    <cellStyle name="Normal 22 2 3 2 2" xfId="1173" xr:uid="{00000000-0005-0000-0000-00001E050000}"/>
    <cellStyle name="Normal 22 2 3 2 2 2" xfId="1174" xr:uid="{00000000-0005-0000-0000-00001F050000}"/>
    <cellStyle name="Normal 22 2 3 2 3" xfId="1175" xr:uid="{00000000-0005-0000-0000-000020050000}"/>
    <cellStyle name="Normal 22 2 3 3" xfId="1176" xr:uid="{00000000-0005-0000-0000-000021050000}"/>
    <cellStyle name="Normal 22 2 3 3 2" xfId="1177" xr:uid="{00000000-0005-0000-0000-000022050000}"/>
    <cellStyle name="Normal 22 2 3 4" xfId="1178" xr:uid="{00000000-0005-0000-0000-000023050000}"/>
    <cellStyle name="Normal 22 2 3_Cover Page (r)" xfId="1179" xr:uid="{00000000-0005-0000-0000-000024050000}"/>
    <cellStyle name="Normal 22 2 4" xfId="1180" xr:uid="{00000000-0005-0000-0000-000025050000}"/>
    <cellStyle name="Normal 22 2 4 2" xfId="1181" xr:uid="{00000000-0005-0000-0000-000026050000}"/>
    <cellStyle name="Normal 22 2 4 2 2" xfId="1182" xr:uid="{00000000-0005-0000-0000-000027050000}"/>
    <cellStyle name="Normal 22 2 4 3" xfId="1183" xr:uid="{00000000-0005-0000-0000-000028050000}"/>
    <cellStyle name="Normal 22 2 5" xfId="1184" xr:uid="{00000000-0005-0000-0000-000029050000}"/>
    <cellStyle name="Normal 22 2 5 2" xfId="1185" xr:uid="{00000000-0005-0000-0000-00002A050000}"/>
    <cellStyle name="Normal 22 2 6" xfId="1186" xr:uid="{00000000-0005-0000-0000-00002B050000}"/>
    <cellStyle name="Normal 22 2_Cover Page (r)" xfId="1187" xr:uid="{00000000-0005-0000-0000-00002C050000}"/>
    <cellStyle name="Normal 22 3" xfId="1188" xr:uid="{00000000-0005-0000-0000-00002D050000}"/>
    <cellStyle name="Normal 22 3 2" xfId="1189" xr:uid="{00000000-0005-0000-0000-00002E050000}"/>
    <cellStyle name="Normal 22 3 2 2" xfId="1190" xr:uid="{00000000-0005-0000-0000-00002F050000}"/>
    <cellStyle name="Normal 22 3 2 2 2" xfId="1191" xr:uid="{00000000-0005-0000-0000-000030050000}"/>
    <cellStyle name="Normal 22 3 2 2 2 2" xfId="1192" xr:uid="{00000000-0005-0000-0000-000031050000}"/>
    <cellStyle name="Normal 22 3 2 2 3" xfId="1193" xr:uid="{00000000-0005-0000-0000-000032050000}"/>
    <cellStyle name="Normal 22 3 2 3" xfId="1194" xr:uid="{00000000-0005-0000-0000-000033050000}"/>
    <cellStyle name="Normal 22 3 2 3 2" xfId="1195" xr:uid="{00000000-0005-0000-0000-000034050000}"/>
    <cellStyle name="Normal 22 3 2 4" xfId="1196" xr:uid="{00000000-0005-0000-0000-000035050000}"/>
    <cellStyle name="Normal 22 3 2_Cover Page (r)" xfId="1197" xr:uid="{00000000-0005-0000-0000-000036050000}"/>
    <cellStyle name="Normal 22 3 3" xfId="1198" xr:uid="{00000000-0005-0000-0000-000037050000}"/>
    <cellStyle name="Normal 22 3 3 2" xfId="1199" xr:uid="{00000000-0005-0000-0000-000038050000}"/>
    <cellStyle name="Normal 22 3 3 2 2" xfId="1200" xr:uid="{00000000-0005-0000-0000-000039050000}"/>
    <cellStyle name="Normal 22 3 3 3" xfId="1201" xr:uid="{00000000-0005-0000-0000-00003A050000}"/>
    <cellStyle name="Normal 22 3 4" xfId="1202" xr:uid="{00000000-0005-0000-0000-00003B050000}"/>
    <cellStyle name="Normal 22 3 4 2" xfId="1203" xr:uid="{00000000-0005-0000-0000-00003C050000}"/>
    <cellStyle name="Normal 22 3 5" xfId="1204" xr:uid="{00000000-0005-0000-0000-00003D050000}"/>
    <cellStyle name="Normal 22 3_Cover Page (r)" xfId="1205" xr:uid="{00000000-0005-0000-0000-00003E050000}"/>
    <cellStyle name="Normal 22 4" xfId="1206" xr:uid="{00000000-0005-0000-0000-00003F050000}"/>
    <cellStyle name="Normal 22 4 2" xfId="1207" xr:uid="{00000000-0005-0000-0000-000040050000}"/>
    <cellStyle name="Normal 22 4 2 2" xfId="1208" xr:uid="{00000000-0005-0000-0000-000041050000}"/>
    <cellStyle name="Normal 22 4 2 2 2" xfId="1209" xr:uid="{00000000-0005-0000-0000-000042050000}"/>
    <cellStyle name="Normal 22 4 2 3" xfId="1210" xr:uid="{00000000-0005-0000-0000-000043050000}"/>
    <cellStyle name="Normal 22 4 3" xfId="1211" xr:uid="{00000000-0005-0000-0000-000044050000}"/>
    <cellStyle name="Normal 22 4 3 2" xfId="1212" xr:uid="{00000000-0005-0000-0000-000045050000}"/>
    <cellStyle name="Normal 22 4 4" xfId="1213" xr:uid="{00000000-0005-0000-0000-000046050000}"/>
    <cellStyle name="Normal 22 4_Cover Page (r)" xfId="1214" xr:uid="{00000000-0005-0000-0000-000047050000}"/>
    <cellStyle name="Normal 22 5" xfId="1215" xr:uid="{00000000-0005-0000-0000-000048050000}"/>
    <cellStyle name="Normal 22 5 2" xfId="1216" xr:uid="{00000000-0005-0000-0000-000049050000}"/>
    <cellStyle name="Normal 22 5 2 2" xfId="1217" xr:uid="{00000000-0005-0000-0000-00004A050000}"/>
    <cellStyle name="Normal 22 5 3" xfId="1218" xr:uid="{00000000-0005-0000-0000-00004B050000}"/>
    <cellStyle name="Normal 22 6" xfId="1219" xr:uid="{00000000-0005-0000-0000-00004C050000}"/>
    <cellStyle name="Normal 22 6 2" xfId="1220" xr:uid="{00000000-0005-0000-0000-00004D050000}"/>
    <cellStyle name="Normal 22 7" xfId="1221" xr:uid="{00000000-0005-0000-0000-00004E050000}"/>
    <cellStyle name="Normal 22_Cover Page (r)" xfId="1222" xr:uid="{00000000-0005-0000-0000-00004F050000}"/>
    <cellStyle name="Normal 23" xfId="1223" xr:uid="{00000000-0005-0000-0000-000050050000}"/>
    <cellStyle name="Normal 24" xfId="1224" xr:uid="{00000000-0005-0000-0000-000051050000}"/>
    <cellStyle name="Normal 24 2" xfId="1225" xr:uid="{00000000-0005-0000-0000-000052050000}"/>
    <cellStyle name="Normal 24 2 2" xfId="1226" xr:uid="{00000000-0005-0000-0000-000053050000}"/>
    <cellStyle name="Normal 24 2 2 2" xfId="1227" xr:uid="{00000000-0005-0000-0000-000054050000}"/>
    <cellStyle name="Normal 24 2 2 2 2" xfId="1228" xr:uid="{00000000-0005-0000-0000-000055050000}"/>
    <cellStyle name="Normal 24 2 2 2 2 2" xfId="1229" xr:uid="{00000000-0005-0000-0000-000056050000}"/>
    <cellStyle name="Normal 24 2 2 2 3" xfId="1230" xr:uid="{00000000-0005-0000-0000-000057050000}"/>
    <cellStyle name="Normal 24 2 2 3" xfId="1231" xr:uid="{00000000-0005-0000-0000-000058050000}"/>
    <cellStyle name="Normal 24 2 2 3 2" xfId="1232" xr:uid="{00000000-0005-0000-0000-000059050000}"/>
    <cellStyle name="Normal 24 2 2 4" xfId="1233" xr:uid="{00000000-0005-0000-0000-00005A050000}"/>
    <cellStyle name="Normal 24 2 2_Cover Page (r)" xfId="1234" xr:uid="{00000000-0005-0000-0000-00005B050000}"/>
    <cellStyle name="Normal 24 2 3" xfId="1235" xr:uid="{00000000-0005-0000-0000-00005C050000}"/>
    <cellStyle name="Normal 24 2 3 2" xfId="1236" xr:uid="{00000000-0005-0000-0000-00005D050000}"/>
    <cellStyle name="Normal 24 2 3 2 2" xfId="1237" xr:uid="{00000000-0005-0000-0000-00005E050000}"/>
    <cellStyle name="Normal 24 2 3 3" xfId="1238" xr:uid="{00000000-0005-0000-0000-00005F050000}"/>
    <cellStyle name="Normal 24 2 4" xfId="1239" xr:uid="{00000000-0005-0000-0000-000060050000}"/>
    <cellStyle name="Normal 24 2 4 2" xfId="1240" xr:uid="{00000000-0005-0000-0000-000061050000}"/>
    <cellStyle name="Normal 24 2 5" xfId="1241" xr:uid="{00000000-0005-0000-0000-000062050000}"/>
    <cellStyle name="Normal 24 2_Cover Page (r)" xfId="1242" xr:uid="{00000000-0005-0000-0000-000063050000}"/>
    <cellStyle name="Normal 24 3" xfId="1243" xr:uid="{00000000-0005-0000-0000-000064050000}"/>
    <cellStyle name="Normal 24 3 2" xfId="1244" xr:uid="{00000000-0005-0000-0000-000065050000}"/>
    <cellStyle name="Normal 24 3 2 2" xfId="1245" xr:uid="{00000000-0005-0000-0000-000066050000}"/>
    <cellStyle name="Normal 24 3 2 2 2" xfId="1246" xr:uid="{00000000-0005-0000-0000-000067050000}"/>
    <cellStyle name="Normal 24 3 2 3" xfId="1247" xr:uid="{00000000-0005-0000-0000-000068050000}"/>
    <cellStyle name="Normal 24 3 3" xfId="1248" xr:uid="{00000000-0005-0000-0000-000069050000}"/>
    <cellStyle name="Normal 24 3 3 2" xfId="1249" xr:uid="{00000000-0005-0000-0000-00006A050000}"/>
    <cellStyle name="Normal 24 3 4" xfId="1250" xr:uid="{00000000-0005-0000-0000-00006B050000}"/>
    <cellStyle name="Normal 24 3_Cover Page (r)" xfId="1251" xr:uid="{00000000-0005-0000-0000-00006C050000}"/>
    <cellStyle name="Normal 24 4" xfId="1252" xr:uid="{00000000-0005-0000-0000-00006D050000}"/>
    <cellStyle name="Normal 24 4 2" xfId="1253" xr:uid="{00000000-0005-0000-0000-00006E050000}"/>
    <cellStyle name="Normal 24 4 2 2" xfId="1254" xr:uid="{00000000-0005-0000-0000-00006F050000}"/>
    <cellStyle name="Normal 24 4 3" xfId="1255" xr:uid="{00000000-0005-0000-0000-000070050000}"/>
    <cellStyle name="Normal 24 5" xfId="1256" xr:uid="{00000000-0005-0000-0000-000071050000}"/>
    <cellStyle name="Normal 24 5 2" xfId="1257" xr:uid="{00000000-0005-0000-0000-000072050000}"/>
    <cellStyle name="Normal 24 6" xfId="1258" xr:uid="{00000000-0005-0000-0000-000073050000}"/>
    <cellStyle name="Normal 24_Cover Page (r)" xfId="1259" xr:uid="{00000000-0005-0000-0000-000074050000}"/>
    <cellStyle name="Normal 25" xfId="1260" xr:uid="{00000000-0005-0000-0000-000075050000}"/>
    <cellStyle name="Normal 25 2" xfId="1261" xr:uid="{00000000-0005-0000-0000-000076050000}"/>
    <cellStyle name="Normal 25 2 2" xfId="1262" xr:uid="{00000000-0005-0000-0000-000077050000}"/>
    <cellStyle name="Normal 25 2 2 2" xfId="1263" xr:uid="{00000000-0005-0000-0000-000078050000}"/>
    <cellStyle name="Normal 25 2 2 2 2" xfId="1264" xr:uid="{00000000-0005-0000-0000-000079050000}"/>
    <cellStyle name="Normal 25 2 2 3" xfId="1265" xr:uid="{00000000-0005-0000-0000-00007A050000}"/>
    <cellStyle name="Normal 25 2 3" xfId="1266" xr:uid="{00000000-0005-0000-0000-00007B050000}"/>
    <cellStyle name="Normal 25 2 3 2" xfId="1267" xr:uid="{00000000-0005-0000-0000-00007C050000}"/>
    <cellStyle name="Normal 25 2 4" xfId="1268" xr:uid="{00000000-0005-0000-0000-00007D050000}"/>
    <cellStyle name="Normal 25 2_Cover Page (r)" xfId="1269" xr:uid="{00000000-0005-0000-0000-00007E050000}"/>
    <cellStyle name="Normal 25 3" xfId="1270" xr:uid="{00000000-0005-0000-0000-00007F050000}"/>
    <cellStyle name="Normal 25 3 2" xfId="1271" xr:uid="{00000000-0005-0000-0000-000080050000}"/>
    <cellStyle name="Normal 25 3 2 2" xfId="1272" xr:uid="{00000000-0005-0000-0000-000081050000}"/>
    <cellStyle name="Normal 25 3 3" xfId="1273" xr:uid="{00000000-0005-0000-0000-000082050000}"/>
    <cellStyle name="Normal 25 4" xfId="1274" xr:uid="{00000000-0005-0000-0000-000083050000}"/>
    <cellStyle name="Normal 25 4 2" xfId="1275" xr:uid="{00000000-0005-0000-0000-000084050000}"/>
    <cellStyle name="Normal 25 5" xfId="1276" xr:uid="{00000000-0005-0000-0000-000085050000}"/>
    <cellStyle name="Normal 25_Cover Page (r)" xfId="1277" xr:uid="{00000000-0005-0000-0000-000086050000}"/>
    <cellStyle name="Normal 26" xfId="1278" xr:uid="{00000000-0005-0000-0000-000087050000}"/>
    <cellStyle name="Normal 27" xfId="1279" xr:uid="{00000000-0005-0000-0000-000088050000}"/>
    <cellStyle name="Normal 28" xfId="2" xr:uid="{00000000-0005-0000-0000-000089050000}"/>
    <cellStyle name="Normal 29" xfId="1356" xr:uid="{00000000-0005-0000-0000-00008A050000}"/>
    <cellStyle name="Normal 29 2" xfId="1383" xr:uid="{00000000-0005-0000-0000-00008B050000}"/>
    <cellStyle name="Normal 3" xfId="1280" xr:uid="{00000000-0005-0000-0000-00008C050000}"/>
    <cellStyle name="Normal 3 2" xfId="1281" xr:uid="{00000000-0005-0000-0000-00008D050000}"/>
    <cellStyle name="Normal 3 3" xfId="1282" xr:uid="{00000000-0005-0000-0000-00008E050000}"/>
    <cellStyle name="Normal 30" xfId="1358" xr:uid="{00000000-0005-0000-0000-00008F050000}"/>
    <cellStyle name="Normal 30 2" xfId="1385" xr:uid="{00000000-0005-0000-0000-000090050000}"/>
    <cellStyle name="Normal 31" xfId="1359" xr:uid="{00000000-0005-0000-0000-000091050000}"/>
    <cellStyle name="Normal 31 2" xfId="1386" xr:uid="{00000000-0005-0000-0000-000092050000}"/>
    <cellStyle name="Normal 32" xfId="1360" xr:uid="{00000000-0005-0000-0000-000093050000}"/>
    <cellStyle name="Normal 32 2" xfId="1387" xr:uid="{00000000-0005-0000-0000-000094050000}"/>
    <cellStyle name="Normal 33" xfId="1361" xr:uid="{00000000-0005-0000-0000-000095050000}"/>
    <cellStyle name="Normal 33 2" xfId="1388" xr:uid="{00000000-0005-0000-0000-000096050000}"/>
    <cellStyle name="Normal 34" xfId="1362" xr:uid="{00000000-0005-0000-0000-000097050000}"/>
    <cellStyle name="Normal 35" xfId="1363" xr:uid="{00000000-0005-0000-0000-000098050000}"/>
    <cellStyle name="Normal 36" xfId="1364" xr:uid="{00000000-0005-0000-0000-000099050000}"/>
    <cellStyle name="Normal 37" xfId="1365" xr:uid="{00000000-0005-0000-0000-00009A050000}"/>
    <cellStyle name="Normal 38" xfId="1366" xr:uid="{00000000-0005-0000-0000-00009B050000}"/>
    <cellStyle name="Normal 39" xfId="1367" xr:uid="{00000000-0005-0000-0000-00009C050000}"/>
    <cellStyle name="Normal 4" xfId="1283" xr:uid="{00000000-0005-0000-0000-00009D050000}"/>
    <cellStyle name="Normal 4 2" xfId="1284" xr:uid="{00000000-0005-0000-0000-00009E050000}"/>
    <cellStyle name="Normal 4 3" xfId="1285" xr:uid="{00000000-0005-0000-0000-00009F050000}"/>
    <cellStyle name="Normal 4 4" xfId="1286" xr:uid="{00000000-0005-0000-0000-0000A0050000}"/>
    <cellStyle name="Normal 40" xfId="1368" xr:uid="{00000000-0005-0000-0000-0000A1050000}"/>
    <cellStyle name="Normal 41" xfId="1369" xr:uid="{00000000-0005-0000-0000-0000A2050000}"/>
    <cellStyle name="Normal 42" xfId="1370" xr:uid="{00000000-0005-0000-0000-0000A3050000}"/>
    <cellStyle name="Normal 43" xfId="1371" xr:uid="{00000000-0005-0000-0000-0000A4050000}"/>
    <cellStyle name="Normal 44" xfId="1372" xr:uid="{00000000-0005-0000-0000-0000A5050000}"/>
    <cellStyle name="Normal 45" xfId="1373" xr:uid="{00000000-0005-0000-0000-0000A6050000}"/>
    <cellStyle name="Normal 46" xfId="1374" xr:uid="{00000000-0005-0000-0000-0000A7050000}"/>
    <cellStyle name="Normal 47" xfId="1375" xr:uid="{00000000-0005-0000-0000-0000A8050000}"/>
    <cellStyle name="Normal 48" xfId="1376" xr:uid="{00000000-0005-0000-0000-0000A9050000}"/>
    <cellStyle name="Normal 49" xfId="1377" xr:uid="{00000000-0005-0000-0000-0000AA050000}"/>
    <cellStyle name="Normal 5" xfId="1287" xr:uid="{00000000-0005-0000-0000-0000AB050000}"/>
    <cellStyle name="Normal 5 2" xfId="1288" xr:uid="{00000000-0005-0000-0000-0000AC050000}"/>
    <cellStyle name="Normal 5 3" xfId="1289" xr:uid="{00000000-0005-0000-0000-0000AD050000}"/>
    <cellStyle name="Normal 50" xfId="1379" xr:uid="{00000000-0005-0000-0000-0000AE050000}"/>
    <cellStyle name="Normal 51" xfId="1380" xr:uid="{00000000-0005-0000-0000-0000AF050000}"/>
    <cellStyle name="Normal 52" xfId="1381" xr:uid="{00000000-0005-0000-0000-0000B0050000}"/>
    <cellStyle name="Normal 53" xfId="1382" xr:uid="{00000000-0005-0000-0000-0000B1050000}"/>
    <cellStyle name="Normal 54" xfId="1525" xr:uid="{D3608A94-9C8F-4EB7-8DF3-590DB3F779F7}"/>
    <cellStyle name="Normal 55" xfId="1527" xr:uid="{27D9F92B-6F93-493E-8CDF-A83A5F69504B}"/>
    <cellStyle name="Normal 56" xfId="1528" xr:uid="{1A7CA3AD-367A-420E-BA1C-FAEDAE42EC44}"/>
    <cellStyle name="Normal 57" xfId="1529" xr:uid="{39C32D68-D951-4495-A767-A505564AA438}"/>
    <cellStyle name="Normal 58" xfId="1530" xr:uid="{F6C66B61-6E81-4747-B42D-BDD3A06DF9B0}"/>
    <cellStyle name="Normal 59" xfId="1531" xr:uid="{DE3092AA-78B3-4327-A79B-C3DE54012851}"/>
    <cellStyle name="Normal 6" xfId="1290" xr:uid="{00000000-0005-0000-0000-0000B2050000}"/>
    <cellStyle name="Normal 6 2" xfId="1291" xr:uid="{00000000-0005-0000-0000-0000B3050000}"/>
    <cellStyle name="Normal 6 3" xfId="1292" xr:uid="{00000000-0005-0000-0000-0000B4050000}"/>
    <cellStyle name="Normal 60" xfId="1532" xr:uid="{61FAC803-5692-4167-8FC1-3F9A33D885F8}"/>
    <cellStyle name="Normal 61" xfId="1534" xr:uid="{831DA0EC-93FB-40AD-BE45-B1A14C0EA199}"/>
    <cellStyle name="Normal 62" xfId="1535" xr:uid="{6660F442-C2B0-49A2-85D7-2263B095630A}"/>
    <cellStyle name="Normal 63" xfId="1536" xr:uid="{386780C2-32BC-4005-8BA1-C59AA1B11F62}"/>
    <cellStyle name="Normal 64" xfId="1537" xr:uid="{270B54D5-4B4D-4DA3-8F5F-66932A6A6353}"/>
    <cellStyle name="Normal 65" xfId="1538" xr:uid="{2D565173-9B03-486E-AAB5-A5F96FCF0BEE}"/>
    <cellStyle name="Normal 66" xfId="1539" xr:uid="{C8D03117-9ED0-4118-B7B7-21018256D15D}"/>
    <cellStyle name="Normal 67" xfId="1540" xr:uid="{0745C30C-7F21-4C03-9C87-E13CE3FE07A8}"/>
    <cellStyle name="Normal 68" xfId="1541" xr:uid="{ADECDA0F-2408-4A19-B492-6CDBB11A9147}"/>
    <cellStyle name="Normal 69" xfId="1542" xr:uid="{5830FB7B-C4C3-4338-9E79-FFE0CBE6808F}"/>
    <cellStyle name="Normal 7" xfId="1293" xr:uid="{00000000-0005-0000-0000-0000B5050000}"/>
    <cellStyle name="Normal 7 2" xfId="1294" xr:uid="{00000000-0005-0000-0000-0000B6050000}"/>
    <cellStyle name="Normal 7 3" xfId="1295" xr:uid="{00000000-0005-0000-0000-0000B7050000}"/>
    <cellStyle name="Normal 70" xfId="1543" xr:uid="{9CEAE1CD-5519-475C-BF0C-953FB5C555FD}"/>
    <cellStyle name="Normal 71" xfId="1544" xr:uid="{43EA2501-05CC-4C93-9402-BFF8A6C9D649}"/>
    <cellStyle name="Normal 72" xfId="1545" xr:uid="{2C47AF77-BDD6-4C70-8873-A102A8066AFA}"/>
    <cellStyle name="Normal 73" xfId="1546" xr:uid="{1B9ECF31-93EE-486E-A6B1-FE0BE45B247D}"/>
    <cellStyle name="Normal 74" xfId="1547" xr:uid="{DE922A04-DE26-4203-8106-ED23D9AA6339}"/>
    <cellStyle name="Normal 75" xfId="1548" xr:uid="{5DF52C25-EC00-4DD9-A57C-8E39D0842BEC}"/>
    <cellStyle name="Normal 76" xfId="1549" xr:uid="{606B5450-28D4-4A6B-9765-30BB7D434B1F}"/>
    <cellStyle name="Normal 77" xfId="1550" xr:uid="{BA290E09-11B4-40C1-BCDD-EAFFC9E38A46}"/>
    <cellStyle name="Normal 78" xfId="1551" xr:uid="{11AFA280-5603-49F5-8604-DFA879A9D347}"/>
    <cellStyle name="Normal 79" xfId="1552" xr:uid="{EACAFD8C-BE54-478F-9A5C-A9D606754405}"/>
    <cellStyle name="Normal 8" xfId="1296" xr:uid="{00000000-0005-0000-0000-0000B8050000}"/>
    <cellStyle name="Normal 8 2" xfId="1297" xr:uid="{00000000-0005-0000-0000-0000B9050000}"/>
    <cellStyle name="Normal 8 3" xfId="1298" xr:uid="{00000000-0005-0000-0000-0000BA050000}"/>
    <cellStyle name="Normal 80" xfId="1553" xr:uid="{83A52BC7-63EA-4857-8F6B-46CD37B92BEA}"/>
    <cellStyle name="Normal 81" xfId="1554" xr:uid="{647620C2-3F33-48A7-9A4C-3FE167FB8F62}"/>
    <cellStyle name="Normal 82" xfId="1555" xr:uid="{F3E5E938-ED70-41F2-9F75-0EA1140174CD}"/>
    <cellStyle name="Normal 83" xfId="1556" xr:uid="{1CEFAA04-D1C8-40DD-8D86-D9CAE8A653A7}"/>
    <cellStyle name="Normal 84" xfId="1557" xr:uid="{C98D956C-F4EA-4B4D-A9DF-09E999A99236}"/>
    <cellStyle name="Normal 9" xfId="1299" xr:uid="{00000000-0005-0000-0000-0000BB050000}"/>
    <cellStyle name="Normal 9 2" xfId="1300" xr:uid="{00000000-0005-0000-0000-0000BC050000}"/>
    <cellStyle name="Normal 9 3" xfId="1301" xr:uid="{00000000-0005-0000-0000-0000BD050000}"/>
    <cellStyle name="Normal font" xfId="1302" xr:uid="{00000000-0005-0000-0000-0000BE050000}"/>
    <cellStyle name="Normal_ACTIVE SECURITIES-GHS" xfId="1524" xr:uid="{FAAA876B-9843-4804-A4A8-5D72C49BA29E}"/>
    <cellStyle name="Normal_Sheet1" xfId="1533" xr:uid="{A24C1616-3E27-4FD8-917F-A824B082568A}"/>
    <cellStyle name="Normal_Sheet2" xfId="1355" xr:uid="{00000000-0005-0000-0000-0000BF050000}"/>
    <cellStyle name="Note 10" xfId="1304" xr:uid="{00000000-0005-0000-0000-0000C0050000}"/>
    <cellStyle name="Note 11" xfId="1303" xr:uid="{00000000-0005-0000-0000-0000C1050000}"/>
    <cellStyle name="Note 2" xfId="1305" xr:uid="{00000000-0005-0000-0000-0000C2050000}"/>
    <cellStyle name="Note 2 2" xfId="1306" xr:uid="{00000000-0005-0000-0000-0000C3050000}"/>
    <cellStyle name="Note 2 2 2" xfId="1307" xr:uid="{00000000-0005-0000-0000-0000C4050000}"/>
    <cellStyle name="Note 2 2 2 2" xfId="1308" xr:uid="{00000000-0005-0000-0000-0000C5050000}"/>
    <cellStyle name="Note 2 2 3" xfId="1309" xr:uid="{00000000-0005-0000-0000-0000C6050000}"/>
    <cellStyle name="Note 2 2_Cover Page (r)" xfId="1310" xr:uid="{00000000-0005-0000-0000-0000C7050000}"/>
    <cellStyle name="Note 2 3" xfId="1311" xr:uid="{00000000-0005-0000-0000-0000C8050000}"/>
    <cellStyle name="Note 2 3 2" xfId="1312" xr:uid="{00000000-0005-0000-0000-0000C9050000}"/>
    <cellStyle name="Note 2 4" xfId="1313" xr:uid="{00000000-0005-0000-0000-0000CA050000}"/>
    <cellStyle name="Note 2_Cover Page (r)" xfId="1314" xr:uid="{00000000-0005-0000-0000-0000CB050000}"/>
    <cellStyle name="Note 3" xfId="1315" xr:uid="{00000000-0005-0000-0000-0000CC050000}"/>
    <cellStyle name="Note 3 2" xfId="1316" xr:uid="{00000000-0005-0000-0000-0000CD050000}"/>
    <cellStyle name="Note 3 2 2" xfId="1317" xr:uid="{00000000-0005-0000-0000-0000CE050000}"/>
    <cellStyle name="Note 3 3" xfId="1318" xr:uid="{00000000-0005-0000-0000-0000CF050000}"/>
    <cellStyle name="Note 3_Cover Page (r)" xfId="1319" xr:uid="{00000000-0005-0000-0000-0000D0050000}"/>
    <cellStyle name="Note 4" xfId="1320" xr:uid="{00000000-0005-0000-0000-0000D1050000}"/>
    <cellStyle name="Note 4 2" xfId="1321" xr:uid="{00000000-0005-0000-0000-0000D2050000}"/>
    <cellStyle name="Note 5" xfId="1322" xr:uid="{00000000-0005-0000-0000-0000D3050000}"/>
    <cellStyle name="Note 5 2" xfId="1323" xr:uid="{00000000-0005-0000-0000-0000D4050000}"/>
    <cellStyle name="Note 6" xfId="1324" xr:uid="{00000000-0005-0000-0000-0000D5050000}"/>
    <cellStyle name="Note 6 2" xfId="1325" xr:uid="{00000000-0005-0000-0000-0000D6050000}"/>
    <cellStyle name="Note 7" xfId="1326" xr:uid="{00000000-0005-0000-0000-0000D7050000}"/>
    <cellStyle name="Note 7 2" xfId="1327" xr:uid="{00000000-0005-0000-0000-0000D8050000}"/>
    <cellStyle name="Note 8" xfId="1328" xr:uid="{00000000-0005-0000-0000-0000D9050000}"/>
    <cellStyle name="Note 9" xfId="1329" xr:uid="{00000000-0005-0000-0000-0000DA050000}"/>
    <cellStyle name="Output 2" xfId="1331" xr:uid="{00000000-0005-0000-0000-0000DB050000}"/>
    <cellStyle name="Output 2 2" xfId="1332" xr:uid="{00000000-0005-0000-0000-0000DC050000}"/>
    <cellStyle name="Output 2 2 2" xfId="1333" xr:uid="{00000000-0005-0000-0000-0000DD050000}"/>
    <cellStyle name="Output 2 3" xfId="1334" xr:uid="{00000000-0005-0000-0000-0000DE050000}"/>
    <cellStyle name="Output 2_Cover Page (r)" xfId="1335" xr:uid="{00000000-0005-0000-0000-0000DF050000}"/>
    <cellStyle name="Output 3" xfId="1336" xr:uid="{00000000-0005-0000-0000-0000E0050000}"/>
    <cellStyle name="Output 3 2" xfId="1337" xr:uid="{00000000-0005-0000-0000-0000E1050000}"/>
    <cellStyle name="Output 4" xfId="1338" xr:uid="{00000000-0005-0000-0000-0000E2050000}"/>
    <cellStyle name="Output 5" xfId="1330" xr:uid="{00000000-0005-0000-0000-0000E3050000}"/>
    <cellStyle name="Percent 2" xfId="1339" xr:uid="{00000000-0005-0000-0000-0000E4050000}"/>
    <cellStyle name="Right heading" xfId="1340" xr:uid="{00000000-0005-0000-0000-0000E5050000}"/>
    <cellStyle name="Title 2" xfId="1342" xr:uid="{00000000-0005-0000-0000-0000E6050000}"/>
    <cellStyle name="Title 3" xfId="1341" xr:uid="{00000000-0005-0000-0000-0000E7050000}"/>
    <cellStyle name="Top heading" xfId="1343" xr:uid="{00000000-0005-0000-0000-0000E8050000}"/>
    <cellStyle name="Total 2" xfId="1345" xr:uid="{00000000-0005-0000-0000-0000E9050000}"/>
    <cellStyle name="Total 2 2" xfId="1346" xr:uid="{00000000-0005-0000-0000-0000EA050000}"/>
    <cellStyle name="Total 2 2 2" xfId="1347" xr:uid="{00000000-0005-0000-0000-0000EB050000}"/>
    <cellStyle name="Total 2 3" xfId="1348" xr:uid="{00000000-0005-0000-0000-0000EC050000}"/>
    <cellStyle name="Total 2_Cover Page (r)" xfId="1349" xr:uid="{00000000-0005-0000-0000-0000ED050000}"/>
    <cellStyle name="Total 3" xfId="1350" xr:uid="{00000000-0005-0000-0000-0000EE050000}"/>
    <cellStyle name="Total 3 2" xfId="1351" xr:uid="{00000000-0005-0000-0000-0000EF050000}"/>
    <cellStyle name="Total 4" xfId="1352" xr:uid="{00000000-0005-0000-0000-0000F0050000}"/>
    <cellStyle name="Total 5" xfId="1344" xr:uid="{00000000-0005-0000-0000-0000F1050000}"/>
    <cellStyle name="Warning Text 2" xfId="1354" xr:uid="{00000000-0005-0000-0000-0000F2050000}"/>
    <cellStyle name="Warning Text 3" xfId="1353" xr:uid="{00000000-0005-0000-0000-0000F3050000}"/>
  </cellStyles>
  <dxfs count="0"/>
  <tableStyles count="0" defaultTableStyle="TableStyleMedium2" defaultPivotStyle="PivotStyleLight16"/>
  <colors>
    <mruColors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1011555</xdr:colOff>
      <xdr:row>28</xdr:row>
      <xdr:rowOff>80433</xdr:rowOff>
    </xdr:from>
    <xdr:to>
      <xdr:col>5</xdr:col>
      <xdr:colOff>1228725</xdr:colOff>
      <xdr:row>33</xdr:row>
      <xdr:rowOff>78528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DB107390-6450-4658-BDF5-CA28122E43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21355" y="6586008"/>
          <a:ext cx="5551170" cy="960120"/>
        </a:xfrm>
        <a:prstGeom prst="rect">
          <a:avLst/>
        </a:prstGeom>
      </xdr:spPr>
    </xdr:pic>
    <xdr:clientData/>
  </xdr:twoCellAnchor>
  <xdr:twoCellAnchor editAs="oneCell">
    <xdr:from>
      <xdr:col>1</xdr:col>
      <xdr:colOff>197909</xdr:colOff>
      <xdr:row>0</xdr:row>
      <xdr:rowOff>80433</xdr:rowOff>
    </xdr:from>
    <xdr:to>
      <xdr:col>1</xdr:col>
      <xdr:colOff>1872192</xdr:colOff>
      <xdr:row>0</xdr:row>
      <xdr:rowOff>664634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19326F9-DA39-4866-BAFD-A09CE2C99C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6059" y="80433"/>
          <a:ext cx="1674283" cy="584201"/>
        </a:xfrm>
        <a:prstGeom prst="rect">
          <a:avLst/>
        </a:prstGeom>
      </xdr:spPr>
    </xdr:pic>
    <xdr:clientData/>
  </xdr:twoCellAnchor>
  <xdr:twoCellAnchor editAs="oneCell">
    <xdr:from>
      <xdr:col>3</xdr:col>
      <xdr:colOff>990600</xdr:colOff>
      <xdr:row>0</xdr:row>
      <xdr:rowOff>0</xdr:rowOff>
    </xdr:from>
    <xdr:to>
      <xdr:col>4</xdr:col>
      <xdr:colOff>1546860</xdr:colOff>
      <xdr:row>1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5565066-B86F-4386-8E35-DF0C8C8AFB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334125" y="0"/>
          <a:ext cx="1718310" cy="838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2261235</xdr:colOff>
      <xdr:row>33</xdr:row>
      <xdr:rowOff>87630</xdr:rowOff>
    </xdr:from>
    <xdr:to>
      <xdr:col>7</xdr:col>
      <xdr:colOff>831901</xdr:colOff>
      <xdr:row>38</xdr:row>
      <xdr:rowOff>55702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19D1F65-AF54-4E4F-B34D-CF1FB35FEE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83355" y="6320790"/>
          <a:ext cx="6358306" cy="95867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1009650</xdr:colOff>
      <xdr:row>0</xdr:row>
      <xdr:rowOff>600075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9701EE2-1FAA-4FE6-A2C8-2A6DE3A46D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47800" cy="600075"/>
        </a:xfrm>
        <a:prstGeom prst="rect">
          <a:avLst/>
        </a:prstGeom>
      </xdr:spPr>
    </xdr:pic>
    <xdr:clientData/>
  </xdr:twoCellAnchor>
  <xdr:twoCellAnchor editAs="oneCell">
    <xdr:from>
      <xdr:col>4</xdr:col>
      <xdr:colOff>449580</xdr:colOff>
      <xdr:row>0</xdr:row>
      <xdr:rowOff>0</xdr:rowOff>
    </xdr:from>
    <xdr:to>
      <xdr:col>6</xdr:col>
      <xdr:colOff>400050</xdr:colOff>
      <xdr:row>1</xdr:row>
      <xdr:rowOff>38100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25D423B-2222-4452-BBA9-C29BCADB2E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31330" y="0"/>
          <a:ext cx="1826895" cy="8667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2230755</xdr:colOff>
      <xdr:row>73</xdr:row>
      <xdr:rowOff>102870</xdr:rowOff>
    </xdr:from>
    <xdr:to>
      <xdr:col>7</xdr:col>
      <xdr:colOff>885241</xdr:colOff>
      <xdr:row>77</xdr:row>
      <xdr:rowOff>192862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22571" y="18476401"/>
          <a:ext cx="6213643" cy="87065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1005840</xdr:colOff>
      <xdr:row>0</xdr:row>
      <xdr:rowOff>579120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63BEAD7-9BD7-4A40-9C47-F5ACFDACD4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83256" cy="579120"/>
        </a:xfrm>
        <a:prstGeom prst="rect">
          <a:avLst/>
        </a:prstGeom>
      </xdr:spPr>
    </xdr:pic>
    <xdr:clientData/>
  </xdr:twoCellAnchor>
  <xdr:twoCellAnchor editAs="oneCell">
    <xdr:from>
      <xdr:col>4</xdr:col>
      <xdr:colOff>510540</xdr:colOff>
      <xdr:row>0</xdr:row>
      <xdr:rowOff>0</xdr:rowOff>
    </xdr:from>
    <xdr:to>
      <xdr:col>6</xdr:col>
      <xdr:colOff>403860</xdr:colOff>
      <xdr:row>1</xdr:row>
      <xdr:rowOff>45720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04D55BA-A30B-41D9-AB49-C011583C0A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58000" y="0"/>
          <a:ext cx="1821180" cy="8763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</xdr:colOff>
      <xdr:row>0</xdr:row>
      <xdr:rowOff>0</xdr:rowOff>
    </xdr:from>
    <xdr:to>
      <xdr:col>1</xdr:col>
      <xdr:colOff>975360</xdr:colOff>
      <xdr:row>0</xdr:row>
      <xdr:rowOff>556260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FC26F769-AB70-48F1-BE34-A3CF5D62EA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" y="0"/>
          <a:ext cx="1447800" cy="556260"/>
        </a:xfrm>
        <a:prstGeom prst="rect">
          <a:avLst/>
        </a:prstGeom>
      </xdr:spPr>
    </xdr:pic>
    <xdr:clientData/>
  </xdr:twoCellAnchor>
  <xdr:twoCellAnchor editAs="oneCell">
    <xdr:from>
      <xdr:col>3</xdr:col>
      <xdr:colOff>883920</xdr:colOff>
      <xdr:row>0</xdr:row>
      <xdr:rowOff>0</xdr:rowOff>
    </xdr:from>
    <xdr:to>
      <xdr:col>5</xdr:col>
      <xdr:colOff>1310640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0DB2859-381D-4A1D-A798-030E7E057D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09260" y="0"/>
          <a:ext cx="2362200" cy="89154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123825</xdr:colOff>
      <xdr:row>0</xdr:row>
      <xdr:rowOff>76200</xdr:rowOff>
    </xdr:from>
    <xdr:to>
      <xdr:col>3</xdr:col>
      <xdr:colOff>609600</xdr:colOff>
      <xdr:row>0</xdr:row>
      <xdr:rowOff>723900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98B5695-BB6D-4067-BCA7-2824BD7CFF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" y="76200"/>
          <a:ext cx="1533525" cy="647700"/>
        </a:xfrm>
        <a:prstGeom prst="rect">
          <a:avLst/>
        </a:prstGeom>
      </xdr:spPr>
    </xdr:pic>
    <xdr:clientData/>
  </xdr:twoCellAnchor>
  <xdr:twoCellAnchor editAs="oneCell">
    <xdr:from>
      <xdr:col>6</xdr:col>
      <xdr:colOff>289560</xdr:colOff>
      <xdr:row>0</xdr:row>
      <xdr:rowOff>0</xdr:rowOff>
    </xdr:from>
    <xdr:to>
      <xdr:col>8</xdr:col>
      <xdr:colOff>271780</xdr:colOff>
      <xdr:row>0</xdr:row>
      <xdr:rowOff>807720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CFF195D-D5C2-4B80-B18B-35E7B71D8F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82740" y="0"/>
          <a:ext cx="1965960" cy="80772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1531856</xdr:colOff>
      <xdr:row>0</xdr:row>
      <xdr:rowOff>604887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D8F3FFB-CB13-4775-8C31-7FF69551CF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531856" cy="604887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0</xdr:row>
      <xdr:rowOff>0</xdr:rowOff>
    </xdr:from>
    <xdr:to>
      <xdr:col>5</xdr:col>
      <xdr:colOff>612900</xdr:colOff>
      <xdr:row>1</xdr:row>
      <xdr:rowOff>86412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E623898-FE86-4ABC-B433-5B26F3B1A0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95794" y="0"/>
          <a:ext cx="2026920" cy="80913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0F07D-E87B-4F07-9BC3-929CE7CB19E4}">
  <dimension ref="A1:L30"/>
  <sheetViews>
    <sheetView tabSelected="1" view="pageBreakPreview" zoomScaleNormal="100" zoomScaleSheetLayoutView="100" workbookViewId="0">
      <selection activeCell="F24" sqref="F24"/>
    </sheetView>
  </sheetViews>
  <sheetFormatPr defaultColWidth="9.140625" defaultRowHeight="15"/>
  <cols>
    <col min="1" max="1" width="6.5703125" style="3" customWidth="1"/>
    <col min="2" max="2" width="36.42578125" style="3" customWidth="1"/>
    <col min="3" max="3" width="38.42578125" style="3" customWidth="1"/>
    <col min="4" max="4" width="17.42578125" style="3" customWidth="1"/>
    <col min="5" max="5" width="24.140625" style="3" customWidth="1"/>
    <col min="6" max="6" width="45.28515625" style="3" customWidth="1"/>
    <col min="7" max="7" width="20.28515625" style="3" customWidth="1"/>
    <col min="8" max="8" width="14.7109375" style="3" customWidth="1"/>
    <col min="9" max="9" width="15.42578125" style="3" customWidth="1"/>
    <col min="10" max="11" width="9.140625" style="3"/>
    <col min="12" max="12" width="10" style="3" bestFit="1" customWidth="1"/>
    <col min="13" max="13" width="10.28515625" style="3" bestFit="1" customWidth="1"/>
    <col min="14" max="16" width="9.140625" style="3"/>
    <col min="17" max="17" width="16.85546875" style="3" customWidth="1"/>
    <col min="18" max="16384" width="9.140625" style="3"/>
  </cols>
  <sheetData>
    <row r="1" spans="1:12" s="2" customFormat="1" ht="66" customHeight="1">
      <c r="A1" s="237"/>
      <c r="B1" s="238"/>
      <c r="C1" s="297"/>
      <c r="D1" s="297"/>
      <c r="E1" s="297"/>
      <c r="F1" s="297"/>
      <c r="G1" s="297"/>
      <c r="H1" s="298"/>
    </row>
    <row r="2" spans="1:12" s="2" customFormat="1" ht="42.6" customHeight="1">
      <c r="A2" s="241"/>
      <c r="B2" s="237"/>
      <c r="C2" s="238"/>
      <c r="D2" s="238"/>
      <c r="E2" s="239" t="s">
        <v>130</v>
      </c>
      <c r="F2" s="239"/>
      <c r="G2" s="239"/>
      <c r="H2" s="240"/>
    </row>
    <row r="3" spans="1:12" ht="29.45" customHeight="1">
      <c r="A3" s="296" t="s">
        <v>452</v>
      </c>
      <c r="B3" s="296"/>
      <c r="C3" s="296"/>
      <c r="D3" s="296"/>
      <c r="E3" s="296"/>
      <c r="F3" s="296"/>
      <c r="G3" s="296"/>
      <c r="H3" s="296"/>
      <c r="I3" s="2"/>
    </row>
    <row r="4" spans="1:12" ht="31.5">
      <c r="A4" s="1" t="s">
        <v>119</v>
      </c>
      <c r="B4" s="1"/>
      <c r="C4" s="1"/>
      <c r="D4" s="1" t="s">
        <v>120</v>
      </c>
      <c r="E4" s="1" t="s">
        <v>121</v>
      </c>
      <c r="F4" s="4" t="s">
        <v>122</v>
      </c>
      <c r="G4" s="5" t="s">
        <v>123</v>
      </c>
      <c r="H4" s="6" t="s">
        <v>124</v>
      </c>
      <c r="I4" s="7"/>
    </row>
    <row r="5" spans="1:12" ht="15.75">
      <c r="A5" s="8" t="s">
        <v>125</v>
      </c>
      <c r="B5" s="8" t="s">
        <v>126</v>
      </c>
      <c r="C5" s="3" t="s">
        <v>298</v>
      </c>
      <c r="D5" s="249">
        <f>'NEW GOG NOTES AND BONDS '!H21</f>
        <v>0</v>
      </c>
      <c r="E5" s="262">
        <f>'NEW GOG NOTES AND BONDS '!I21</f>
        <v>0</v>
      </c>
      <c r="F5" s="11"/>
      <c r="G5" s="11"/>
      <c r="H5" s="12"/>
      <c r="I5" s="13"/>
      <c r="K5" s="14"/>
      <c r="L5" s="15"/>
    </row>
    <row r="6" spans="1:12" ht="15.75">
      <c r="A6" s="8"/>
      <c r="B6" s="8"/>
      <c r="C6" s="9" t="s">
        <v>300</v>
      </c>
      <c r="D6" s="10">
        <f>'OLD GOG NOTES AND BONDS '!H68</f>
        <v>233000</v>
      </c>
      <c r="E6" s="10">
        <f>'OLD GOG NOTES AND BONDS '!I68</f>
        <v>2</v>
      </c>
      <c r="F6" s="11"/>
      <c r="G6" s="11"/>
      <c r="H6" s="12"/>
      <c r="I6" s="13"/>
      <c r="K6" s="14"/>
      <c r="L6" s="15"/>
    </row>
    <row r="7" spans="1:12" ht="15.75">
      <c r="A7" s="8"/>
      <c r="B7" s="8"/>
      <c r="C7" s="9" t="s">
        <v>249</v>
      </c>
      <c r="D7" s="10">
        <f>'TREASURY BILLS'!I83</f>
        <v>212995432</v>
      </c>
      <c r="E7" s="10">
        <f>'TREASURY BILLS'!J83</f>
        <v>1018</v>
      </c>
      <c r="F7" s="11"/>
      <c r="G7" s="11"/>
      <c r="H7" s="11"/>
      <c r="I7" s="13"/>
      <c r="K7" s="14"/>
      <c r="L7" s="15"/>
    </row>
    <row r="8" spans="1:12" ht="15.75">
      <c r="A8" s="8"/>
      <c r="B8" s="8"/>
      <c r="C8" s="9" t="s">
        <v>299</v>
      </c>
      <c r="D8" s="10">
        <f>'CORPORATE BONDS'!F43</f>
        <v>352320</v>
      </c>
      <c r="E8" s="10">
        <f>'CORPORATE BONDS'!G43</f>
        <v>5</v>
      </c>
      <c r="F8" s="11"/>
      <c r="G8" s="11"/>
      <c r="H8" s="11"/>
      <c r="I8" s="13"/>
      <c r="K8" s="14"/>
      <c r="L8" s="15"/>
    </row>
    <row r="9" spans="1:12" ht="15.75">
      <c r="A9" s="8"/>
      <c r="B9" s="8"/>
      <c r="C9" s="9"/>
      <c r="D9" s="16">
        <f>SUM(D5:D8)</f>
        <v>213580752</v>
      </c>
      <c r="E9" s="16">
        <f>SUM(E5:E8)</f>
        <v>1025</v>
      </c>
      <c r="F9" s="11"/>
      <c r="G9" s="11"/>
      <c r="H9" s="12"/>
      <c r="I9" s="13"/>
      <c r="K9" s="14"/>
      <c r="L9" s="15"/>
    </row>
    <row r="10" spans="1:12" ht="15.75">
      <c r="A10" s="8"/>
      <c r="B10" s="8"/>
      <c r="C10" s="9"/>
      <c r="D10" s="17"/>
      <c r="E10" s="18"/>
      <c r="F10" s="11"/>
      <c r="G10" s="11"/>
      <c r="H10" s="12"/>
      <c r="I10" s="13"/>
      <c r="K10" s="14"/>
      <c r="L10" s="15"/>
    </row>
    <row r="11" spans="1:12" ht="15.75">
      <c r="A11" s="8"/>
      <c r="B11" s="8"/>
      <c r="C11" s="9"/>
      <c r="D11" s="18"/>
      <c r="E11" s="17"/>
      <c r="F11" s="11"/>
      <c r="G11" s="11"/>
      <c r="H11" s="12"/>
      <c r="I11" s="13"/>
      <c r="K11" s="14"/>
      <c r="L11" s="15"/>
    </row>
    <row r="12" spans="1:12" ht="15.75">
      <c r="A12" s="8"/>
      <c r="B12" s="8"/>
      <c r="C12" s="9"/>
      <c r="D12" s="17"/>
      <c r="E12" s="17"/>
      <c r="F12" s="11"/>
      <c r="G12" s="11"/>
      <c r="H12" s="12"/>
      <c r="I12" s="13"/>
      <c r="K12" s="14"/>
      <c r="L12" s="15"/>
    </row>
    <row r="13" spans="1:12" ht="15.75">
      <c r="A13" s="8"/>
      <c r="B13" s="8"/>
      <c r="C13" s="9"/>
      <c r="D13" s="19"/>
      <c r="E13" s="19"/>
      <c r="F13" s="20"/>
      <c r="G13" s="20"/>
      <c r="H13" s="21"/>
      <c r="I13" s="13"/>
      <c r="K13" s="14"/>
      <c r="L13" s="15"/>
    </row>
    <row r="14" spans="1:12" ht="15.75">
      <c r="A14" s="8" t="s">
        <v>127</v>
      </c>
      <c r="B14" s="8" t="s">
        <v>128</v>
      </c>
      <c r="C14" s="3" t="s">
        <v>298</v>
      </c>
      <c r="D14" s="266"/>
      <c r="E14" s="264"/>
      <c r="F14" s="235"/>
      <c r="G14" s="250"/>
      <c r="H14" s="23"/>
      <c r="I14" s="13"/>
      <c r="K14" s="14"/>
      <c r="L14" s="15"/>
    </row>
    <row r="15" spans="1:12" ht="15.75">
      <c r="A15" s="8"/>
      <c r="B15" s="8"/>
      <c r="C15" s="22" t="s">
        <v>300</v>
      </c>
      <c r="D15" s="266">
        <f>'OLD GOG NOTES AND BONDS '!H47</f>
        <v>233000</v>
      </c>
      <c r="E15" s="264">
        <f>'OLD GOG NOTES AND BONDS '!I47</f>
        <v>2</v>
      </c>
      <c r="F15" s="235" t="str">
        <f>'OLD GOG NOTES AND BONDS '!C47</f>
        <v>GOG-BD-25/03/24-A4429-1531-19.75</v>
      </c>
      <c r="G15" s="250">
        <f>'OLD GOG NOTES AND BONDS '!F47</f>
        <v>106.5912731253366</v>
      </c>
      <c r="H15" s="23">
        <f>'OLD GOG NOTES AND BONDS '!G47</f>
        <v>70</v>
      </c>
      <c r="I15" s="13"/>
      <c r="K15" s="14"/>
      <c r="L15" s="15"/>
    </row>
    <row r="16" spans="1:12" ht="15.75">
      <c r="A16" s="8"/>
      <c r="B16" s="8"/>
      <c r="C16" s="22" t="s">
        <v>249</v>
      </c>
      <c r="D16" s="266">
        <f>'TREASURY BILLS'!I16</f>
        <v>53740432</v>
      </c>
      <c r="E16" s="264">
        <f>'TREASURY BILLS'!J16</f>
        <v>52</v>
      </c>
      <c r="F16" s="236" t="str">
        <f>'TREASURY BILLS'!E16</f>
        <v>GOG-BL-04/12/23-A6300-1866-0</v>
      </c>
      <c r="G16" s="242"/>
      <c r="H16" s="23">
        <f>'TREASURY BILLS'!H16</f>
        <v>94.770416824875895</v>
      </c>
      <c r="I16" s="13"/>
      <c r="K16" s="14"/>
      <c r="L16" s="15"/>
    </row>
    <row r="17" spans="1:12" ht="15.75">
      <c r="A17" s="8"/>
      <c r="B17" s="8"/>
      <c r="C17" s="22" t="s">
        <v>299</v>
      </c>
      <c r="D17" s="267">
        <f>'CORPORATE BONDS'!F34</f>
        <v>88080</v>
      </c>
      <c r="E17" s="265">
        <f>'CORPORATE BONDS'!G34</f>
        <v>1</v>
      </c>
      <c r="F17" s="259" t="str">
        <f>'CORPORATE BONDS'!B34</f>
        <v>CMB-BD-31/08/26-A6303-1675-13.00</v>
      </c>
      <c r="G17" s="258"/>
      <c r="H17" s="260">
        <f>'CORPORATE BONDS'!E34</f>
        <v>86.793800000000005</v>
      </c>
      <c r="I17" s="13"/>
      <c r="K17" s="14"/>
      <c r="L17" s="15"/>
    </row>
    <row r="18" spans="1:12" ht="15.75">
      <c r="A18" s="8"/>
      <c r="B18" s="8"/>
      <c r="D18" s="25"/>
      <c r="E18" s="26"/>
      <c r="F18" s="11"/>
      <c r="G18" s="11"/>
      <c r="H18" s="12"/>
      <c r="I18" s="13"/>
      <c r="K18" s="14"/>
      <c r="L18" s="15"/>
    </row>
    <row r="19" spans="1:12" ht="15.75">
      <c r="A19" s="8"/>
      <c r="C19" s="9"/>
      <c r="D19" s="25"/>
      <c r="E19" s="26"/>
      <c r="F19" s="11"/>
      <c r="G19" s="11"/>
      <c r="H19" s="12"/>
      <c r="I19" s="13"/>
      <c r="K19" s="14"/>
      <c r="L19" s="15"/>
    </row>
    <row r="20" spans="1:12" ht="15.75">
      <c r="A20" s="8"/>
      <c r="B20" s="8"/>
      <c r="C20" s="9"/>
      <c r="D20" s="27"/>
      <c r="E20" s="27"/>
      <c r="F20" s="11"/>
      <c r="G20" s="11"/>
      <c r="H20" s="12"/>
      <c r="I20" s="13"/>
      <c r="K20" s="14"/>
      <c r="L20" s="15"/>
    </row>
    <row r="21" spans="1:12" ht="15.75">
      <c r="A21" s="8"/>
      <c r="B21" s="8"/>
      <c r="C21" s="9"/>
      <c r="D21" s="27"/>
      <c r="E21" s="27"/>
      <c r="F21" s="11"/>
      <c r="G21" s="11"/>
      <c r="H21" s="12"/>
      <c r="I21" s="13"/>
      <c r="K21" s="14"/>
      <c r="L21" s="15"/>
    </row>
    <row r="22" spans="1:12" ht="15.75">
      <c r="A22" s="8"/>
      <c r="B22" s="8"/>
      <c r="C22" s="9"/>
      <c r="D22" s="28"/>
      <c r="E22" s="27"/>
      <c r="F22" s="11"/>
      <c r="G22" s="11"/>
      <c r="H22" s="12"/>
      <c r="I22" s="13"/>
      <c r="K22" s="14"/>
      <c r="L22" s="15"/>
    </row>
    <row r="23" spans="1:12" ht="15.75">
      <c r="A23" s="8" t="s">
        <v>192</v>
      </c>
      <c r="B23" s="8" t="s">
        <v>129</v>
      </c>
      <c r="C23" s="9" t="s">
        <v>135</v>
      </c>
      <c r="D23" s="29">
        <f>'REPO TRADES'!D27</f>
        <v>0</v>
      </c>
      <c r="E23" s="17">
        <f>'REPO TRADES'!C27</f>
        <v>0</v>
      </c>
      <c r="F23" s="11"/>
      <c r="G23" s="11"/>
      <c r="H23" s="12"/>
      <c r="I23" s="13"/>
      <c r="K23" s="14"/>
      <c r="L23" s="15"/>
    </row>
    <row r="24" spans="1:12" ht="15.75">
      <c r="A24" s="8"/>
      <c r="B24" s="8"/>
      <c r="C24" s="9" t="s">
        <v>134</v>
      </c>
      <c r="D24" s="28">
        <f>'REPO TRADES'!J27</f>
        <v>0</v>
      </c>
      <c r="E24" s="27">
        <f>'REPO TRADES'!I27</f>
        <v>0</v>
      </c>
      <c r="F24" s="11"/>
      <c r="G24" s="11"/>
      <c r="H24" s="12"/>
      <c r="I24" s="13"/>
      <c r="K24" s="14"/>
      <c r="L24" s="15"/>
    </row>
    <row r="25" spans="1:12" ht="15.75">
      <c r="A25" s="8"/>
      <c r="B25" s="8"/>
      <c r="C25" s="9"/>
      <c r="D25" s="28"/>
      <c r="E25" s="27"/>
      <c r="F25" s="11"/>
      <c r="G25" s="11"/>
      <c r="H25" s="12"/>
      <c r="I25" s="13"/>
      <c r="K25" s="14"/>
      <c r="L25" s="15"/>
    </row>
    <row r="26" spans="1:12" ht="15.75">
      <c r="A26" s="8"/>
      <c r="B26" s="8"/>
      <c r="C26" s="9"/>
      <c r="D26" s="27"/>
      <c r="E26" s="27"/>
      <c r="F26" s="11" t="s">
        <v>420</v>
      </c>
      <c r="G26" s="11"/>
      <c r="H26" s="12"/>
      <c r="I26" s="13"/>
      <c r="K26" s="14"/>
      <c r="L26" s="15"/>
    </row>
    <row r="27" spans="1:12" ht="15.75">
      <c r="A27" s="8"/>
      <c r="B27" s="8"/>
      <c r="C27" s="9"/>
      <c r="D27" s="27"/>
      <c r="E27" s="27"/>
      <c r="F27" s="11"/>
      <c r="G27" s="11"/>
      <c r="H27" s="12"/>
      <c r="I27" s="13"/>
      <c r="K27" s="14"/>
      <c r="L27" s="15"/>
    </row>
    <row r="28" spans="1:12">
      <c r="A28" s="30"/>
      <c r="B28" s="30"/>
      <c r="C28" s="30"/>
      <c r="D28" s="30"/>
      <c r="E28" s="30"/>
      <c r="G28" s="31"/>
      <c r="H28" s="32"/>
      <c r="I28" s="33"/>
    </row>
    <row r="30" spans="1:12" ht="15.75">
      <c r="B30" s="277" t="s">
        <v>355</v>
      </c>
    </row>
  </sheetData>
  <mergeCells count="2">
    <mergeCell ref="A3:H3"/>
    <mergeCell ref="C1:H1"/>
  </mergeCells>
  <pageMargins left="0.7" right="0.7" top="0.75" bottom="0.75" header="0.3" footer="0.3"/>
  <pageSetup scale="6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C2A6E-886B-4684-8AC4-45B1172E2EE9}">
  <dimension ref="A1:N109"/>
  <sheetViews>
    <sheetView zoomScaleNormal="100" zoomScaleSheetLayoutView="100" workbookViewId="0">
      <selection activeCell="O1" sqref="O1:P1048576"/>
    </sheetView>
  </sheetViews>
  <sheetFormatPr defaultColWidth="9.140625" defaultRowHeight="15.75"/>
  <cols>
    <col min="1" max="1" width="6.5703125" style="3" customWidth="1"/>
    <col min="2" max="2" width="24.28515625" style="3" customWidth="1"/>
    <col min="3" max="3" width="41.85546875" style="3" customWidth="1"/>
    <col min="4" max="4" width="25.5703125" style="3" customWidth="1"/>
    <col min="5" max="5" width="13.5703125" style="3" customWidth="1"/>
    <col min="6" max="6" width="14.5703125" style="3" customWidth="1"/>
    <col min="7" max="7" width="18" style="3" customWidth="1"/>
    <col min="8" max="8" width="24.28515625" style="115" customWidth="1"/>
    <col min="9" max="9" width="20.28515625" style="3" customWidth="1"/>
    <col min="10" max="10" width="14.7109375" style="3" customWidth="1"/>
    <col min="11" max="11" width="11.7109375" style="3" customWidth="1"/>
    <col min="12" max="12" width="15.42578125" style="3" customWidth="1"/>
    <col min="13" max="13" width="14.28515625" style="87" customWidth="1"/>
    <col min="14" max="14" width="13" style="3" hidden="1" customWidth="1"/>
    <col min="15" max="16384" width="9.140625" style="3"/>
  </cols>
  <sheetData>
    <row r="1" spans="1:14" ht="65.45" customHeight="1">
      <c r="A1" s="2" t="s">
        <v>0</v>
      </c>
      <c r="B1" s="2"/>
      <c r="C1" s="299"/>
      <c r="D1" s="299"/>
      <c r="E1" s="299"/>
      <c r="F1" s="299"/>
      <c r="G1" s="299"/>
      <c r="H1" s="299"/>
      <c r="I1" s="2"/>
      <c r="J1" s="2"/>
      <c r="K1" s="2"/>
      <c r="L1" s="2"/>
      <c r="M1" s="2"/>
      <c r="N1" s="2"/>
    </row>
    <row r="2" spans="1:14" ht="36.6" customHeight="1">
      <c r="A2" s="300" t="s">
        <v>189</v>
      </c>
      <c r="B2" s="300"/>
      <c r="C2" s="300"/>
      <c r="D2" s="300"/>
      <c r="E2" s="300"/>
      <c r="F2" s="300"/>
      <c r="G2" s="300"/>
      <c r="H2" s="300"/>
      <c r="I2" s="300"/>
      <c r="J2" s="300"/>
      <c r="K2" s="300"/>
      <c r="L2" s="300"/>
      <c r="M2" s="300"/>
      <c r="N2" s="2"/>
    </row>
    <row r="3" spans="1:14" ht="19.5" customHeight="1" thickBot="1">
      <c r="A3" s="35" t="s">
        <v>453</v>
      </c>
      <c r="B3" s="36"/>
      <c r="C3" s="36"/>
      <c r="D3" s="34"/>
      <c r="E3" s="34"/>
      <c r="F3" s="34"/>
      <c r="G3" s="34"/>
      <c r="H3" s="37"/>
      <c r="I3" s="34"/>
      <c r="J3" s="34"/>
      <c r="K3" s="34"/>
      <c r="L3" s="34"/>
      <c r="M3" s="34"/>
      <c r="N3" s="34"/>
    </row>
    <row r="4" spans="1:14" ht="73.5" customHeight="1">
      <c r="A4" s="38" t="s">
        <v>1</v>
      </c>
      <c r="B4" s="39" t="s">
        <v>2</v>
      </c>
      <c r="C4" s="39" t="s">
        <v>3</v>
      </c>
      <c r="D4" s="40" t="s">
        <v>4</v>
      </c>
      <c r="E4" s="41" t="s">
        <v>5</v>
      </c>
      <c r="F4" s="42" t="s">
        <v>72</v>
      </c>
      <c r="G4" s="43" t="s">
        <v>229</v>
      </c>
      <c r="H4" s="44"/>
      <c r="I4" s="45"/>
      <c r="J4" s="46" t="s">
        <v>230</v>
      </c>
      <c r="K4" s="47" t="s">
        <v>231</v>
      </c>
      <c r="L4" s="45" t="s">
        <v>8</v>
      </c>
      <c r="M4" s="48" t="s">
        <v>9</v>
      </c>
      <c r="N4" s="49" t="s">
        <v>10</v>
      </c>
    </row>
    <row r="5" spans="1:14">
      <c r="A5" s="50">
        <v>1</v>
      </c>
      <c r="B5" s="51" t="s">
        <v>282</v>
      </c>
      <c r="C5" s="52" t="s">
        <v>250</v>
      </c>
      <c r="D5" s="61" t="s">
        <v>266</v>
      </c>
      <c r="E5" s="11">
        <v>12.82</v>
      </c>
      <c r="F5" s="11">
        <v>17.97</v>
      </c>
      <c r="G5" s="12">
        <v>78.086950000000002</v>
      </c>
      <c r="H5" s="243"/>
      <c r="I5" s="57"/>
      <c r="J5" s="11">
        <v>12.82</v>
      </c>
      <c r="K5" s="11">
        <v>12.82</v>
      </c>
      <c r="L5" s="58">
        <v>1436</v>
      </c>
      <c r="M5" s="59">
        <v>46616</v>
      </c>
      <c r="N5" s="60"/>
    </row>
    <row r="6" spans="1:14">
      <c r="A6" s="50">
        <v>2</v>
      </c>
      <c r="B6" s="51" t="s">
        <v>283</v>
      </c>
      <c r="C6" s="52" t="s">
        <v>251</v>
      </c>
      <c r="D6" s="61" t="s">
        <v>267</v>
      </c>
      <c r="E6" s="11">
        <v>14.04</v>
      </c>
      <c r="F6" s="11">
        <v>13.46</v>
      </c>
      <c r="G6" s="12">
        <v>87.71</v>
      </c>
      <c r="H6" s="243"/>
      <c r="I6" s="57"/>
      <c r="J6" s="11">
        <v>13.46</v>
      </c>
      <c r="K6" s="11">
        <v>13.46</v>
      </c>
      <c r="L6" s="58">
        <v>1800</v>
      </c>
      <c r="M6" s="59">
        <v>46980</v>
      </c>
      <c r="N6" s="60"/>
    </row>
    <row r="7" spans="1:14">
      <c r="A7" s="50">
        <v>3</v>
      </c>
      <c r="B7" s="51" t="s">
        <v>284</v>
      </c>
      <c r="C7" s="52" t="s">
        <v>252</v>
      </c>
      <c r="D7" s="63" t="s">
        <v>268</v>
      </c>
      <c r="E7" s="11">
        <v>14.9796</v>
      </c>
      <c r="F7" s="11">
        <v>14.9893</v>
      </c>
      <c r="G7" s="64">
        <v>100</v>
      </c>
      <c r="H7" s="72"/>
      <c r="I7" s="65"/>
      <c r="J7" s="11">
        <v>14.9893</v>
      </c>
      <c r="K7" s="11">
        <v>14.9893</v>
      </c>
      <c r="L7" s="58">
        <v>1436</v>
      </c>
      <c r="M7" s="59">
        <v>46616</v>
      </c>
      <c r="N7" s="60"/>
    </row>
    <row r="8" spans="1:14">
      <c r="A8" s="50">
        <v>4</v>
      </c>
      <c r="B8" s="51" t="s">
        <v>285</v>
      </c>
      <c r="C8" s="52" t="s">
        <v>253</v>
      </c>
      <c r="D8" s="63" t="s">
        <v>269</v>
      </c>
      <c r="E8" s="11">
        <v>14.982699999999999</v>
      </c>
      <c r="F8" s="11">
        <v>14.9915</v>
      </c>
      <c r="G8" s="64">
        <v>100</v>
      </c>
      <c r="H8" s="243"/>
      <c r="I8" s="65"/>
      <c r="J8" s="11">
        <v>14.9915</v>
      </c>
      <c r="K8" s="11">
        <v>14.9915</v>
      </c>
      <c r="L8" s="58">
        <v>1800</v>
      </c>
      <c r="M8" s="59">
        <v>46980</v>
      </c>
      <c r="N8" s="60"/>
    </row>
    <row r="9" spans="1:14">
      <c r="A9" s="50">
        <v>5</v>
      </c>
      <c r="B9" s="51" t="s">
        <v>286</v>
      </c>
      <c r="C9" s="52" t="s">
        <v>254</v>
      </c>
      <c r="D9" s="63" t="s">
        <v>270</v>
      </c>
      <c r="E9" s="11">
        <v>12.28</v>
      </c>
      <c r="F9" s="11">
        <v>17</v>
      </c>
      <c r="G9" s="64">
        <v>77.319999999999993</v>
      </c>
      <c r="H9" s="72"/>
      <c r="I9" s="65"/>
      <c r="J9" s="11">
        <v>17</v>
      </c>
      <c r="K9" s="11">
        <v>17</v>
      </c>
      <c r="L9" s="58">
        <v>1254</v>
      </c>
      <c r="M9" s="59">
        <v>46434</v>
      </c>
      <c r="N9" s="60"/>
    </row>
    <row r="10" spans="1:14">
      <c r="A10" s="50">
        <v>6</v>
      </c>
      <c r="B10" s="51" t="s">
        <v>290</v>
      </c>
      <c r="C10" s="52" t="s">
        <v>258</v>
      </c>
      <c r="D10" s="63" t="s">
        <v>274</v>
      </c>
      <c r="E10" s="11">
        <v>10.58</v>
      </c>
      <c r="F10" s="11">
        <v>12.37</v>
      </c>
      <c r="G10" s="244">
        <v>86.578775000000007</v>
      </c>
      <c r="H10" s="72"/>
      <c r="I10" s="245"/>
      <c r="J10" s="11">
        <v>18.29</v>
      </c>
      <c r="K10" s="11">
        <v>18.29</v>
      </c>
      <c r="L10" s="58">
        <v>1618</v>
      </c>
      <c r="M10" s="59">
        <v>46798</v>
      </c>
      <c r="N10" s="60"/>
    </row>
    <row r="11" spans="1:14">
      <c r="A11" s="50">
        <v>7</v>
      </c>
      <c r="B11" s="51" t="s">
        <v>291</v>
      </c>
      <c r="C11" s="52" t="s">
        <v>259</v>
      </c>
      <c r="D11" s="63" t="s">
        <v>275</v>
      </c>
      <c r="E11" s="11">
        <v>10.86</v>
      </c>
      <c r="F11" s="11">
        <v>12.97</v>
      </c>
      <c r="G11" s="244">
        <v>82.765199999999993</v>
      </c>
      <c r="H11" s="72"/>
      <c r="I11" s="245"/>
      <c r="J11" s="11">
        <v>18.27</v>
      </c>
      <c r="K11" s="11">
        <v>18.27</v>
      </c>
      <c r="L11" s="58">
        <v>1982</v>
      </c>
      <c r="M11" s="59">
        <v>47162</v>
      </c>
      <c r="N11" s="60"/>
    </row>
    <row r="12" spans="1:14">
      <c r="A12" s="50">
        <v>8</v>
      </c>
      <c r="B12" s="51" t="s">
        <v>292</v>
      </c>
      <c r="C12" s="52" t="s">
        <v>260</v>
      </c>
      <c r="D12" s="63" t="s">
        <v>276</v>
      </c>
      <c r="E12" s="11">
        <v>11</v>
      </c>
      <c r="F12" s="11">
        <v>12.43</v>
      </c>
      <c r="G12" s="244">
        <v>83.448525000000004</v>
      </c>
      <c r="H12" s="72"/>
      <c r="I12" s="245"/>
      <c r="J12" s="11">
        <v>18.34</v>
      </c>
      <c r="K12" s="11">
        <v>18.34</v>
      </c>
      <c r="L12" s="58">
        <v>2346</v>
      </c>
      <c r="M12" s="59">
        <v>47526</v>
      </c>
      <c r="N12" s="60"/>
    </row>
    <row r="13" spans="1:14">
      <c r="A13" s="50">
        <v>9</v>
      </c>
      <c r="B13" s="51" t="s">
        <v>293</v>
      </c>
      <c r="C13" s="52" t="s">
        <v>261</v>
      </c>
      <c r="D13" s="63" t="s">
        <v>277</v>
      </c>
      <c r="E13" s="11">
        <v>11.25</v>
      </c>
      <c r="F13" s="11">
        <v>12.72</v>
      </c>
      <c r="G13" s="244">
        <v>81.332499999999996</v>
      </c>
      <c r="H13" s="72"/>
      <c r="I13" s="245"/>
      <c r="J13" s="11">
        <v>18.350000000000001</v>
      </c>
      <c r="K13" s="11">
        <v>18.350000000000001</v>
      </c>
      <c r="L13" s="58">
        <v>2710</v>
      </c>
      <c r="M13" s="59">
        <v>47890</v>
      </c>
      <c r="N13" s="60"/>
    </row>
    <row r="14" spans="1:14">
      <c r="A14" s="50">
        <v>10</v>
      </c>
      <c r="B14" s="51" t="s">
        <v>294</v>
      </c>
      <c r="C14" s="52" t="s">
        <v>262</v>
      </c>
      <c r="D14" s="63" t="s">
        <v>278</v>
      </c>
      <c r="E14" s="11">
        <v>11.37</v>
      </c>
      <c r="F14" s="11">
        <v>13.24</v>
      </c>
      <c r="G14" s="244">
        <v>78.234999999999999</v>
      </c>
      <c r="H14" s="72"/>
      <c r="I14" s="245"/>
      <c r="J14" s="11">
        <v>18.34</v>
      </c>
      <c r="K14" s="11">
        <v>18.34</v>
      </c>
      <c r="L14" s="58">
        <v>3074</v>
      </c>
      <c r="M14" s="59">
        <v>48254</v>
      </c>
      <c r="N14" s="60"/>
    </row>
    <row r="15" spans="1:14">
      <c r="A15" s="50">
        <v>11</v>
      </c>
      <c r="B15" s="51" t="s">
        <v>295</v>
      </c>
      <c r="C15" s="52" t="s">
        <v>263</v>
      </c>
      <c r="D15" s="63" t="s">
        <v>279</v>
      </c>
      <c r="E15" s="11">
        <v>11.56</v>
      </c>
      <c r="F15" s="11">
        <v>13.33</v>
      </c>
      <c r="G15" s="244">
        <v>77.248699999999999</v>
      </c>
      <c r="H15" s="72"/>
      <c r="I15" s="245"/>
      <c r="J15" s="11">
        <v>18.329999999999998</v>
      </c>
      <c r="K15" s="11">
        <v>18.329999999999998</v>
      </c>
      <c r="L15" s="58">
        <v>3438</v>
      </c>
      <c r="M15" s="59">
        <v>48618</v>
      </c>
      <c r="N15" s="60"/>
    </row>
    <row r="16" spans="1:14">
      <c r="A16" s="50">
        <v>12</v>
      </c>
      <c r="B16" s="51" t="s">
        <v>296</v>
      </c>
      <c r="C16" s="52" t="s">
        <v>264</v>
      </c>
      <c r="D16" s="63" t="s">
        <v>280</v>
      </c>
      <c r="E16" s="11">
        <v>11.74</v>
      </c>
      <c r="F16" s="11">
        <v>13.36</v>
      </c>
      <c r="G16" s="244">
        <v>76.73</v>
      </c>
      <c r="H16" s="72"/>
      <c r="I16" s="245"/>
      <c r="J16" s="11">
        <v>15.13</v>
      </c>
      <c r="K16" s="11">
        <v>15.13</v>
      </c>
      <c r="L16" s="58">
        <v>3802</v>
      </c>
      <c r="M16" s="59">
        <v>48982</v>
      </c>
      <c r="N16" s="60"/>
    </row>
    <row r="17" spans="1:14">
      <c r="A17" s="50">
        <v>13</v>
      </c>
      <c r="B17" s="51" t="s">
        <v>297</v>
      </c>
      <c r="C17" s="52" t="s">
        <v>265</v>
      </c>
      <c r="D17" s="63" t="s">
        <v>281</v>
      </c>
      <c r="E17" s="11">
        <v>13.35</v>
      </c>
      <c r="F17" s="11">
        <v>12.26</v>
      </c>
      <c r="G17" s="244">
        <v>82.592799999999997</v>
      </c>
      <c r="H17" s="72"/>
      <c r="I17" s="245"/>
      <c r="J17" s="11">
        <v>12.26</v>
      </c>
      <c r="K17" s="11">
        <v>12.26</v>
      </c>
      <c r="L17" s="58">
        <v>4166</v>
      </c>
      <c r="M17" s="59">
        <v>49346</v>
      </c>
      <c r="N17" s="60"/>
    </row>
    <row r="18" spans="1:14">
      <c r="A18" s="50">
        <v>14</v>
      </c>
      <c r="B18" s="51" t="s">
        <v>287</v>
      </c>
      <c r="C18" s="52" t="s">
        <v>255</v>
      </c>
      <c r="D18" s="63" t="s">
        <v>271</v>
      </c>
      <c r="E18" s="11">
        <v>13.49</v>
      </c>
      <c r="F18" s="11">
        <v>12.42</v>
      </c>
      <c r="G18" s="64">
        <v>81.961799999999997</v>
      </c>
      <c r="H18" s="72"/>
      <c r="I18" s="65"/>
      <c r="J18" s="11">
        <v>12.42</v>
      </c>
      <c r="K18" s="11">
        <v>12.42</v>
      </c>
      <c r="L18" s="58">
        <v>4530</v>
      </c>
      <c r="M18" s="59">
        <v>49710</v>
      </c>
      <c r="N18" s="60"/>
    </row>
    <row r="19" spans="1:14">
      <c r="A19" s="50">
        <v>15</v>
      </c>
      <c r="B19" s="51" t="s">
        <v>288</v>
      </c>
      <c r="C19" s="52" t="s">
        <v>256</v>
      </c>
      <c r="D19" s="63" t="s">
        <v>272</v>
      </c>
      <c r="E19" s="11">
        <v>13.34</v>
      </c>
      <c r="F19" s="11">
        <v>12.32</v>
      </c>
      <c r="G19" s="244">
        <v>82.863299999999995</v>
      </c>
      <c r="H19" s="72"/>
      <c r="I19" s="245"/>
      <c r="J19" s="11">
        <v>12.32</v>
      </c>
      <c r="K19" s="11">
        <v>12.32</v>
      </c>
      <c r="L19" s="58">
        <v>4894</v>
      </c>
      <c r="M19" s="59">
        <v>50074</v>
      </c>
      <c r="N19" s="60"/>
    </row>
    <row r="20" spans="1:14" ht="16.5" thickBot="1">
      <c r="A20" s="93">
        <v>16</v>
      </c>
      <c r="B20" s="94" t="s">
        <v>289</v>
      </c>
      <c r="C20" s="225" t="s">
        <v>257</v>
      </c>
      <c r="D20" s="223" t="s">
        <v>273</v>
      </c>
      <c r="E20" s="20">
        <v>15.1</v>
      </c>
      <c r="F20" s="20">
        <v>13.71</v>
      </c>
      <c r="G20" s="251">
        <v>67.577500000000001</v>
      </c>
      <c r="H20" s="252"/>
      <c r="I20" s="253"/>
      <c r="J20" s="20">
        <v>15.1</v>
      </c>
      <c r="K20" s="20">
        <v>15.1</v>
      </c>
      <c r="L20" s="58">
        <v>5258</v>
      </c>
      <c r="M20" s="59">
        <v>50438</v>
      </c>
      <c r="N20" s="60"/>
    </row>
    <row r="21" spans="1:14" ht="16.5" thickBot="1">
      <c r="A21" s="254"/>
      <c r="B21" s="255"/>
      <c r="C21" s="101" t="s">
        <v>41</v>
      </c>
      <c r="D21" s="102"/>
      <c r="E21" s="102"/>
      <c r="F21" s="102"/>
      <c r="G21" s="102"/>
      <c r="H21" s="256">
        <f>SUM(H5:H20)</f>
        <v>0</v>
      </c>
      <c r="I21" s="261">
        <f>SUM(I5:I20)</f>
        <v>0</v>
      </c>
      <c r="J21" s="102"/>
      <c r="K21" s="257"/>
    </row>
    <row r="29" spans="1:14">
      <c r="H29" s="32"/>
      <c r="I29" s="108"/>
    </row>
    <row r="30" spans="1:14">
      <c r="A30" s="109" t="s">
        <v>42</v>
      </c>
      <c r="B30" s="109"/>
      <c r="C30" s="109"/>
      <c r="D30" s="109"/>
      <c r="E30" s="109"/>
      <c r="G30" s="33"/>
      <c r="H30" s="110"/>
      <c r="I30" s="110"/>
      <c r="L30" s="33"/>
      <c r="M30" s="31"/>
      <c r="N30" s="111"/>
    </row>
    <row r="31" spans="1:14">
      <c r="A31" s="30" t="s">
        <v>43</v>
      </c>
      <c r="B31" s="30"/>
      <c r="C31" s="30"/>
      <c r="D31" s="30"/>
      <c r="F31" s="31"/>
      <c r="G31" s="32"/>
      <c r="H31" s="108"/>
      <c r="I31" s="112"/>
      <c r="J31" s="113"/>
      <c r="K31" s="33"/>
      <c r="L31" s="33"/>
      <c r="M31" s="114"/>
      <c r="N31" s="111"/>
    </row>
    <row r="32" spans="1:14">
      <c r="A32" s="30" t="s">
        <v>78</v>
      </c>
      <c r="B32" s="30" t="s">
        <v>248</v>
      </c>
      <c r="C32" s="30"/>
      <c r="D32" s="30"/>
      <c r="F32" s="31"/>
      <c r="G32" s="32"/>
      <c r="H32" s="108"/>
      <c r="J32" s="33"/>
      <c r="K32" s="33"/>
      <c r="L32" s="33"/>
      <c r="M32" s="114"/>
    </row>
    <row r="33" spans="1:13">
      <c r="A33" s="30" t="s">
        <v>44</v>
      </c>
      <c r="B33" s="30"/>
      <c r="C33" s="30"/>
      <c r="D33" s="30"/>
      <c r="F33" s="31"/>
      <c r="G33" s="32"/>
      <c r="H33" s="108"/>
      <c r="J33" s="33"/>
      <c r="K33" s="33"/>
      <c r="L33" s="33"/>
      <c r="M33" s="114"/>
    </row>
    <row r="34" spans="1:13">
      <c r="A34" s="30"/>
      <c r="B34" s="30"/>
      <c r="C34" s="30"/>
      <c r="D34" s="30"/>
      <c r="H34" s="108"/>
    </row>
    <row r="35" spans="1:13">
      <c r="A35" s="30"/>
      <c r="B35" s="277" t="s">
        <v>451</v>
      </c>
      <c r="C35" s="277"/>
      <c r="D35" s="30"/>
      <c r="H35" s="108"/>
    </row>
    <row r="36" spans="1:13">
      <c r="H36" s="108"/>
    </row>
    <row r="37" spans="1:13">
      <c r="H37" s="108"/>
    </row>
    <row r="38" spans="1:13">
      <c r="H38" s="108"/>
    </row>
    <row r="39" spans="1:13">
      <c r="H39" s="108"/>
    </row>
    <row r="40" spans="1:13">
      <c r="H40" s="108"/>
    </row>
    <row r="41" spans="1:13">
      <c r="H41" s="108"/>
    </row>
    <row r="42" spans="1:13">
      <c r="H42" s="108"/>
    </row>
    <row r="43" spans="1:13">
      <c r="H43" s="108"/>
    </row>
    <row r="44" spans="1:13">
      <c r="H44" s="108"/>
    </row>
    <row r="45" spans="1:13">
      <c r="H45" s="108"/>
    </row>
    <row r="46" spans="1:13">
      <c r="H46" s="108"/>
    </row>
    <row r="47" spans="1:13">
      <c r="H47" s="108"/>
    </row>
    <row r="48" spans="1:13">
      <c r="H48" s="108"/>
    </row>
    <row r="49" spans="8:8">
      <c r="H49" s="108"/>
    </row>
    <row r="50" spans="8:8">
      <c r="H50" s="108"/>
    </row>
    <row r="51" spans="8:8">
      <c r="H51" s="108"/>
    </row>
    <row r="52" spans="8:8">
      <c r="H52" s="108"/>
    </row>
    <row r="53" spans="8:8">
      <c r="H53" s="108"/>
    </row>
    <row r="54" spans="8:8">
      <c r="H54" s="108"/>
    </row>
    <row r="55" spans="8:8">
      <c r="H55" s="108"/>
    </row>
    <row r="56" spans="8:8">
      <c r="H56" s="108"/>
    </row>
    <row r="57" spans="8:8">
      <c r="H57" s="108"/>
    </row>
    <row r="58" spans="8:8">
      <c r="H58" s="108"/>
    </row>
    <row r="59" spans="8:8">
      <c r="H59" s="108"/>
    </row>
    <row r="60" spans="8:8">
      <c r="H60" s="108"/>
    </row>
    <row r="61" spans="8:8">
      <c r="H61" s="108"/>
    </row>
    <row r="62" spans="8:8">
      <c r="H62" s="108"/>
    </row>
    <row r="63" spans="8:8">
      <c r="H63" s="108"/>
    </row>
    <row r="64" spans="8:8">
      <c r="H64" s="108"/>
    </row>
    <row r="65" spans="8:8">
      <c r="H65" s="108"/>
    </row>
    <row r="66" spans="8:8">
      <c r="H66" s="108"/>
    </row>
    <row r="67" spans="8:8">
      <c r="H67" s="108"/>
    </row>
    <row r="68" spans="8:8">
      <c r="H68" s="108"/>
    </row>
    <row r="69" spans="8:8">
      <c r="H69" s="108"/>
    </row>
    <row r="70" spans="8:8">
      <c r="H70" s="108"/>
    </row>
    <row r="71" spans="8:8">
      <c r="H71" s="108"/>
    </row>
    <row r="72" spans="8:8">
      <c r="H72" s="108"/>
    </row>
    <row r="73" spans="8:8">
      <c r="H73" s="108"/>
    </row>
    <row r="74" spans="8:8">
      <c r="H74" s="108"/>
    </row>
    <row r="75" spans="8:8">
      <c r="H75" s="108"/>
    </row>
    <row r="76" spans="8:8">
      <c r="H76" s="108"/>
    </row>
    <row r="77" spans="8:8">
      <c r="H77" s="108"/>
    </row>
    <row r="78" spans="8:8">
      <c r="H78" s="108"/>
    </row>
    <row r="79" spans="8:8">
      <c r="H79" s="108"/>
    </row>
    <row r="80" spans="8:8">
      <c r="H80" s="108"/>
    </row>
    <row r="81" spans="8:8">
      <c r="H81" s="108"/>
    </row>
    <row r="82" spans="8:8">
      <c r="H82" s="108"/>
    </row>
    <row r="83" spans="8:8">
      <c r="H83" s="108"/>
    </row>
    <row r="84" spans="8:8">
      <c r="H84" s="108"/>
    </row>
    <row r="85" spans="8:8">
      <c r="H85" s="108"/>
    </row>
    <row r="86" spans="8:8">
      <c r="H86" s="108"/>
    </row>
    <row r="87" spans="8:8">
      <c r="H87" s="108"/>
    </row>
    <row r="88" spans="8:8">
      <c r="H88" s="108"/>
    </row>
    <row r="89" spans="8:8">
      <c r="H89" s="108"/>
    </row>
    <row r="90" spans="8:8">
      <c r="H90" s="108"/>
    </row>
    <row r="91" spans="8:8">
      <c r="H91" s="108"/>
    </row>
    <row r="92" spans="8:8">
      <c r="H92" s="108"/>
    </row>
    <row r="93" spans="8:8">
      <c r="H93" s="108"/>
    </row>
    <row r="94" spans="8:8">
      <c r="H94" s="108"/>
    </row>
    <row r="95" spans="8:8">
      <c r="H95" s="108"/>
    </row>
    <row r="96" spans="8:8">
      <c r="H96" s="108"/>
    </row>
    <row r="97" spans="8:8">
      <c r="H97" s="108"/>
    </row>
    <row r="98" spans="8:8">
      <c r="H98" s="108"/>
    </row>
    <row r="99" spans="8:8">
      <c r="H99" s="108"/>
    </row>
    <row r="100" spans="8:8">
      <c r="H100" s="108"/>
    </row>
    <row r="101" spans="8:8">
      <c r="H101" s="108"/>
    </row>
    <row r="102" spans="8:8">
      <c r="H102" s="108"/>
    </row>
    <row r="103" spans="8:8">
      <c r="H103" s="108"/>
    </row>
    <row r="104" spans="8:8">
      <c r="H104" s="108"/>
    </row>
    <row r="105" spans="8:8">
      <c r="H105" s="108"/>
    </row>
    <row r="106" spans="8:8">
      <c r="H106" s="108"/>
    </row>
    <row r="107" spans="8:8">
      <c r="H107" s="108"/>
    </row>
    <row r="108" spans="8:8">
      <c r="H108" s="108"/>
    </row>
    <row r="109" spans="8:8">
      <c r="H109" s="108"/>
    </row>
  </sheetData>
  <mergeCells count="2">
    <mergeCell ref="C1:H1"/>
    <mergeCell ref="A2:M2"/>
  </mergeCells>
  <phoneticPr fontId="30" type="noConversion"/>
  <pageMargins left="0.7" right="0.7" top="0.75" bottom="0.75" header="0.3" footer="0.3"/>
  <pageSetup scale="5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149"/>
  <sheetViews>
    <sheetView zoomScaleNormal="100" zoomScaleSheetLayoutView="100" workbookViewId="0">
      <pane xSplit="4" ySplit="4" topLeftCell="E41" activePane="bottomRight" state="frozen"/>
      <selection sqref="A1:XFD1048576"/>
      <selection pane="topRight" sqref="A1:XFD1048576"/>
      <selection pane="bottomLeft" sqref="A1:XFD1048576"/>
      <selection pane="bottomRight" activeCell="E47" sqref="E47:K47"/>
    </sheetView>
  </sheetViews>
  <sheetFormatPr defaultColWidth="9.140625" defaultRowHeight="15.75"/>
  <cols>
    <col min="1" max="1" width="6.5703125" style="3" customWidth="1"/>
    <col min="2" max="2" width="18.5703125" style="3" customWidth="1"/>
    <col min="3" max="3" width="41.85546875" style="3" customWidth="1"/>
    <col min="4" max="4" width="25.5703125" style="3" customWidth="1"/>
    <col min="5" max="5" width="13.5703125" style="3" customWidth="1"/>
    <col min="6" max="7" width="14.5703125" style="3" customWidth="1"/>
    <col min="8" max="8" width="19" style="115" customWidth="1"/>
    <col min="9" max="9" width="20.28515625" style="3" customWidth="1"/>
    <col min="10" max="10" width="14.7109375" style="3" customWidth="1"/>
    <col min="11" max="11" width="14.28515625" style="3" customWidth="1"/>
    <col min="12" max="12" width="15.42578125" style="3" customWidth="1"/>
    <col min="13" max="13" width="12.7109375" style="87" customWidth="1"/>
    <col min="14" max="14" width="13" style="3" hidden="1" customWidth="1"/>
    <col min="15" max="16384" width="9.140625" style="3"/>
  </cols>
  <sheetData>
    <row r="1" spans="1:14" ht="65.45" customHeight="1">
      <c r="A1" s="2" t="s">
        <v>0</v>
      </c>
      <c r="B1" s="2"/>
      <c r="C1" s="299"/>
      <c r="D1" s="299"/>
      <c r="E1" s="299"/>
      <c r="F1" s="299"/>
      <c r="G1" s="299"/>
      <c r="H1" s="299"/>
      <c r="I1" s="2"/>
      <c r="J1" s="2"/>
      <c r="K1" s="2"/>
      <c r="L1" s="2"/>
      <c r="M1" s="2"/>
      <c r="N1" s="2"/>
    </row>
    <row r="2" spans="1:14" ht="36.6" customHeight="1">
      <c r="A2" s="300" t="s">
        <v>189</v>
      </c>
      <c r="B2" s="300"/>
      <c r="C2" s="300"/>
      <c r="D2" s="300"/>
      <c r="E2" s="300"/>
      <c r="F2" s="300"/>
      <c r="G2" s="300"/>
      <c r="H2" s="300"/>
      <c r="I2" s="300"/>
      <c r="J2" s="300"/>
      <c r="K2" s="300"/>
      <c r="L2" s="300"/>
      <c r="M2" s="300"/>
      <c r="N2" s="2"/>
    </row>
    <row r="3" spans="1:14" ht="19.5" customHeight="1" thickBot="1">
      <c r="A3" s="35" t="s">
        <v>454</v>
      </c>
      <c r="B3" s="36"/>
      <c r="C3" s="36"/>
      <c r="D3" s="34"/>
      <c r="E3" s="34"/>
      <c r="F3" s="34"/>
      <c r="G3" s="34"/>
      <c r="H3" s="37"/>
      <c r="I3" s="34"/>
      <c r="J3" s="34"/>
      <c r="K3" s="34"/>
      <c r="L3" s="34"/>
      <c r="M3" s="34"/>
      <c r="N3" s="34"/>
    </row>
    <row r="4" spans="1:14" ht="73.5" customHeight="1">
      <c r="A4" s="38" t="s">
        <v>1</v>
      </c>
      <c r="B4" s="39" t="s">
        <v>2</v>
      </c>
      <c r="C4" s="39" t="s">
        <v>3</v>
      </c>
      <c r="D4" s="40" t="s">
        <v>4</v>
      </c>
      <c r="E4" s="41" t="s">
        <v>5</v>
      </c>
      <c r="F4" s="42" t="s">
        <v>72</v>
      </c>
      <c r="G4" s="43" t="s">
        <v>229</v>
      </c>
      <c r="H4" s="44" t="s">
        <v>142</v>
      </c>
      <c r="I4" s="45" t="s">
        <v>7</v>
      </c>
      <c r="J4" s="46" t="s">
        <v>230</v>
      </c>
      <c r="K4" s="47" t="s">
        <v>231</v>
      </c>
      <c r="L4" s="45" t="s">
        <v>8</v>
      </c>
      <c r="M4" s="48" t="s">
        <v>9</v>
      </c>
      <c r="N4" s="49" t="s">
        <v>10</v>
      </c>
    </row>
    <row r="5" spans="1:14">
      <c r="A5" s="50">
        <v>1</v>
      </c>
      <c r="B5" s="51" t="s">
        <v>114</v>
      </c>
      <c r="C5" s="52" t="s">
        <v>164</v>
      </c>
      <c r="D5" s="61" t="s">
        <v>150</v>
      </c>
      <c r="E5" s="53">
        <v>55.111127612518828</v>
      </c>
      <c r="F5" s="53">
        <v>16.241094508542766</v>
      </c>
      <c r="G5" s="55">
        <v>100</v>
      </c>
      <c r="H5" s="56"/>
      <c r="I5" s="57"/>
      <c r="J5" s="53">
        <v>16.241094508542766</v>
      </c>
      <c r="K5" s="53">
        <v>16.241094508542766</v>
      </c>
      <c r="L5" s="58">
        <v>14</v>
      </c>
      <c r="M5" s="59">
        <v>45194</v>
      </c>
      <c r="N5" s="60"/>
    </row>
    <row r="6" spans="1:14">
      <c r="A6" s="50">
        <v>2</v>
      </c>
      <c r="B6" s="51"/>
      <c r="C6" s="52" t="s">
        <v>165</v>
      </c>
      <c r="D6" s="61" t="s">
        <v>154</v>
      </c>
      <c r="E6" s="53">
        <v>136.06928714190542</v>
      </c>
      <c r="F6" s="53">
        <v>73.319844020125444</v>
      </c>
      <c r="G6" s="55">
        <v>90</v>
      </c>
      <c r="H6" s="56"/>
      <c r="I6" s="57"/>
      <c r="J6" s="53">
        <v>73.319844020125444</v>
      </c>
      <c r="K6" s="53">
        <v>73.319844020125444</v>
      </c>
      <c r="L6" s="58">
        <v>56</v>
      </c>
      <c r="M6" s="59">
        <v>45236</v>
      </c>
      <c r="N6" s="60"/>
    </row>
    <row r="7" spans="1:14">
      <c r="A7" s="50">
        <v>3</v>
      </c>
      <c r="B7" s="51"/>
      <c r="C7" s="52" t="s">
        <v>166</v>
      </c>
      <c r="D7" s="63" t="s">
        <v>157</v>
      </c>
      <c r="E7" s="53">
        <v>106.96822895653962</v>
      </c>
      <c r="F7" s="53">
        <v>59.293306607531036</v>
      </c>
      <c r="G7" s="64">
        <v>90</v>
      </c>
      <c r="H7" s="62"/>
      <c r="I7" s="65"/>
      <c r="J7" s="53">
        <v>59.293306607531036</v>
      </c>
      <c r="K7" s="11">
        <v>59.293306607531036</v>
      </c>
      <c r="L7" s="58">
        <v>84</v>
      </c>
      <c r="M7" s="59">
        <v>45264</v>
      </c>
      <c r="N7" s="60"/>
    </row>
    <row r="8" spans="1:14">
      <c r="A8" s="50">
        <v>4</v>
      </c>
      <c r="B8" s="51"/>
      <c r="C8" s="52" t="s">
        <v>194</v>
      </c>
      <c r="D8" s="63" t="s">
        <v>193</v>
      </c>
      <c r="E8" s="66">
        <v>77.044207546163605</v>
      </c>
      <c r="F8" s="66">
        <v>77.810077963027496</v>
      </c>
      <c r="G8" s="67">
        <v>80</v>
      </c>
      <c r="H8" s="56"/>
      <c r="I8" s="68"/>
      <c r="J8" s="66">
        <v>77.810077963027496</v>
      </c>
      <c r="K8" s="11">
        <v>77.810077963027496</v>
      </c>
      <c r="L8" s="58">
        <v>448</v>
      </c>
      <c r="M8" s="59">
        <v>45628</v>
      </c>
      <c r="N8" s="60"/>
    </row>
    <row r="9" spans="1:14">
      <c r="A9" s="50">
        <v>5</v>
      </c>
      <c r="B9" s="51"/>
      <c r="C9" s="52" t="s">
        <v>201</v>
      </c>
      <c r="D9" s="63" t="s">
        <v>202</v>
      </c>
      <c r="E9" s="66">
        <v>24.828979922751195</v>
      </c>
      <c r="F9" s="66">
        <v>60.075188152587579</v>
      </c>
      <c r="G9" s="67">
        <v>80</v>
      </c>
      <c r="H9" s="62"/>
      <c r="I9" s="68"/>
      <c r="J9" s="66">
        <v>60.075188152587579</v>
      </c>
      <c r="K9" s="11">
        <v>60.075188152587579</v>
      </c>
      <c r="L9" s="58">
        <v>238</v>
      </c>
      <c r="M9" s="59">
        <v>45418</v>
      </c>
      <c r="N9" s="60"/>
    </row>
    <row r="10" spans="1:14">
      <c r="A10" s="50"/>
      <c r="B10" s="51"/>
      <c r="C10" s="51"/>
      <c r="D10" s="51"/>
      <c r="E10" s="66"/>
      <c r="F10" s="66"/>
      <c r="G10" s="67"/>
      <c r="H10" s="69"/>
      <c r="I10" s="68"/>
      <c r="J10" s="66"/>
      <c r="K10" s="11"/>
      <c r="L10" s="58"/>
      <c r="M10" s="59"/>
      <c r="N10" s="60"/>
    </row>
    <row r="11" spans="1:14" ht="13.9" customHeight="1">
      <c r="A11" s="50">
        <v>1</v>
      </c>
      <c r="B11" s="51" t="s">
        <v>11</v>
      </c>
      <c r="C11" s="52" t="s">
        <v>167</v>
      </c>
      <c r="D11" s="63" t="s">
        <v>84</v>
      </c>
      <c r="E11" s="53">
        <v>18.64735598660975</v>
      </c>
      <c r="F11" s="53">
        <v>18.434298707525503</v>
      </c>
      <c r="G11" s="55">
        <v>99.902699999999996</v>
      </c>
      <c r="H11" s="56"/>
      <c r="I11" s="71"/>
      <c r="J11" s="53">
        <v>18.434298707525503</v>
      </c>
      <c r="K11" s="11">
        <v>18.434298707525503</v>
      </c>
      <c r="L11" s="58">
        <v>7</v>
      </c>
      <c r="M11" s="59">
        <v>45187</v>
      </c>
      <c r="N11" s="60"/>
    </row>
    <row r="12" spans="1:14">
      <c r="A12" s="50">
        <v>2</v>
      </c>
      <c r="B12" s="51"/>
      <c r="C12" s="52" t="s">
        <v>168</v>
      </c>
      <c r="D12" s="63" t="s">
        <v>104</v>
      </c>
      <c r="E12" s="53">
        <v>14.784360684931292</v>
      </c>
      <c r="F12" s="53">
        <v>14.589205550150886</v>
      </c>
      <c r="G12" s="70">
        <v>100.4919</v>
      </c>
      <c r="H12" s="56"/>
      <c r="I12" s="73"/>
      <c r="J12" s="53">
        <v>14.589205550150886</v>
      </c>
      <c r="K12" s="53">
        <v>14.589205550150886</v>
      </c>
      <c r="L12" s="58">
        <v>17</v>
      </c>
      <c r="M12" s="59">
        <v>45197</v>
      </c>
      <c r="N12" s="60"/>
    </row>
    <row r="13" spans="1:14">
      <c r="A13" s="50">
        <v>3</v>
      </c>
      <c r="B13" s="51"/>
      <c r="C13" s="52" t="s">
        <v>118</v>
      </c>
      <c r="D13" s="63" t="s">
        <v>106</v>
      </c>
      <c r="E13" s="53">
        <v>191.01854120722044</v>
      </c>
      <c r="F13" s="53">
        <v>6.311154948406136</v>
      </c>
      <c r="G13" s="70">
        <v>99.6387</v>
      </c>
      <c r="H13" s="56"/>
      <c r="I13" s="71"/>
      <c r="J13" s="53">
        <v>6.311154948406136</v>
      </c>
      <c r="K13" s="53">
        <v>6.311154948406136</v>
      </c>
      <c r="L13" s="58">
        <v>63</v>
      </c>
      <c r="M13" s="59">
        <v>45243</v>
      </c>
      <c r="N13" s="60"/>
    </row>
    <row r="14" spans="1:14">
      <c r="A14" s="50">
        <v>4</v>
      </c>
      <c r="B14" s="51"/>
      <c r="C14" s="52" t="s">
        <v>117</v>
      </c>
      <c r="D14" s="63" t="s">
        <v>105</v>
      </c>
      <c r="E14" s="53">
        <v>184.76180519047989</v>
      </c>
      <c r="F14" s="53">
        <v>4.6876780841663006</v>
      </c>
      <c r="G14" s="70">
        <v>100</v>
      </c>
      <c r="H14" s="74"/>
      <c r="I14" s="75"/>
      <c r="J14" s="53">
        <v>4.6876780841663006</v>
      </c>
      <c r="K14" s="53">
        <v>4.6876780841663006</v>
      </c>
      <c r="L14" s="58">
        <v>63</v>
      </c>
      <c r="M14" s="59">
        <v>45243</v>
      </c>
      <c r="N14" s="60"/>
    </row>
    <row r="15" spans="1:14">
      <c r="A15" s="50">
        <v>5</v>
      </c>
      <c r="B15" s="51"/>
      <c r="C15" s="52" t="s">
        <v>169</v>
      </c>
      <c r="D15" s="63" t="s">
        <v>108</v>
      </c>
      <c r="E15" s="53">
        <v>19.665099720954608</v>
      </c>
      <c r="F15" s="53">
        <v>29.678575849584071</v>
      </c>
      <c r="G15" s="70">
        <v>97.540599999999998</v>
      </c>
      <c r="H15" s="56"/>
      <c r="I15" s="71"/>
      <c r="J15" s="53">
        <v>29.678575849584071</v>
      </c>
      <c r="K15" s="11">
        <v>29.678575849584071</v>
      </c>
      <c r="L15" s="58">
        <v>77</v>
      </c>
      <c r="M15" s="59">
        <v>45257</v>
      </c>
      <c r="N15" s="60"/>
    </row>
    <row r="16" spans="1:14">
      <c r="A16" s="50">
        <v>6</v>
      </c>
      <c r="B16" s="51"/>
      <c r="C16" s="52" t="s">
        <v>111</v>
      </c>
      <c r="D16" s="17" t="s">
        <v>109</v>
      </c>
      <c r="E16" s="53">
        <v>27.059320940787241</v>
      </c>
      <c r="F16" s="53">
        <v>15.185684062522384</v>
      </c>
      <c r="G16" s="70">
        <v>101.3857</v>
      </c>
      <c r="H16" s="56"/>
      <c r="I16" s="71"/>
      <c r="J16" s="53">
        <v>15.185684062522384</v>
      </c>
      <c r="K16" s="11">
        <v>15.185684062522384</v>
      </c>
      <c r="L16" s="58">
        <v>98</v>
      </c>
      <c r="M16" s="59">
        <v>45278</v>
      </c>
      <c r="N16" s="60"/>
    </row>
    <row r="17" spans="1:14" ht="13.9" customHeight="1">
      <c r="A17" s="50">
        <v>7</v>
      </c>
      <c r="B17" s="51"/>
      <c r="C17" s="52" t="s">
        <v>170</v>
      </c>
      <c r="D17" s="73" t="s">
        <v>132</v>
      </c>
      <c r="E17" s="53">
        <v>14.984343998493877</v>
      </c>
      <c r="F17" s="53">
        <v>17.661205727933993</v>
      </c>
      <c r="G17" s="70">
        <v>100</v>
      </c>
      <c r="H17" s="62"/>
      <c r="I17" s="76"/>
      <c r="J17" s="53">
        <v>17.661205727933993</v>
      </c>
      <c r="K17" s="11">
        <v>17.661205727933993</v>
      </c>
      <c r="L17" s="58">
        <v>189</v>
      </c>
      <c r="M17" s="59">
        <v>45369</v>
      </c>
      <c r="N17" s="60"/>
    </row>
    <row r="18" spans="1:14">
      <c r="A18" s="50">
        <v>8</v>
      </c>
      <c r="B18" s="51"/>
      <c r="C18" s="52" t="s">
        <v>171</v>
      </c>
      <c r="D18" s="73" t="s">
        <v>153</v>
      </c>
      <c r="E18" s="53">
        <v>19.016602097569297</v>
      </c>
      <c r="F18" s="53">
        <v>27.040860000031063</v>
      </c>
      <c r="G18" s="70">
        <v>91.561199999999999</v>
      </c>
      <c r="H18" s="72"/>
      <c r="I18" s="71"/>
      <c r="J18" s="53">
        <v>27.040860000031063</v>
      </c>
      <c r="K18" s="11">
        <v>27.040860000031063</v>
      </c>
      <c r="L18" s="58">
        <v>399</v>
      </c>
      <c r="M18" s="59">
        <v>45579</v>
      </c>
      <c r="N18" s="60"/>
    </row>
    <row r="19" spans="1:14">
      <c r="A19" s="50">
        <v>9</v>
      </c>
      <c r="B19" s="51"/>
      <c r="C19" s="52" t="s">
        <v>240</v>
      </c>
      <c r="D19" s="73" t="s">
        <v>184</v>
      </c>
      <c r="E19" s="53">
        <v>41.071208895594296</v>
      </c>
      <c r="F19" s="53">
        <v>30.072941949069822</v>
      </c>
      <c r="G19" s="55">
        <v>90</v>
      </c>
      <c r="H19" s="72"/>
      <c r="I19" s="71"/>
      <c r="J19" s="53">
        <v>30.072941949069822</v>
      </c>
      <c r="K19" s="11">
        <v>30.072941949069822</v>
      </c>
      <c r="L19" s="58">
        <v>476</v>
      </c>
      <c r="M19" s="59">
        <v>45656</v>
      </c>
      <c r="N19" s="60"/>
    </row>
    <row r="20" spans="1:14">
      <c r="A20" s="50">
        <v>10</v>
      </c>
      <c r="B20" s="51"/>
      <c r="C20" s="52" t="s">
        <v>241</v>
      </c>
      <c r="D20" s="73" t="s">
        <v>197</v>
      </c>
      <c r="E20" s="53">
        <v>30.032092588339971</v>
      </c>
      <c r="F20" s="53">
        <v>13.484337736891106</v>
      </c>
      <c r="G20" s="55">
        <v>110.43089999999999</v>
      </c>
      <c r="H20" s="72"/>
      <c r="I20" s="71"/>
      <c r="J20" s="53">
        <v>13.484337736891106</v>
      </c>
      <c r="K20" s="11">
        <v>13.484337736891106</v>
      </c>
      <c r="L20" s="58">
        <v>574</v>
      </c>
      <c r="M20" s="59">
        <v>45754</v>
      </c>
      <c r="N20" s="60"/>
    </row>
    <row r="21" spans="1:14">
      <c r="A21" s="50">
        <v>11</v>
      </c>
      <c r="B21" s="51"/>
      <c r="C21" s="52" t="s">
        <v>205</v>
      </c>
      <c r="D21" s="73" t="s">
        <v>206</v>
      </c>
      <c r="E21" s="53">
        <v>50.091393052825048</v>
      </c>
      <c r="F21" s="53">
        <v>37.557954633799937</v>
      </c>
      <c r="G21" s="55">
        <v>84.976512213225405</v>
      </c>
      <c r="H21" s="72"/>
      <c r="I21" s="71"/>
      <c r="J21" s="53">
        <v>36.269835329694651</v>
      </c>
      <c r="K21" s="11">
        <v>50.475987272790476</v>
      </c>
      <c r="L21" s="77">
        <v>616</v>
      </c>
      <c r="M21" s="59">
        <v>45796</v>
      </c>
      <c r="N21" s="60"/>
    </row>
    <row r="22" spans="1:14">
      <c r="A22" s="50">
        <v>12</v>
      </c>
      <c r="B22" s="51"/>
      <c r="C22" s="52" t="s">
        <v>207</v>
      </c>
      <c r="D22" s="73" t="s">
        <v>208</v>
      </c>
      <c r="E22" s="53">
        <v>51.792196855351136</v>
      </c>
      <c r="F22" s="53">
        <v>30.996202765133646</v>
      </c>
      <c r="G22" s="55">
        <v>98.266999999999996</v>
      </c>
      <c r="H22" s="72"/>
      <c r="I22" s="71"/>
      <c r="J22" s="53">
        <v>30.996202765133646</v>
      </c>
      <c r="K22" s="11">
        <v>30.996202765133646</v>
      </c>
      <c r="L22" s="78">
        <v>679</v>
      </c>
      <c r="M22" s="59">
        <v>45859</v>
      </c>
      <c r="N22" s="60"/>
    </row>
    <row r="23" spans="1:14">
      <c r="A23" s="50"/>
      <c r="B23" s="51"/>
      <c r="C23" s="52"/>
      <c r="D23" s="73"/>
      <c r="E23" s="53"/>
      <c r="F23" s="53"/>
      <c r="G23" s="55"/>
      <c r="H23" s="72"/>
      <c r="I23" s="71"/>
      <c r="J23" s="53"/>
      <c r="K23" s="11"/>
      <c r="M23" s="59"/>
      <c r="N23" s="60"/>
    </row>
    <row r="24" spans="1:14">
      <c r="A24" s="50">
        <v>1</v>
      </c>
      <c r="B24" s="51" t="s">
        <v>146</v>
      </c>
      <c r="C24" s="52" t="s">
        <v>242</v>
      </c>
      <c r="D24" s="73" t="s">
        <v>147</v>
      </c>
      <c r="E24" s="53"/>
      <c r="F24" s="53"/>
      <c r="G24" s="55"/>
      <c r="H24" s="72"/>
      <c r="I24" s="71"/>
      <c r="J24" s="53"/>
      <c r="K24" s="11"/>
      <c r="L24" s="58">
        <v>716</v>
      </c>
      <c r="M24" s="59">
        <v>45896</v>
      </c>
      <c r="N24" s="60"/>
    </row>
    <row r="25" spans="1:14">
      <c r="A25" s="50"/>
      <c r="B25" s="51"/>
      <c r="C25" s="51"/>
      <c r="D25" s="33"/>
      <c r="E25" s="53"/>
      <c r="F25" s="53"/>
      <c r="G25" s="11"/>
      <c r="H25" s="72"/>
      <c r="I25" s="65"/>
      <c r="J25" s="53"/>
      <c r="K25" s="11"/>
      <c r="L25" s="58"/>
      <c r="M25" s="59"/>
      <c r="N25" s="60"/>
    </row>
    <row r="26" spans="1:14">
      <c r="A26" s="50">
        <v>1</v>
      </c>
      <c r="B26" s="51" t="s">
        <v>12</v>
      </c>
      <c r="C26" s="52" t="s">
        <v>13</v>
      </c>
      <c r="D26" s="63" t="s">
        <v>14</v>
      </c>
      <c r="E26" s="53">
        <v>61.256751045865542</v>
      </c>
      <c r="F26" s="53">
        <v>61.632865569374488</v>
      </c>
      <c r="G26" s="70">
        <v>80</v>
      </c>
      <c r="H26" s="56"/>
      <c r="I26" s="71"/>
      <c r="J26" s="53">
        <v>61.632865569374488</v>
      </c>
      <c r="K26" s="11">
        <v>61.632865569374488</v>
      </c>
      <c r="L26" s="58">
        <v>217</v>
      </c>
      <c r="M26" s="79">
        <v>45397</v>
      </c>
      <c r="N26" s="60">
        <v>43811</v>
      </c>
    </row>
    <row r="27" spans="1:14">
      <c r="A27" s="50">
        <v>2</v>
      </c>
      <c r="B27" s="51"/>
      <c r="C27" s="80" t="s">
        <v>15</v>
      </c>
      <c r="D27" s="81" t="s">
        <v>16</v>
      </c>
      <c r="E27" s="53">
        <v>50.356541202142765</v>
      </c>
      <c r="F27" s="53">
        <v>33.900039371945461</v>
      </c>
      <c r="G27" s="70">
        <v>90</v>
      </c>
      <c r="H27" s="62"/>
      <c r="I27" s="71"/>
      <c r="J27" s="53">
        <v>33.900039371945461</v>
      </c>
      <c r="K27" s="11">
        <v>33.900039371945461</v>
      </c>
      <c r="L27" s="58">
        <v>301</v>
      </c>
      <c r="M27" s="82">
        <v>45481</v>
      </c>
      <c r="N27" s="83">
        <v>43811</v>
      </c>
    </row>
    <row r="28" spans="1:14">
      <c r="A28" s="50">
        <v>3</v>
      </c>
      <c r="B28" s="51"/>
      <c r="C28" s="80" t="s">
        <v>73</v>
      </c>
      <c r="D28" s="81" t="s">
        <v>17</v>
      </c>
      <c r="E28" s="53">
        <v>15.177908403572232</v>
      </c>
      <c r="F28" s="53">
        <v>14.977174980212027</v>
      </c>
      <c r="G28" s="70">
        <v>109.2885</v>
      </c>
      <c r="H28" s="56"/>
      <c r="I28" s="71"/>
      <c r="J28" s="53">
        <v>14.977174980212027</v>
      </c>
      <c r="K28" s="11">
        <v>14.977174980212027</v>
      </c>
      <c r="L28" s="58">
        <v>553</v>
      </c>
      <c r="M28" s="82">
        <v>45733</v>
      </c>
      <c r="N28" s="83"/>
    </row>
    <row r="29" spans="1:14">
      <c r="A29" s="50">
        <v>4</v>
      </c>
      <c r="B29" s="51"/>
      <c r="C29" s="80" t="s">
        <v>77</v>
      </c>
      <c r="D29" s="81" t="s">
        <v>76</v>
      </c>
      <c r="E29" s="11">
        <v>19.239040762081945</v>
      </c>
      <c r="F29" s="53">
        <v>19.222740097130963</v>
      </c>
      <c r="G29" s="70">
        <v>100</v>
      </c>
      <c r="H29" s="56"/>
      <c r="I29" s="71"/>
      <c r="J29" s="53">
        <v>19.222740097130963</v>
      </c>
      <c r="K29" s="11">
        <v>19.222740097130963</v>
      </c>
      <c r="L29" s="58">
        <v>651</v>
      </c>
      <c r="M29" s="82">
        <v>45831</v>
      </c>
      <c r="N29" s="83"/>
    </row>
    <row r="30" spans="1:14">
      <c r="A30" s="50">
        <v>5</v>
      </c>
      <c r="B30" s="51"/>
      <c r="C30" s="80" t="s">
        <v>116</v>
      </c>
      <c r="D30" s="81" t="s">
        <v>115</v>
      </c>
      <c r="E30" s="53">
        <v>19.928459364130692</v>
      </c>
      <c r="F30" s="11"/>
      <c r="G30" s="70"/>
      <c r="H30" s="56"/>
      <c r="I30" s="71"/>
      <c r="J30" s="53"/>
      <c r="K30" s="11"/>
      <c r="L30" s="58">
        <v>763</v>
      </c>
      <c r="M30" s="82">
        <v>45943</v>
      </c>
      <c r="N30" s="83"/>
    </row>
    <row r="31" spans="1:14">
      <c r="A31" s="50">
        <v>6</v>
      </c>
      <c r="B31" s="51"/>
      <c r="C31" s="80" t="s">
        <v>177</v>
      </c>
      <c r="D31" s="81" t="s">
        <v>103</v>
      </c>
      <c r="E31" s="54">
        <v>19.7946427718412</v>
      </c>
      <c r="F31" s="54">
        <v>22.006088768683842</v>
      </c>
      <c r="G31" s="54">
        <v>96.131500000000003</v>
      </c>
      <c r="H31" s="74"/>
      <c r="I31" s="75"/>
      <c r="J31" s="54">
        <v>22.006088768683842</v>
      </c>
      <c r="K31" s="54">
        <v>22.006088768683842</v>
      </c>
      <c r="L31" s="58">
        <v>812</v>
      </c>
      <c r="M31" s="82">
        <v>45992</v>
      </c>
      <c r="N31" s="83"/>
    </row>
    <row r="32" spans="1:14">
      <c r="A32" s="50">
        <v>7</v>
      </c>
      <c r="B32" s="51"/>
      <c r="C32" s="80" t="s">
        <v>178</v>
      </c>
      <c r="D32" s="63" t="s">
        <v>131</v>
      </c>
      <c r="E32" s="53">
        <v>33.772287211144814</v>
      </c>
      <c r="F32" s="53">
        <v>33.804792649418395</v>
      </c>
      <c r="G32" s="70">
        <v>75</v>
      </c>
      <c r="H32" s="69"/>
      <c r="I32" s="71"/>
      <c r="J32" s="53">
        <v>33.804792649418395</v>
      </c>
      <c r="K32" s="11">
        <v>33.804792649418395</v>
      </c>
      <c r="L32" s="58">
        <v>903</v>
      </c>
      <c r="M32" s="82">
        <v>46083</v>
      </c>
      <c r="N32" s="60"/>
    </row>
    <row r="33" spans="1:14">
      <c r="A33" s="50">
        <v>8</v>
      </c>
      <c r="B33" s="51"/>
      <c r="C33" s="80" t="s">
        <v>179</v>
      </c>
      <c r="D33" s="63" t="s">
        <v>137</v>
      </c>
      <c r="E33" s="53">
        <v>33.404545735643467</v>
      </c>
      <c r="F33" s="53">
        <v>33.42821316066064</v>
      </c>
      <c r="G33" s="70">
        <v>75</v>
      </c>
      <c r="H33" s="56"/>
      <c r="I33" s="71"/>
      <c r="J33" s="53">
        <v>33.42821316066064</v>
      </c>
      <c r="K33" s="11">
        <v>33.42821316066064</v>
      </c>
      <c r="L33" s="58">
        <v>973</v>
      </c>
      <c r="M33" s="82">
        <v>46153</v>
      </c>
      <c r="N33" s="60"/>
    </row>
    <row r="34" spans="1:14">
      <c r="A34" s="50">
        <v>9</v>
      </c>
      <c r="B34" s="51"/>
      <c r="C34" s="80" t="s">
        <v>148</v>
      </c>
      <c r="D34" s="63" t="s">
        <v>149</v>
      </c>
      <c r="E34" s="53">
        <v>15.195643660342681</v>
      </c>
      <c r="F34" s="53">
        <v>14.995278067445861</v>
      </c>
      <c r="G34" s="55">
        <v>108.333</v>
      </c>
      <c r="H34" s="56"/>
      <c r="I34" s="71"/>
      <c r="J34" s="53">
        <v>14.995278067445861</v>
      </c>
      <c r="K34" s="11">
        <v>14.995278067445861</v>
      </c>
      <c r="L34" s="58">
        <v>1080</v>
      </c>
      <c r="M34" s="82">
        <v>46260</v>
      </c>
      <c r="N34" s="60"/>
    </row>
    <row r="35" spans="1:14">
      <c r="A35" s="50">
        <v>10</v>
      </c>
      <c r="B35" s="51"/>
      <c r="C35" s="80" t="s">
        <v>180</v>
      </c>
      <c r="D35" s="63" t="s">
        <v>182</v>
      </c>
      <c r="E35" s="53">
        <v>9.6010740178734526</v>
      </c>
      <c r="F35" s="53">
        <v>9.5959374344089863</v>
      </c>
      <c r="G35" s="11">
        <v>88.727800000000002</v>
      </c>
      <c r="H35" s="72"/>
      <c r="I35" s="68"/>
      <c r="J35" s="53">
        <v>9.5959374344089863</v>
      </c>
      <c r="K35" s="11">
        <v>9.5959374344089863</v>
      </c>
      <c r="L35" s="58">
        <v>1165</v>
      </c>
      <c r="M35" s="82">
        <v>46345</v>
      </c>
      <c r="N35" s="60"/>
    </row>
    <row r="36" spans="1:14">
      <c r="A36" s="50">
        <v>11</v>
      </c>
      <c r="B36" s="51"/>
      <c r="C36" s="80" t="s">
        <v>181</v>
      </c>
      <c r="D36" s="63" t="s">
        <v>156</v>
      </c>
      <c r="E36" s="53">
        <v>5.9963847591534689</v>
      </c>
      <c r="F36" s="53">
        <v>18.748169480415804</v>
      </c>
      <c r="G36" s="54">
        <v>70</v>
      </c>
      <c r="H36" s="74"/>
      <c r="I36" s="75"/>
      <c r="J36" s="53">
        <v>18.748169480415804</v>
      </c>
      <c r="K36" s="11">
        <v>18.748169480415804</v>
      </c>
      <c r="L36" s="58">
        <v>1165</v>
      </c>
      <c r="M36" s="82">
        <v>46345</v>
      </c>
      <c r="N36" s="60"/>
    </row>
    <row r="37" spans="1:14">
      <c r="A37" s="50">
        <v>12</v>
      </c>
      <c r="B37" s="51"/>
      <c r="C37" s="80" t="s">
        <v>243</v>
      </c>
      <c r="D37" s="63" t="s">
        <v>183</v>
      </c>
      <c r="E37" s="53">
        <v>24.475138576860164</v>
      </c>
      <c r="F37" s="53">
        <v>25.085730760211071</v>
      </c>
      <c r="G37" s="54">
        <v>90</v>
      </c>
      <c r="H37" s="84"/>
      <c r="I37" s="68"/>
      <c r="J37" s="53">
        <v>25.085730760211071</v>
      </c>
      <c r="K37" s="11">
        <v>25.085730760211071</v>
      </c>
      <c r="L37" s="58">
        <v>1190</v>
      </c>
      <c r="M37" s="82">
        <v>46370</v>
      </c>
      <c r="N37" s="60"/>
    </row>
    <row r="38" spans="1:14">
      <c r="A38" s="50">
        <v>13</v>
      </c>
      <c r="B38" s="51"/>
      <c r="C38" s="52" t="s">
        <v>195</v>
      </c>
      <c r="D38" s="63" t="s">
        <v>196</v>
      </c>
      <c r="E38" s="53">
        <v>33.268765131033014</v>
      </c>
      <c r="F38" s="53">
        <v>33.268765131033014</v>
      </c>
      <c r="G38" s="54">
        <v>75</v>
      </c>
      <c r="H38" s="84"/>
      <c r="I38" s="68"/>
      <c r="J38" s="53">
        <v>33.268765131033014</v>
      </c>
      <c r="K38" s="11">
        <v>33.268765131033014</v>
      </c>
      <c r="L38" s="58">
        <v>1274</v>
      </c>
      <c r="M38" s="79">
        <v>46454</v>
      </c>
      <c r="N38" s="60"/>
    </row>
    <row r="39" spans="1:14">
      <c r="A39" s="50">
        <v>14</v>
      </c>
      <c r="B39" s="51"/>
      <c r="C39" s="52" t="s">
        <v>203</v>
      </c>
      <c r="D39" s="63" t="s">
        <v>204</v>
      </c>
      <c r="E39" s="53">
        <v>45.451745918686534</v>
      </c>
      <c r="F39" s="53">
        <v>34.721696889688808</v>
      </c>
      <c r="G39" s="54">
        <v>75</v>
      </c>
      <c r="H39" s="84"/>
      <c r="I39" s="68"/>
      <c r="J39" s="53">
        <v>34.721696889688808</v>
      </c>
      <c r="K39" s="11">
        <v>34.721696889688808</v>
      </c>
      <c r="L39" s="58">
        <v>1330</v>
      </c>
      <c r="M39" s="79">
        <v>46510</v>
      </c>
      <c r="N39" s="60"/>
    </row>
    <row r="40" spans="1:14">
      <c r="A40" s="50"/>
      <c r="B40" s="51"/>
      <c r="C40" s="52"/>
      <c r="D40" s="63"/>
      <c r="E40" s="53"/>
      <c r="F40" s="53"/>
      <c r="G40" s="54"/>
      <c r="H40" s="84"/>
      <c r="I40" s="68"/>
      <c r="J40" s="53"/>
      <c r="K40" s="11"/>
      <c r="L40" s="58"/>
      <c r="M40" s="79"/>
      <c r="N40" s="60"/>
    </row>
    <row r="41" spans="1:14">
      <c r="A41" s="50">
        <v>1</v>
      </c>
      <c r="B41" s="51" t="s">
        <v>18</v>
      </c>
      <c r="C41" s="52" t="s">
        <v>19</v>
      </c>
      <c r="D41" s="63" t="s">
        <v>20</v>
      </c>
      <c r="E41" s="11">
        <v>41.89071870737628</v>
      </c>
      <c r="F41" s="11">
        <v>46.879839294274873</v>
      </c>
      <c r="G41" s="70">
        <v>75</v>
      </c>
      <c r="H41" s="74"/>
      <c r="I41" s="75"/>
      <c r="J41" s="53">
        <v>46.879839294274873</v>
      </c>
      <c r="K41" s="11">
        <v>46.879839294274873</v>
      </c>
      <c r="L41" s="58">
        <v>504</v>
      </c>
      <c r="M41" s="79">
        <v>45684</v>
      </c>
      <c r="N41" s="60">
        <v>43811</v>
      </c>
    </row>
    <row r="42" spans="1:14">
      <c r="A42" s="50">
        <v>2</v>
      </c>
      <c r="B42" s="51"/>
      <c r="C42" s="52" t="s">
        <v>175</v>
      </c>
      <c r="D42" s="63" t="s">
        <v>79</v>
      </c>
      <c r="E42" s="11">
        <v>19.550572265425227</v>
      </c>
      <c r="F42" s="11">
        <v>32.026634879051954</v>
      </c>
      <c r="G42" s="70">
        <v>76.687200000000004</v>
      </c>
      <c r="H42" s="74"/>
      <c r="I42" s="75"/>
      <c r="J42" s="53">
        <v>32.026634879051954</v>
      </c>
      <c r="K42" s="53">
        <v>32.026634879051954</v>
      </c>
      <c r="L42" s="58">
        <v>1036</v>
      </c>
      <c r="M42" s="79">
        <v>46216</v>
      </c>
      <c r="N42" s="60"/>
    </row>
    <row r="43" spans="1:14">
      <c r="A43" s="50">
        <v>3</v>
      </c>
      <c r="B43" s="51"/>
      <c r="C43" s="52" t="s">
        <v>113</v>
      </c>
      <c r="D43" s="63" t="s">
        <v>112</v>
      </c>
      <c r="E43" s="66">
        <v>72.534880916643303</v>
      </c>
      <c r="F43" s="66">
        <v>22.941933899293097</v>
      </c>
      <c r="G43" s="70">
        <v>91.549831348717305</v>
      </c>
      <c r="H43" s="74"/>
      <c r="I43" s="75"/>
      <c r="J43" s="53">
        <v>19.214594866071284</v>
      </c>
      <c r="K43" s="53">
        <v>23.675996915675494</v>
      </c>
      <c r="L43" s="58">
        <v>1225</v>
      </c>
      <c r="M43" s="79">
        <v>46405</v>
      </c>
      <c r="N43" s="60"/>
    </row>
    <row r="44" spans="1:14">
      <c r="A44" s="50">
        <v>4</v>
      </c>
      <c r="B44" s="51"/>
      <c r="C44" s="52" t="s">
        <v>176</v>
      </c>
      <c r="D44" s="63" t="s">
        <v>145</v>
      </c>
      <c r="E44" s="66">
        <v>20.006578423198878</v>
      </c>
      <c r="F44" s="66">
        <v>18.817729079442415</v>
      </c>
      <c r="G44" s="55">
        <v>99.912300000000002</v>
      </c>
      <c r="H44" s="56"/>
      <c r="I44" s="76"/>
      <c r="J44" s="53">
        <v>18.817729079442415</v>
      </c>
      <c r="K44" s="53">
        <v>18.817729079442415</v>
      </c>
      <c r="L44" s="58">
        <v>1456</v>
      </c>
      <c r="M44" s="79">
        <v>46636</v>
      </c>
      <c r="N44" s="60"/>
    </row>
    <row r="45" spans="1:14">
      <c r="A45" s="50">
        <v>5</v>
      </c>
      <c r="B45" s="51"/>
      <c r="C45" s="85" t="s">
        <v>190</v>
      </c>
      <c r="D45" s="78" t="s">
        <v>191</v>
      </c>
      <c r="E45" s="66">
        <v>21.716017585924316</v>
      </c>
      <c r="F45" s="66">
        <v>35.037304198629421</v>
      </c>
      <c r="G45" s="55">
        <v>70.721500000000006</v>
      </c>
      <c r="H45" s="56"/>
      <c r="I45" s="76"/>
      <c r="J45" s="53">
        <v>35.037304198629421</v>
      </c>
      <c r="K45" s="53">
        <v>35.037304198629421</v>
      </c>
      <c r="L45" s="58">
        <v>1589</v>
      </c>
      <c r="M45" s="86">
        <v>46769</v>
      </c>
      <c r="N45" s="60"/>
    </row>
    <row r="46" spans="1:14">
      <c r="A46" s="50"/>
      <c r="B46" s="51"/>
      <c r="E46" s="53"/>
      <c r="F46" s="53"/>
      <c r="G46" s="11"/>
      <c r="H46" s="62"/>
      <c r="I46" s="65"/>
      <c r="J46" s="53"/>
      <c r="K46" s="53"/>
      <c r="L46" s="58"/>
      <c r="N46" s="60"/>
    </row>
    <row r="47" spans="1:14">
      <c r="A47" s="50">
        <v>1</v>
      </c>
      <c r="B47" s="51" t="s">
        <v>21</v>
      </c>
      <c r="C47" s="52" t="s">
        <v>22</v>
      </c>
      <c r="D47" s="63" t="s">
        <v>23</v>
      </c>
      <c r="E47" s="11">
        <v>30.057619195388074</v>
      </c>
      <c r="F47" s="53">
        <v>106.5912731253366</v>
      </c>
      <c r="G47" s="55">
        <v>70</v>
      </c>
      <c r="H47" s="56">
        <v>233000</v>
      </c>
      <c r="I47" s="88">
        <v>2</v>
      </c>
      <c r="J47" s="53">
        <v>106.5912731253366</v>
      </c>
      <c r="K47" s="53">
        <v>106.5912731253366</v>
      </c>
      <c r="L47" s="58">
        <v>196</v>
      </c>
      <c r="M47" s="82">
        <v>45376</v>
      </c>
      <c r="N47" s="60">
        <v>43811</v>
      </c>
    </row>
    <row r="48" spans="1:14">
      <c r="A48" s="50">
        <v>2</v>
      </c>
      <c r="B48" s="51"/>
      <c r="C48" s="80" t="s">
        <v>24</v>
      </c>
      <c r="D48" s="81" t="s">
        <v>25</v>
      </c>
      <c r="E48" s="53">
        <v>16.203411318759585</v>
      </c>
      <c r="F48" s="53">
        <v>16.199528622362074</v>
      </c>
      <c r="G48" s="70">
        <v>100</v>
      </c>
      <c r="H48" s="56"/>
      <c r="I48" s="71"/>
      <c r="J48" s="53">
        <v>16.199528622362074</v>
      </c>
      <c r="K48" s="53">
        <v>16.199528622362074</v>
      </c>
      <c r="L48" s="58">
        <v>574</v>
      </c>
      <c r="M48" s="82">
        <v>45754</v>
      </c>
      <c r="N48" s="60">
        <v>43811</v>
      </c>
    </row>
    <row r="49" spans="1:14">
      <c r="A49" s="50">
        <v>3</v>
      </c>
      <c r="B49" s="51"/>
      <c r="C49" s="52" t="s">
        <v>172</v>
      </c>
      <c r="D49" s="63" t="s">
        <v>83</v>
      </c>
      <c r="E49" s="53">
        <v>20.735812056403734</v>
      </c>
      <c r="F49" s="53">
        <v>24.046333447527903</v>
      </c>
      <c r="G49" s="70">
        <v>90</v>
      </c>
      <c r="H49" s="56"/>
      <c r="I49" s="71"/>
      <c r="J49" s="53">
        <v>24.046333447527903</v>
      </c>
      <c r="K49" s="53">
        <v>24.046333447527903</v>
      </c>
      <c r="L49" s="58">
        <v>1428</v>
      </c>
      <c r="M49" s="79">
        <v>46608</v>
      </c>
      <c r="N49" s="60"/>
    </row>
    <row r="50" spans="1:14">
      <c r="A50" s="50">
        <v>4</v>
      </c>
      <c r="B50" s="51"/>
      <c r="C50" s="52" t="s">
        <v>173</v>
      </c>
      <c r="D50" s="63" t="s">
        <v>107</v>
      </c>
      <c r="E50" s="53">
        <v>53.05286673089946</v>
      </c>
      <c r="F50" s="53">
        <v>53.053443550185563</v>
      </c>
      <c r="G50" s="70">
        <v>46.301400000000001</v>
      </c>
      <c r="H50" s="56"/>
      <c r="I50" s="71"/>
      <c r="J50" s="53">
        <v>53.053443550185563</v>
      </c>
      <c r="K50" s="53">
        <v>53.053443550185563</v>
      </c>
      <c r="L50" s="58">
        <v>1519</v>
      </c>
      <c r="M50" s="79">
        <v>46699</v>
      </c>
      <c r="N50" s="60"/>
    </row>
    <row r="51" spans="1:14">
      <c r="A51" s="50">
        <v>5</v>
      </c>
      <c r="B51" s="51"/>
      <c r="C51" s="52" t="s">
        <v>174</v>
      </c>
      <c r="D51" s="63" t="s">
        <v>138</v>
      </c>
      <c r="E51" s="53">
        <v>27.782401166490363</v>
      </c>
      <c r="F51" s="53">
        <v>30.292051493917317</v>
      </c>
      <c r="G51" s="70">
        <v>70</v>
      </c>
      <c r="H51" s="56"/>
      <c r="I51" s="76"/>
      <c r="J51" s="53">
        <v>30.292051493917317</v>
      </c>
      <c r="K51" s="53">
        <v>30.292051493917317</v>
      </c>
      <c r="L51" s="58">
        <v>1736</v>
      </c>
      <c r="M51" s="79">
        <v>46916</v>
      </c>
      <c r="N51" s="60"/>
    </row>
    <row r="52" spans="1:14">
      <c r="A52" s="50"/>
      <c r="B52" s="51"/>
      <c r="C52" s="52"/>
      <c r="D52" s="63"/>
      <c r="E52" s="53"/>
      <c r="F52" s="53"/>
      <c r="G52" s="11"/>
      <c r="H52" s="72"/>
      <c r="I52" s="65"/>
      <c r="J52" s="53"/>
      <c r="K52" s="53"/>
      <c r="L52" s="58"/>
      <c r="M52" s="79"/>
      <c r="N52" s="60"/>
    </row>
    <row r="53" spans="1:14">
      <c r="A53" s="50">
        <v>1</v>
      </c>
      <c r="B53" s="51" t="s">
        <v>26</v>
      </c>
      <c r="C53" s="80" t="s">
        <v>27</v>
      </c>
      <c r="D53" s="81" t="s">
        <v>28</v>
      </c>
      <c r="E53" s="66">
        <v>31.995713728916837</v>
      </c>
      <c r="F53" s="66">
        <v>32.122849575277129</v>
      </c>
      <c r="G53" s="55">
        <v>75</v>
      </c>
      <c r="H53" s="62"/>
      <c r="I53" s="71"/>
      <c r="J53" s="66">
        <v>32.122849575277129</v>
      </c>
      <c r="K53" s="53">
        <v>32.122849575277129</v>
      </c>
      <c r="L53" s="248">
        <v>1148</v>
      </c>
      <c r="M53" s="82">
        <v>46328</v>
      </c>
      <c r="N53" s="60">
        <v>28</v>
      </c>
    </row>
    <row r="54" spans="1:14" ht="15" customHeight="1">
      <c r="A54" s="50">
        <v>2</v>
      </c>
      <c r="B54" s="51"/>
      <c r="C54" s="52" t="s">
        <v>29</v>
      </c>
      <c r="D54" s="63" t="s">
        <v>30</v>
      </c>
      <c r="E54" s="53">
        <v>41.046391950012669</v>
      </c>
      <c r="F54" s="53">
        <v>20.004848327722328</v>
      </c>
      <c r="G54" s="55">
        <v>92.390900000000002</v>
      </c>
      <c r="H54" s="62"/>
      <c r="I54" s="71"/>
      <c r="J54" s="53">
        <v>20.004848327722328</v>
      </c>
      <c r="K54" s="53">
        <v>20.004848327722328</v>
      </c>
      <c r="L54" s="58">
        <v>1722</v>
      </c>
      <c r="M54" s="79">
        <v>46902</v>
      </c>
      <c r="N54" s="60">
        <v>1</v>
      </c>
    </row>
    <row r="55" spans="1:14">
      <c r="A55" s="50">
        <v>3</v>
      </c>
      <c r="B55" s="51"/>
      <c r="C55" s="80" t="s">
        <v>31</v>
      </c>
      <c r="D55" s="81" t="s">
        <v>32</v>
      </c>
      <c r="E55" s="54">
        <v>19.820322188659617</v>
      </c>
      <c r="F55" s="54">
        <v>28.00783243136669</v>
      </c>
      <c r="G55" s="54">
        <v>76.839699999999993</v>
      </c>
      <c r="H55" s="74"/>
      <c r="I55" s="75"/>
      <c r="J55" s="54">
        <v>28.00783243136669</v>
      </c>
      <c r="K55" s="54">
        <v>28.00783243136669</v>
      </c>
      <c r="L55" s="58">
        <v>2100</v>
      </c>
      <c r="M55" s="82">
        <v>47280</v>
      </c>
      <c r="N55" s="83">
        <v>2</v>
      </c>
    </row>
    <row r="56" spans="1:14">
      <c r="A56" s="50">
        <v>4</v>
      </c>
      <c r="B56" s="51"/>
      <c r="C56" s="80" t="s">
        <v>158</v>
      </c>
      <c r="D56" s="81" t="s">
        <v>98</v>
      </c>
      <c r="E56" s="53"/>
      <c r="F56" s="53"/>
      <c r="G56" s="64"/>
      <c r="H56" s="69"/>
      <c r="I56" s="57"/>
      <c r="J56" s="53"/>
      <c r="K56" s="53"/>
      <c r="L56" s="58">
        <v>2520</v>
      </c>
      <c r="M56" s="82">
        <v>47700</v>
      </c>
      <c r="N56" s="83"/>
    </row>
    <row r="57" spans="1:14">
      <c r="A57" s="50">
        <v>5</v>
      </c>
      <c r="B57" s="51"/>
      <c r="C57" s="80" t="s">
        <v>159</v>
      </c>
      <c r="D57" s="81" t="s">
        <v>99</v>
      </c>
      <c r="E57" s="53"/>
      <c r="F57" s="53"/>
      <c r="G57" s="64"/>
      <c r="H57" s="69"/>
      <c r="I57" s="57"/>
      <c r="J57" s="11"/>
      <c r="K57" s="53"/>
      <c r="L57" s="58">
        <v>2520</v>
      </c>
      <c r="M57" s="82">
        <v>47700</v>
      </c>
      <c r="N57" s="83"/>
    </row>
    <row r="58" spans="1:14">
      <c r="A58" s="50">
        <v>6</v>
      </c>
      <c r="B58" s="51"/>
      <c r="C58" s="80" t="s">
        <v>160</v>
      </c>
      <c r="D58" s="81" t="s">
        <v>141</v>
      </c>
      <c r="E58" s="54">
        <v>23.590343395316101</v>
      </c>
      <c r="F58" s="54">
        <v>19.739157536672867</v>
      </c>
      <c r="G58" s="54">
        <v>100</v>
      </c>
      <c r="H58" s="74"/>
      <c r="I58" s="75"/>
      <c r="J58" s="54">
        <v>19.739157536672867</v>
      </c>
      <c r="K58" s="54">
        <v>19.739157536672867</v>
      </c>
      <c r="L58" s="58">
        <v>2856</v>
      </c>
      <c r="M58" s="82">
        <v>48036</v>
      </c>
      <c r="N58" s="83"/>
    </row>
    <row r="59" spans="1:14">
      <c r="A59" s="50"/>
      <c r="B59" s="51"/>
      <c r="C59" s="80"/>
      <c r="D59" s="81"/>
      <c r="E59" s="53"/>
      <c r="F59" s="53"/>
      <c r="G59" s="64"/>
      <c r="H59" s="72"/>
      <c r="I59" s="57"/>
      <c r="J59" s="11"/>
      <c r="K59" s="53"/>
      <c r="L59" s="58"/>
      <c r="M59" s="82"/>
      <c r="N59" s="83"/>
    </row>
    <row r="60" spans="1:14">
      <c r="A60" s="50">
        <v>1</v>
      </c>
      <c r="B60" s="51" t="s">
        <v>33</v>
      </c>
      <c r="C60" s="246" t="s">
        <v>34</v>
      </c>
      <c r="D60" s="247" t="s">
        <v>35</v>
      </c>
      <c r="E60" s="89">
        <v>30.00272545108183</v>
      </c>
      <c r="F60" s="89">
        <v>25.215499433873838</v>
      </c>
      <c r="G60" s="70">
        <v>80.861199999999997</v>
      </c>
      <c r="H60" s="56"/>
      <c r="I60" s="71"/>
      <c r="J60" s="89">
        <v>25.215499433873838</v>
      </c>
      <c r="K60" s="89">
        <v>25.215499433873838</v>
      </c>
      <c r="L60" s="58">
        <v>3108</v>
      </c>
      <c r="M60" s="82">
        <v>48288</v>
      </c>
      <c r="N60" s="83">
        <v>43811</v>
      </c>
    </row>
    <row r="61" spans="1:14">
      <c r="A61" s="50">
        <v>2</v>
      </c>
      <c r="B61" s="51"/>
      <c r="C61" s="90" t="s">
        <v>161</v>
      </c>
      <c r="D61" s="27" t="s">
        <v>80</v>
      </c>
      <c r="E61" s="53">
        <v>11.643538145626085</v>
      </c>
      <c r="F61" s="53"/>
      <c r="G61" s="11"/>
      <c r="H61" s="72"/>
      <c r="I61" s="65"/>
      <c r="J61" s="11"/>
      <c r="K61" s="53"/>
      <c r="L61" s="58">
        <v>3611</v>
      </c>
      <c r="M61" s="82">
        <v>48791</v>
      </c>
    </row>
    <row r="62" spans="1:14">
      <c r="A62" s="50">
        <v>3</v>
      </c>
      <c r="B62" s="51"/>
      <c r="C62" s="90" t="s">
        <v>162</v>
      </c>
      <c r="D62" s="91" t="s">
        <v>81</v>
      </c>
      <c r="E62" s="11">
        <v>16.982741069597566</v>
      </c>
      <c r="F62" s="92">
        <v>16.991877215324294</v>
      </c>
      <c r="G62" s="11">
        <v>100</v>
      </c>
      <c r="H62" s="72"/>
      <c r="I62" s="65"/>
      <c r="J62" s="24">
        <v>16.991877215324294</v>
      </c>
      <c r="K62" s="24">
        <v>16.991877215324294</v>
      </c>
      <c r="L62" s="58">
        <v>3611</v>
      </c>
      <c r="M62" s="82">
        <v>48791</v>
      </c>
      <c r="N62" s="60"/>
    </row>
    <row r="63" spans="1:14">
      <c r="A63" s="50">
        <v>4</v>
      </c>
      <c r="B63" s="51"/>
      <c r="C63" s="90" t="s">
        <v>163</v>
      </c>
      <c r="D63" s="63" t="s">
        <v>82</v>
      </c>
      <c r="E63" s="54">
        <v>15.985342099459984</v>
      </c>
      <c r="F63" s="53">
        <v>15.999036065641558</v>
      </c>
      <c r="G63" s="11">
        <v>100</v>
      </c>
      <c r="H63" s="72"/>
      <c r="I63" s="78"/>
      <c r="J63" s="11">
        <v>15.999036065641558</v>
      </c>
      <c r="K63" s="53">
        <v>15.999036065641558</v>
      </c>
      <c r="L63" s="58">
        <v>3767</v>
      </c>
      <c r="M63" s="82">
        <v>48947</v>
      </c>
      <c r="N63" s="60"/>
    </row>
    <row r="64" spans="1:14">
      <c r="A64" s="50">
        <v>5</v>
      </c>
      <c r="B64" s="51"/>
      <c r="C64" s="90" t="s">
        <v>36</v>
      </c>
      <c r="D64" s="63" t="s">
        <v>37</v>
      </c>
      <c r="E64" s="53">
        <v>59.198357036925877</v>
      </c>
      <c r="F64" s="53">
        <v>53.31121963228189</v>
      </c>
      <c r="G64" s="70">
        <v>37.6374</v>
      </c>
      <c r="H64" s="56"/>
      <c r="I64" s="65"/>
      <c r="J64" s="53">
        <v>53.31121963228189</v>
      </c>
      <c r="K64" s="53">
        <v>53.31121963228189</v>
      </c>
      <c r="L64" s="58">
        <v>3955</v>
      </c>
      <c r="M64" s="79">
        <v>49135</v>
      </c>
      <c r="N64" s="60">
        <v>43811</v>
      </c>
    </row>
    <row r="65" spans="1:14">
      <c r="A65" s="50"/>
      <c r="B65" s="51"/>
      <c r="C65" s="52"/>
      <c r="D65" s="63"/>
      <c r="E65" s="54"/>
      <c r="F65" s="53"/>
      <c r="G65" s="11"/>
      <c r="H65" s="72"/>
      <c r="I65" s="65"/>
      <c r="J65" s="11"/>
      <c r="K65" s="53"/>
      <c r="L65" s="78"/>
      <c r="M65" s="79"/>
      <c r="N65" s="60"/>
    </row>
    <row r="66" spans="1:14">
      <c r="A66" s="50">
        <v>1</v>
      </c>
      <c r="B66" s="51" t="s">
        <v>38</v>
      </c>
      <c r="C66" s="52" t="s">
        <v>39</v>
      </c>
      <c r="D66" s="63" t="s">
        <v>40</v>
      </c>
      <c r="E66" s="54">
        <v>58.56921558401995</v>
      </c>
      <c r="F66" s="54">
        <v>20.189193345218985</v>
      </c>
      <c r="G66" s="54">
        <v>100</v>
      </c>
      <c r="H66" s="74"/>
      <c r="I66" s="75"/>
      <c r="J66" s="54">
        <v>20.189193345218985</v>
      </c>
      <c r="K66" s="54">
        <v>20.189193345218985</v>
      </c>
      <c r="L66" s="78">
        <v>5803</v>
      </c>
      <c r="M66" s="79">
        <v>50983</v>
      </c>
      <c r="N66" s="60">
        <v>43811</v>
      </c>
    </row>
    <row r="67" spans="1:14" ht="16.5" thickBot="1">
      <c r="A67" s="93"/>
      <c r="B67" s="94"/>
      <c r="C67" s="94"/>
      <c r="D67" s="94"/>
      <c r="E67" s="95"/>
      <c r="G67" s="96"/>
      <c r="H67" s="72"/>
      <c r="I67" s="65"/>
      <c r="J67" s="20"/>
      <c r="K67" s="20"/>
      <c r="M67" s="97"/>
      <c r="N67" s="98"/>
    </row>
    <row r="68" spans="1:14" ht="15.75" customHeight="1" thickBot="1">
      <c r="A68" s="99"/>
      <c r="B68" s="100"/>
      <c r="C68" s="101" t="s">
        <v>41</v>
      </c>
      <c r="D68" s="102"/>
      <c r="E68" s="103"/>
      <c r="F68" s="104"/>
      <c r="G68" s="105"/>
      <c r="H68" s="263">
        <f>SUM(H5:H67)</f>
        <v>233000</v>
      </c>
      <c r="I68" s="263">
        <f>SUM(I5:I67)</f>
        <v>2</v>
      </c>
      <c r="J68" s="106"/>
      <c r="K68" s="107"/>
    </row>
    <row r="69" spans="1:14">
      <c r="H69" s="32"/>
      <c r="I69" s="108"/>
    </row>
    <row r="70" spans="1:14">
      <c r="A70" s="109" t="s">
        <v>42</v>
      </c>
      <c r="B70" s="109"/>
      <c r="C70" s="109"/>
      <c r="D70" s="109"/>
      <c r="E70" s="109"/>
      <c r="G70" s="33"/>
      <c r="H70" s="110"/>
      <c r="I70" s="110"/>
      <c r="L70" s="33"/>
      <c r="M70" s="31"/>
      <c r="N70" s="111"/>
    </row>
    <row r="71" spans="1:14">
      <c r="A71" s="30" t="s">
        <v>43</v>
      </c>
      <c r="B71" s="30"/>
      <c r="C71" s="30"/>
      <c r="D71" s="30"/>
      <c r="F71" s="31"/>
      <c r="G71" s="32"/>
      <c r="H71" s="108"/>
      <c r="I71" s="112"/>
      <c r="J71" s="113"/>
      <c r="K71" s="33"/>
      <c r="L71" s="33"/>
      <c r="M71" s="114"/>
      <c r="N71" s="111"/>
    </row>
    <row r="72" spans="1:14">
      <c r="A72" s="30" t="s">
        <v>44</v>
      </c>
      <c r="B72" s="30"/>
      <c r="C72" s="30"/>
      <c r="D72" s="30"/>
      <c r="F72" s="31"/>
      <c r="G72" s="32"/>
      <c r="H72" s="108"/>
      <c r="J72" s="33"/>
      <c r="K72" s="33"/>
      <c r="L72" s="33"/>
      <c r="M72" s="114"/>
    </row>
    <row r="73" spans="1:14">
      <c r="A73" s="30"/>
      <c r="B73" s="30"/>
      <c r="C73" s="30"/>
      <c r="D73" s="30"/>
      <c r="F73" s="31"/>
      <c r="G73" s="32"/>
      <c r="H73" s="108"/>
      <c r="J73" s="33"/>
      <c r="K73" s="33"/>
      <c r="L73" s="33"/>
      <c r="M73" s="114"/>
    </row>
    <row r="74" spans="1:14">
      <c r="A74" s="30"/>
      <c r="B74" s="30"/>
      <c r="C74" s="30"/>
      <c r="D74" s="30"/>
      <c r="H74" s="108"/>
    </row>
    <row r="75" spans="1:14">
      <c r="A75" s="30"/>
      <c r="B75" s="301" t="s">
        <v>451</v>
      </c>
      <c r="C75" s="301"/>
      <c r="D75" s="30"/>
      <c r="H75" s="108"/>
    </row>
    <row r="76" spans="1:14">
      <c r="H76" s="108"/>
    </row>
    <row r="77" spans="1:14">
      <c r="H77" s="108"/>
    </row>
    <row r="78" spans="1:14">
      <c r="H78" s="108"/>
    </row>
    <row r="79" spans="1:14">
      <c r="H79" s="108"/>
    </row>
    <row r="80" spans="1:14">
      <c r="H80" s="108"/>
    </row>
    <row r="81" spans="8:8">
      <c r="H81" s="108"/>
    </row>
    <row r="82" spans="8:8">
      <c r="H82" s="108"/>
    </row>
    <row r="83" spans="8:8">
      <c r="H83" s="108"/>
    </row>
    <row r="84" spans="8:8">
      <c r="H84" s="108"/>
    </row>
    <row r="85" spans="8:8">
      <c r="H85" s="108"/>
    </row>
    <row r="86" spans="8:8">
      <c r="H86" s="108"/>
    </row>
    <row r="87" spans="8:8">
      <c r="H87" s="108"/>
    </row>
    <row r="88" spans="8:8">
      <c r="H88" s="108"/>
    </row>
    <row r="89" spans="8:8">
      <c r="H89" s="108"/>
    </row>
    <row r="90" spans="8:8">
      <c r="H90" s="108"/>
    </row>
    <row r="91" spans="8:8">
      <c r="H91" s="108"/>
    </row>
    <row r="92" spans="8:8">
      <c r="H92" s="108"/>
    </row>
    <row r="93" spans="8:8">
      <c r="H93" s="108"/>
    </row>
    <row r="94" spans="8:8">
      <c r="H94" s="108"/>
    </row>
    <row r="95" spans="8:8">
      <c r="H95" s="108"/>
    </row>
    <row r="96" spans="8:8">
      <c r="H96" s="108"/>
    </row>
    <row r="97" spans="8:8">
      <c r="H97" s="108"/>
    </row>
    <row r="98" spans="8:8">
      <c r="H98" s="108"/>
    </row>
    <row r="99" spans="8:8">
      <c r="H99" s="108"/>
    </row>
    <row r="100" spans="8:8">
      <c r="H100" s="108"/>
    </row>
    <row r="101" spans="8:8">
      <c r="H101" s="108"/>
    </row>
    <row r="102" spans="8:8">
      <c r="H102" s="108"/>
    </row>
    <row r="103" spans="8:8">
      <c r="H103" s="108"/>
    </row>
    <row r="104" spans="8:8">
      <c r="H104" s="108"/>
    </row>
    <row r="105" spans="8:8">
      <c r="H105" s="108"/>
    </row>
    <row r="106" spans="8:8">
      <c r="H106" s="108"/>
    </row>
    <row r="107" spans="8:8">
      <c r="H107" s="108"/>
    </row>
    <row r="108" spans="8:8">
      <c r="H108" s="108"/>
    </row>
    <row r="109" spans="8:8">
      <c r="H109" s="108"/>
    </row>
    <row r="110" spans="8:8">
      <c r="H110" s="108"/>
    </row>
    <row r="111" spans="8:8">
      <c r="H111" s="108"/>
    </row>
    <row r="112" spans="8:8">
      <c r="H112" s="108"/>
    </row>
    <row r="113" spans="8:8">
      <c r="H113" s="108"/>
    </row>
    <row r="114" spans="8:8">
      <c r="H114" s="108"/>
    </row>
    <row r="115" spans="8:8">
      <c r="H115" s="108"/>
    </row>
    <row r="116" spans="8:8">
      <c r="H116" s="108"/>
    </row>
    <row r="117" spans="8:8">
      <c r="H117" s="108"/>
    </row>
    <row r="118" spans="8:8">
      <c r="H118" s="108"/>
    </row>
    <row r="119" spans="8:8">
      <c r="H119" s="108"/>
    </row>
    <row r="120" spans="8:8">
      <c r="H120" s="108"/>
    </row>
    <row r="121" spans="8:8">
      <c r="H121" s="108"/>
    </row>
    <row r="122" spans="8:8">
      <c r="H122" s="108"/>
    </row>
    <row r="123" spans="8:8">
      <c r="H123" s="108"/>
    </row>
    <row r="124" spans="8:8">
      <c r="H124" s="108"/>
    </row>
    <row r="125" spans="8:8">
      <c r="H125" s="108"/>
    </row>
    <row r="126" spans="8:8">
      <c r="H126" s="108"/>
    </row>
    <row r="127" spans="8:8">
      <c r="H127" s="108"/>
    </row>
    <row r="128" spans="8:8">
      <c r="H128" s="108"/>
    </row>
    <row r="129" spans="8:8">
      <c r="H129" s="108"/>
    </row>
    <row r="130" spans="8:8">
      <c r="H130" s="108"/>
    </row>
    <row r="131" spans="8:8">
      <c r="H131" s="108"/>
    </row>
    <row r="132" spans="8:8">
      <c r="H132" s="108"/>
    </row>
    <row r="133" spans="8:8">
      <c r="H133" s="108"/>
    </row>
    <row r="134" spans="8:8">
      <c r="H134" s="108"/>
    </row>
    <row r="135" spans="8:8">
      <c r="H135" s="108"/>
    </row>
    <row r="136" spans="8:8">
      <c r="H136" s="108"/>
    </row>
    <row r="137" spans="8:8">
      <c r="H137" s="108"/>
    </row>
    <row r="138" spans="8:8">
      <c r="H138" s="108"/>
    </row>
    <row r="139" spans="8:8">
      <c r="H139" s="108"/>
    </row>
    <row r="140" spans="8:8">
      <c r="H140" s="108"/>
    </row>
    <row r="141" spans="8:8">
      <c r="H141" s="108"/>
    </row>
    <row r="142" spans="8:8">
      <c r="H142" s="108"/>
    </row>
    <row r="143" spans="8:8">
      <c r="H143" s="108"/>
    </row>
    <row r="144" spans="8:8">
      <c r="H144" s="108"/>
    </row>
    <row r="145" spans="8:8">
      <c r="H145" s="108"/>
    </row>
    <row r="146" spans="8:8">
      <c r="H146" s="108"/>
    </row>
    <row r="147" spans="8:8">
      <c r="H147" s="108"/>
    </row>
    <row r="148" spans="8:8">
      <c r="H148" s="108"/>
    </row>
    <row r="149" spans="8:8">
      <c r="H149" s="108"/>
    </row>
  </sheetData>
  <sortState xmlns:xlrd2="http://schemas.microsoft.com/office/spreadsheetml/2017/richdata2" ref="A4:N119">
    <sortCondition descending="1" ref="L4:L119"/>
  </sortState>
  <mergeCells count="3">
    <mergeCell ref="C1:H1"/>
    <mergeCell ref="A2:M2"/>
    <mergeCell ref="B75:C75"/>
  </mergeCells>
  <phoneticPr fontId="30" type="noConversion"/>
  <pageMargins left="0.7" right="0.7" top="0.75" bottom="0.75" header="0.3" footer="0.3"/>
  <pageSetup scale="52" fitToHeight="0" orientation="landscape" r:id="rId1"/>
  <rowBreaks count="1" manualBreakCount="1">
    <brk id="31" max="16383" man="1"/>
  </rowBreaks>
  <colBreaks count="1" manualBreakCount="1">
    <brk id="13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132"/>
  <sheetViews>
    <sheetView zoomScaleNormal="100" workbookViewId="0">
      <pane xSplit="2" ySplit="4" topLeftCell="C25" activePane="bottomRight" state="frozen"/>
      <selection sqref="A1:XFD1048576"/>
      <selection pane="topRight" sqref="A1:XFD1048576"/>
      <selection pane="bottomLeft" sqref="A1:XFD1048576"/>
      <selection pane="bottomRight" activeCell="F30" sqref="F30"/>
    </sheetView>
  </sheetViews>
  <sheetFormatPr defaultColWidth="9.140625" defaultRowHeight="15.75"/>
  <cols>
    <col min="1" max="1" width="7.28515625" style="3" customWidth="1"/>
    <col min="2" max="2" width="40.5703125" style="3" customWidth="1"/>
    <col min="3" max="3" width="19.5703125" style="3" customWidth="1"/>
    <col min="4" max="4" width="15.85546875" style="3" customWidth="1"/>
    <col min="5" max="5" width="12.28515625" style="3" customWidth="1"/>
    <col min="6" max="6" width="19.7109375" style="186" customWidth="1"/>
    <col min="7" max="7" width="16" style="105" customWidth="1"/>
    <col min="8" max="8" width="16.7109375" style="168" customWidth="1"/>
    <col min="9" max="9" width="15.28515625" style="168" customWidth="1"/>
    <col min="10" max="10" width="13.28515625" style="78" customWidth="1"/>
    <col min="11" max="11" width="15.42578125" style="87" customWidth="1"/>
    <col min="12" max="12" width="2.85546875" style="3" hidden="1" customWidth="1"/>
    <col min="13" max="16384" width="9.140625" style="3"/>
  </cols>
  <sheetData>
    <row r="1" spans="1:12" ht="70.150000000000006" customHeight="1">
      <c r="A1" s="2"/>
      <c r="B1" s="2"/>
      <c r="C1" s="2"/>
      <c r="D1" s="2"/>
      <c r="E1" s="2"/>
      <c r="F1" s="2"/>
      <c r="G1" s="2"/>
      <c r="H1" s="116"/>
      <c r="I1" s="116"/>
      <c r="J1" s="2"/>
      <c r="K1" s="2"/>
      <c r="L1" s="2"/>
    </row>
    <row r="2" spans="1:12" ht="32.450000000000003" customHeight="1">
      <c r="A2" s="300" t="s">
        <v>189</v>
      </c>
      <c r="B2" s="300"/>
      <c r="C2" s="300"/>
      <c r="D2" s="300"/>
      <c r="E2" s="300"/>
      <c r="F2" s="300"/>
      <c r="G2" s="300"/>
      <c r="H2" s="300"/>
      <c r="I2" s="300"/>
      <c r="J2" s="300"/>
      <c r="K2" s="300"/>
      <c r="L2" s="2"/>
    </row>
    <row r="3" spans="1:12" ht="15.75" customHeight="1" thickBot="1">
      <c r="A3" s="35" t="s">
        <v>455</v>
      </c>
      <c r="B3" s="36"/>
      <c r="C3" s="36"/>
      <c r="D3" s="34"/>
      <c r="E3" s="34"/>
      <c r="F3" s="34"/>
      <c r="G3" s="34"/>
      <c r="H3" s="116"/>
      <c r="I3" s="116"/>
      <c r="J3" s="34"/>
      <c r="K3" s="34"/>
      <c r="L3" s="34"/>
    </row>
    <row r="4" spans="1:12" ht="73.5" customHeight="1" thickBot="1">
      <c r="A4" s="117" t="s">
        <v>1</v>
      </c>
      <c r="B4" s="118" t="s">
        <v>3</v>
      </c>
      <c r="C4" s="119" t="s">
        <v>4</v>
      </c>
      <c r="D4" s="120" t="s">
        <v>45</v>
      </c>
      <c r="E4" s="121" t="s">
        <v>46</v>
      </c>
      <c r="F4" s="122" t="s">
        <v>6</v>
      </c>
      <c r="G4" s="123" t="s">
        <v>7</v>
      </c>
      <c r="H4" s="124" t="s">
        <v>234</v>
      </c>
      <c r="I4" s="125" t="s">
        <v>235</v>
      </c>
      <c r="J4" s="126" t="s">
        <v>47</v>
      </c>
      <c r="K4" s="127" t="s">
        <v>9</v>
      </c>
      <c r="L4" s="128" t="s">
        <v>10</v>
      </c>
    </row>
    <row r="5" spans="1:12">
      <c r="A5" s="50">
        <v>1</v>
      </c>
      <c r="B5" s="131" t="s">
        <v>48</v>
      </c>
      <c r="C5" s="27" t="s">
        <v>49</v>
      </c>
      <c r="D5" s="132"/>
      <c r="E5" s="132"/>
      <c r="F5" s="133"/>
      <c r="G5" s="134"/>
      <c r="H5" s="135"/>
      <c r="I5" s="135"/>
      <c r="J5" s="58">
        <v>13</v>
      </c>
      <c r="K5" s="136">
        <v>45193</v>
      </c>
      <c r="L5" s="130">
        <v>43811</v>
      </c>
    </row>
    <row r="6" spans="1:12">
      <c r="A6" s="50">
        <v>2</v>
      </c>
      <c r="B6" s="131" t="s">
        <v>50</v>
      </c>
      <c r="C6" s="27" t="s">
        <v>51</v>
      </c>
      <c r="D6" s="137">
        <v>87.824600000000004</v>
      </c>
      <c r="E6" s="137">
        <v>100</v>
      </c>
      <c r="F6" s="133"/>
      <c r="G6" s="134"/>
      <c r="H6" s="135">
        <v>100</v>
      </c>
      <c r="I6" s="135">
        <v>87.824600000000004</v>
      </c>
      <c r="J6" s="58">
        <v>35</v>
      </c>
      <c r="K6" s="136">
        <v>45215</v>
      </c>
      <c r="L6" s="130">
        <v>43811</v>
      </c>
    </row>
    <row r="7" spans="1:12">
      <c r="A7" s="50">
        <v>3</v>
      </c>
      <c r="B7" s="131" t="s">
        <v>186</v>
      </c>
      <c r="C7" s="27" t="s">
        <v>52</v>
      </c>
      <c r="D7" s="138"/>
      <c r="E7" s="132"/>
      <c r="F7" s="139"/>
      <c r="G7" s="8"/>
      <c r="H7" s="135"/>
      <c r="I7" s="135"/>
      <c r="J7" s="58">
        <v>141</v>
      </c>
      <c r="K7" s="136">
        <v>45321</v>
      </c>
      <c r="L7" s="130">
        <v>43811</v>
      </c>
    </row>
    <row r="8" spans="1:12">
      <c r="A8" s="50">
        <v>4</v>
      </c>
      <c r="B8" s="131" t="s">
        <v>53</v>
      </c>
      <c r="C8" s="27" t="s">
        <v>54</v>
      </c>
      <c r="D8" s="138"/>
      <c r="E8" s="132">
        <v>99.9923</v>
      </c>
      <c r="F8" s="133"/>
      <c r="G8" s="140"/>
      <c r="H8" s="135">
        <v>99.9923</v>
      </c>
      <c r="I8" s="135">
        <v>99.9923</v>
      </c>
      <c r="J8" s="58">
        <v>175</v>
      </c>
      <c r="K8" s="136">
        <v>45355</v>
      </c>
      <c r="L8" s="130">
        <v>43811</v>
      </c>
    </row>
    <row r="9" spans="1:12">
      <c r="A9" s="50">
        <v>5</v>
      </c>
      <c r="B9" s="131" t="s">
        <v>55</v>
      </c>
      <c r="C9" s="27" t="s">
        <v>56</v>
      </c>
      <c r="D9" s="132">
        <v>113.2563</v>
      </c>
      <c r="E9" s="132">
        <v>113.2563</v>
      </c>
      <c r="F9" s="133"/>
      <c r="G9" s="140"/>
      <c r="H9" s="135">
        <v>113.2563</v>
      </c>
      <c r="I9" s="135">
        <v>113.2563</v>
      </c>
      <c r="J9" s="58">
        <v>191</v>
      </c>
      <c r="K9" s="136">
        <v>45371</v>
      </c>
      <c r="L9" s="130">
        <v>43811</v>
      </c>
    </row>
    <row r="10" spans="1:12">
      <c r="A10" s="50">
        <v>6</v>
      </c>
      <c r="B10" s="131" t="s">
        <v>57</v>
      </c>
      <c r="C10" s="27" t="s">
        <v>58</v>
      </c>
      <c r="D10" s="137">
        <v>100</v>
      </c>
      <c r="E10" s="137">
        <v>100</v>
      </c>
      <c r="F10" s="141"/>
      <c r="G10" s="140"/>
      <c r="H10" s="135">
        <v>100</v>
      </c>
      <c r="I10" s="135">
        <v>100</v>
      </c>
      <c r="J10" s="58">
        <v>254</v>
      </c>
      <c r="K10" s="136">
        <v>45434</v>
      </c>
      <c r="L10" s="130">
        <v>43811</v>
      </c>
    </row>
    <row r="11" spans="1:12">
      <c r="A11" s="50">
        <v>7</v>
      </c>
      <c r="B11" s="131" t="s">
        <v>59</v>
      </c>
      <c r="C11" s="27" t="s">
        <v>60</v>
      </c>
      <c r="D11" s="142"/>
      <c r="E11" s="137"/>
      <c r="F11" s="139"/>
      <c r="G11" s="8"/>
      <c r="H11" s="135"/>
      <c r="I11" s="135"/>
      <c r="J11" s="58">
        <v>267</v>
      </c>
      <c r="K11" s="136">
        <v>45447</v>
      </c>
      <c r="L11" s="130">
        <v>43811</v>
      </c>
    </row>
    <row r="12" spans="1:12">
      <c r="A12" s="50">
        <v>8</v>
      </c>
      <c r="B12" s="131" t="s">
        <v>187</v>
      </c>
      <c r="C12" s="27" t="s">
        <v>151</v>
      </c>
      <c r="D12" s="142">
        <v>88.847899999999996</v>
      </c>
      <c r="E12" s="137">
        <v>97.891499999999994</v>
      </c>
      <c r="F12" s="143"/>
      <c r="G12" s="8"/>
      <c r="H12" s="135">
        <v>97.891499999999994</v>
      </c>
      <c r="I12" s="135">
        <v>97.891499999999994</v>
      </c>
      <c r="J12" s="58">
        <v>370</v>
      </c>
      <c r="K12" s="136">
        <v>45550</v>
      </c>
      <c r="L12" s="130"/>
    </row>
    <row r="13" spans="1:12">
      <c r="A13" s="50">
        <v>9</v>
      </c>
      <c r="B13" s="131" t="s">
        <v>61</v>
      </c>
      <c r="C13" s="27" t="s">
        <v>62</v>
      </c>
      <c r="D13" s="137">
        <v>99.865399999999994</v>
      </c>
      <c r="E13" s="137">
        <v>99.9</v>
      </c>
      <c r="F13" s="133"/>
      <c r="G13" s="140"/>
      <c r="H13" s="135">
        <v>99.9</v>
      </c>
      <c r="I13" s="135">
        <v>99.9</v>
      </c>
      <c r="J13" s="58">
        <v>386</v>
      </c>
      <c r="K13" s="136">
        <v>45566</v>
      </c>
      <c r="L13" s="130">
        <v>43811</v>
      </c>
    </row>
    <row r="14" spans="1:12">
      <c r="A14" s="50">
        <v>10</v>
      </c>
      <c r="B14" s="131" t="s">
        <v>63</v>
      </c>
      <c r="C14" s="27" t="s">
        <v>64</v>
      </c>
      <c r="D14" s="137">
        <v>100</v>
      </c>
      <c r="E14" s="137">
        <v>100</v>
      </c>
      <c r="F14" s="133"/>
      <c r="G14" s="140"/>
      <c r="H14" s="135">
        <v>100</v>
      </c>
      <c r="I14" s="135">
        <v>100</v>
      </c>
      <c r="J14" s="58">
        <v>401</v>
      </c>
      <c r="K14" s="136">
        <v>45581</v>
      </c>
      <c r="L14" s="130">
        <v>43811</v>
      </c>
    </row>
    <row r="15" spans="1:12">
      <c r="A15" s="50">
        <v>11</v>
      </c>
      <c r="B15" s="131" t="s">
        <v>65</v>
      </c>
      <c r="C15" s="27" t="s">
        <v>66</v>
      </c>
      <c r="D15" s="142"/>
      <c r="E15" s="137"/>
      <c r="F15" s="139"/>
      <c r="G15" s="8"/>
      <c r="H15" s="135"/>
      <c r="I15" s="135"/>
      <c r="J15" s="58">
        <v>613</v>
      </c>
      <c r="K15" s="136">
        <v>45793</v>
      </c>
      <c r="L15" s="130">
        <v>43811</v>
      </c>
    </row>
    <row r="16" spans="1:12">
      <c r="A16" s="50">
        <v>12</v>
      </c>
      <c r="B16" s="131" t="s">
        <v>67</v>
      </c>
      <c r="C16" s="27" t="s">
        <v>68</v>
      </c>
      <c r="D16" s="142">
        <v>100</v>
      </c>
      <c r="E16" s="137">
        <v>100</v>
      </c>
      <c r="F16" s="143"/>
      <c r="G16" s="8"/>
      <c r="H16" s="135">
        <v>100</v>
      </c>
      <c r="I16" s="135">
        <v>100</v>
      </c>
      <c r="J16" s="58">
        <v>632</v>
      </c>
      <c r="K16" s="136">
        <v>45812</v>
      </c>
      <c r="L16" s="130">
        <v>43811</v>
      </c>
    </row>
    <row r="17" spans="1:12" ht="16.5" thickBot="1">
      <c r="A17" s="50">
        <v>13</v>
      </c>
      <c r="B17" s="144" t="s">
        <v>188</v>
      </c>
      <c r="C17" s="96" t="s">
        <v>185</v>
      </c>
      <c r="D17" s="145">
        <v>100</v>
      </c>
      <c r="E17" s="146">
        <v>81.986699999999999</v>
      </c>
      <c r="F17" s="147"/>
      <c r="G17" s="148"/>
      <c r="H17" s="149">
        <v>81.986699999999999</v>
      </c>
      <c r="I17" s="149">
        <v>81.986699999999999</v>
      </c>
      <c r="J17" s="150">
        <v>1100</v>
      </c>
      <c r="K17" s="151">
        <v>46280</v>
      </c>
      <c r="L17" s="130"/>
    </row>
    <row r="18" spans="1:12">
      <c r="A18" s="152"/>
      <c r="B18" s="153"/>
      <c r="C18" s="154"/>
      <c r="D18" s="155"/>
      <c r="E18" s="156"/>
      <c r="F18" s="157"/>
      <c r="G18" s="152"/>
      <c r="H18" s="158"/>
      <c r="I18" s="158"/>
      <c r="K18" s="159"/>
      <c r="L18" s="131"/>
    </row>
    <row r="19" spans="1:12">
      <c r="A19" s="8">
        <v>1</v>
      </c>
      <c r="B19" s="131" t="s">
        <v>198</v>
      </c>
      <c r="C19" s="27" t="s">
        <v>110</v>
      </c>
      <c r="D19" s="132">
        <v>99.400300000000001</v>
      </c>
      <c r="E19" s="132">
        <v>99.611400000000003</v>
      </c>
      <c r="F19" s="133"/>
      <c r="G19" s="140"/>
      <c r="H19" s="135">
        <v>99.611400000000003</v>
      </c>
      <c r="I19" s="160">
        <v>99.611400000000003</v>
      </c>
      <c r="J19" s="58">
        <v>19</v>
      </c>
      <c r="K19" s="161">
        <v>45199</v>
      </c>
      <c r="L19" s="131"/>
    </row>
    <row r="20" spans="1:12">
      <c r="A20" s="8">
        <v>2</v>
      </c>
      <c r="B20" s="131" t="s">
        <v>199</v>
      </c>
      <c r="C20" s="27" t="s">
        <v>140</v>
      </c>
      <c r="D20" s="132">
        <v>110.8022</v>
      </c>
      <c r="E20" s="132">
        <v>79.206699999999998</v>
      </c>
      <c r="F20" s="133"/>
      <c r="G20" s="140"/>
      <c r="H20" s="135">
        <v>79.206699999999998</v>
      </c>
      <c r="I20" s="160">
        <v>79.206699999999998</v>
      </c>
      <c r="J20" s="58">
        <v>288</v>
      </c>
      <c r="K20" s="161">
        <v>45468</v>
      </c>
      <c r="L20" s="131"/>
    </row>
    <row r="21" spans="1:12">
      <c r="A21" s="8">
        <v>3</v>
      </c>
      <c r="B21" s="131" t="s">
        <v>200</v>
      </c>
      <c r="C21" s="27" t="s">
        <v>139</v>
      </c>
      <c r="D21" s="132">
        <v>100</v>
      </c>
      <c r="E21" s="132">
        <v>93.2</v>
      </c>
      <c r="F21" s="133"/>
      <c r="G21" s="140"/>
      <c r="H21" s="135">
        <v>93.2</v>
      </c>
      <c r="I21" s="160">
        <v>93.2</v>
      </c>
      <c r="J21" s="58">
        <v>1019</v>
      </c>
      <c r="K21" s="161">
        <v>46199</v>
      </c>
      <c r="L21" s="131"/>
    </row>
    <row r="22" spans="1:12">
      <c r="A22" s="8">
        <v>4</v>
      </c>
      <c r="B22" s="131" t="s">
        <v>337</v>
      </c>
      <c r="C22" s="27" t="s">
        <v>338</v>
      </c>
      <c r="D22" s="132">
        <v>100</v>
      </c>
      <c r="E22" s="132">
        <v>99.5</v>
      </c>
      <c r="F22" s="133"/>
      <c r="G22" s="140"/>
      <c r="H22" s="135">
        <v>99.5</v>
      </c>
      <c r="I22" s="160">
        <v>99.5</v>
      </c>
      <c r="J22" s="13">
        <v>559</v>
      </c>
      <c r="K22" s="161">
        <v>45739</v>
      </c>
      <c r="L22" s="131"/>
    </row>
    <row r="23" spans="1:12">
      <c r="A23" s="8">
        <v>5</v>
      </c>
      <c r="B23" s="131" t="s">
        <v>200</v>
      </c>
      <c r="C23" s="27" t="s">
        <v>139</v>
      </c>
      <c r="D23" s="132">
        <v>100</v>
      </c>
      <c r="E23" s="132">
        <v>99.5</v>
      </c>
      <c r="F23" s="133"/>
      <c r="G23" s="140"/>
      <c r="H23" s="160">
        <v>99.5</v>
      </c>
      <c r="I23" s="160">
        <v>99.5</v>
      </c>
      <c r="J23" s="78">
        <v>1019</v>
      </c>
      <c r="K23" s="161">
        <v>46199</v>
      </c>
      <c r="L23" s="131"/>
    </row>
    <row r="24" spans="1:12">
      <c r="A24" s="8"/>
      <c r="B24" s="131"/>
      <c r="C24" s="27"/>
      <c r="D24" s="155"/>
      <c r="E24" s="156"/>
      <c r="F24" s="276"/>
      <c r="G24" s="152"/>
      <c r="H24" s="158"/>
      <c r="I24" s="158"/>
      <c r="K24" s="161"/>
      <c r="L24" s="131"/>
    </row>
    <row r="25" spans="1:12">
      <c r="A25" s="8">
        <v>1</v>
      </c>
      <c r="B25" s="131" t="s">
        <v>311</v>
      </c>
      <c r="C25" s="27" t="s">
        <v>312</v>
      </c>
      <c r="D25" s="156">
        <v>97.14</v>
      </c>
      <c r="E25" s="156">
        <v>85</v>
      </c>
      <c r="F25" s="165"/>
      <c r="G25" s="166"/>
      <c r="H25" s="167">
        <v>85</v>
      </c>
      <c r="I25" s="167">
        <v>85</v>
      </c>
      <c r="J25" s="78">
        <v>1</v>
      </c>
      <c r="K25" s="162">
        <v>45181</v>
      </c>
      <c r="L25" s="162"/>
    </row>
    <row r="26" spans="1:12">
      <c r="A26" s="8">
        <v>2</v>
      </c>
      <c r="B26" s="131" t="s">
        <v>343</v>
      </c>
      <c r="C26" s="27" t="s">
        <v>344</v>
      </c>
      <c r="D26" s="156">
        <v>100</v>
      </c>
      <c r="E26" s="156">
        <v>96.4238</v>
      </c>
      <c r="F26" s="165"/>
      <c r="G26" s="166"/>
      <c r="H26" s="167">
        <v>96.4238</v>
      </c>
      <c r="I26" s="167">
        <v>96.4238</v>
      </c>
      <c r="J26" s="78">
        <v>29</v>
      </c>
      <c r="K26" s="162">
        <v>45209</v>
      </c>
      <c r="L26" s="162"/>
    </row>
    <row r="27" spans="1:12">
      <c r="A27" s="8">
        <v>3</v>
      </c>
      <c r="B27" s="131" t="s">
        <v>345</v>
      </c>
      <c r="C27" s="27" t="s">
        <v>346</v>
      </c>
      <c r="D27" s="156">
        <v>95.264584415085906</v>
      </c>
      <c r="E27" s="156">
        <v>92.724699999999999</v>
      </c>
      <c r="F27" s="165"/>
      <c r="G27" s="166"/>
      <c r="H27" s="167">
        <v>92.724699999999999</v>
      </c>
      <c r="I27" s="167">
        <v>92.724699999999999</v>
      </c>
      <c r="J27" s="78">
        <v>60</v>
      </c>
      <c r="K27" s="162">
        <v>45240</v>
      </c>
      <c r="L27" s="162"/>
    </row>
    <row r="28" spans="1:12">
      <c r="A28" s="8">
        <v>4</v>
      </c>
      <c r="B28" s="131" t="s">
        <v>347</v>
      </c>
      <c r="C28" s="27" t="s">
        <v>348</v>
      </c>
      <c r="D28" s="156">
        <v>88.841200000000001</v>
      </c>
      <c r="E28" s="156">
        <v>88.841200000000001</v>
      </c>
      <c r="F28" s="165"/>
      <c r="G28" s="166"/>
      <c r="H28" s="167">
        <v>88.841200000000001</v>
      </c>
      <c r="I28" s="167">
        <v>88.841200000000001</v>
      </c>
      <c r="J28" s="78">
        <v>64</v>
      </c>
      <c r="K28" s="162">
        <v>45244</v>
      </c>
      <c r="L28" s="162"/>
    </row>
    <row r="29" spans="1:12">
      <c r="A29" s="8">
        <v>5</v>
      </c>
      <c r="B29" s="131" t="s">
        <v>373</v>
      </c>
      <c r="C29" s="27" t="s">
        <v>372</v>
      </c>
      <c r="D29" s="156">
        <v>91.308199999999999</v>
      </c>
      <c r="E29" s="156">
        <v>92.162700000000001</v>
      </c>
      <c r="F29" s="165"/>
      <c r="G29" s="166"/>
      <c r="H29" s="167">
        <v>92.162700000000001</v>
      </c>
      <c r="I29" s="167">
        <v>92.162700000000001</v>
      </c>
      <c r="J29" s="78">
        <v>73</v>
      </c>
      <c r="K29" s="162">
        <v>45253</v>
      </c>
      <c r="L29" s="162"/>
    </row>
    <row r="30" spans="1:12">
      <c r="A30" s="8">
        <v>6</v>
      </c>
      <c r="B30" s="131" t="s">
        <v>412</v>
      </c>
      <c r="C30" s="27" t="s">
        <v>413</v>
      </c>
      <c r="D30" s="156"/>
      <c r="E30" s="156"/>
      <c r="F30" s="165"/>
      <c r="G30" s="166"/>
      <c r="H30" s="167"/>
      <c r="I30" s="167"/>
      <c r="J30" s="78">
        <v>203</v>
      </c>
      <c r="K30" s="162">
        <v>45383</v>
      </c>
      <c r="L30" s="162"/>
    </row>
    <row r="31" spans="1:12">
      <c r="A31" s="8"/>
      <c r="B31" s="131"/>
      <c r="C31" s="27"/>
      <c r="D31" s="156"/>
      <c r="E31" s="156"/>
      <c r="F31" s="165"/>
      <c r="G31" s="166"/>
      <c r="H31" s="167"/>
      <c r="I31" s="167"/>
      <c r="K31" s="162"/>
      <c r="L31" s="162"/>
    </row>
    <row r="32" spans="1:12">
      <c r="A32" s="8">
        <v>1</v>
      </c>
      <c r="B32" s="131" t="s">
        <v>441</v>
      </c>
      <c r="C32" s="27" t="s">
        <v>435</v>
      </c>
      <c r="D32" s="156">
        <v>88.257499999999993</v>
      </c>
      <c r="E32" s="156">
        <v>84.985500000000002</v>
      </c>
      <c r="F32" s="165">
        <v>17616</v>
      </c>
      <c r="G32" s="166">
        <v>1</v>
      </c>
      <c r="H32" s="167">
        <v>84.985500000000002</v>
      </c>
      <c r="I32" s="167">
        <v>84.985500000000002</v>
      </c>
      <c r="J32" s="78">
        <v>357</v>
      </c>
      <c r="K32" s="162">
        <v>45537</v>
      </c>
      <c r="L32" s="162"/>
    </row>
    <row r="33" spans="1:12">
      <c r="A33" s="8">
        <v>2</v>
      </c>
      <c r="B33" s="131" t="s">
        <v>440</v>
      </c>
      <c r="C33" s="27" t="s">
        <v>436</v>
      </c>
      <c r="D33" s="156">
        <v>77.813000000000002</v>
      </c>
      <c r="E33" s="156">
        <v>83.299700000000001</v>
      </c>
      <c r="F33" s="165">
        <v>70464</v>
      </c>
      <c r="G33" s="166">
        <v>1</v>
      </c>
      <c r="H33" s="167">
        <v>83.299700000000001</v>
      </c>
      <c r="I33" s="167">
        <v>83.299700000000001</v>
      </c>
      <c r="J33" s="78">
        <v>721</v>
      </c>
      <c r="K33" s="162">
        <v>45901</v>
      </c>
      <c r="L33" s="162"/>
    </row>
    <row r="34" spans="1:12">
      <c r="A34" s="8">
        <v>3</v>
      </c>
      <c r="B34" s="131" t="s">
        <v>442</v>
      </c>
      <c r="C34" s="27" t="s">
        <v>437</v>
      </c>
      <c r="D34" s="156">
        <v>68.604600000000005</v>
      </c>
      <c r="E34" s="156">
        <v>86.793800000000005</v>
      </c>
      <c r="F34" s="165">
        <v>88080</v>
      </c>
      <c r="G34" s="166">
        <v>1</v>
      </c>
      <c r="H34" s="167">
        <v>86.793800000000005</v>
      </c>
      <c r="I34" s="167">
        <v>86.793800000000005</v>
      </c>
      <c r="J34" s="78">
        <v>1085</v>
      </c>
      <c r="K34" s="162">
        <v>46265</v>
      </c>
      <c r="L34" s="162"/>
    </row>
    <row r="35" spans="1:12">
      <c r="A35" s="8">
        <v>4</v>
      </c>
      <c r="B35" s="131" t="s">
        <v>443</v>
      </c>
      <c r="C35" s="27" t="s">
        <v>438</v>
      </c>
      <c r="D35" s="156">
        <v>60.485900000000001</v>
      </c>
      <c r="E35" s="156">
        <v>82.548299999999998</v>
      </c>
      <c r="F35" s="165">
        <v>88080</v>
      </c>
      <c r="G35" s="166">
        <v>1</v>
      </c>
      <c r="H35" s="167">
        <v>82.548299999999998</v>
      </c>
      <c r="I35" s="167">
        <v>82.548299999999998</v>
      </c>
      <c r="J35" s="78">
        <v>1449</v>
      </c>
      <c r="K35" s="162">
        <v>46629</v>
      </c>
      <c r="L35" s="162"/>
    </row>
    <row r="36" spans="1:12">
      <c r="A36" s="8">
        <v>5</v>
      </c>
      <c r="B36" s="131" t="s">
        <v>444</v>
      </c>
      <c r="C36" s="27" t="s">
        <v>439</v>
      </c>
      <c r="D36" s="156">
        <v>53.346400000000003</v>
      </c>
      <c r="E36" s="156">
        <v>79.1875</v>
      </c>
      <c r="F36" s="165">
        <v>88080</v>
      </c>
      <c r="G36" s="166">
        <v>1</v>
      </c>
      <c r="H36" s="167">
        <v>79.1875</v>
      </c>
      <c r="I36" s="167">
        <v>79.1875</v>
      </c>
      <c r="J36" s="78">
        <v>1813</v>
      </c>
      <c r="K36" s="162">
        <v>46993</v>
      </c>
      <c r="L36" s="162"/>
    </row>
    <row r="37" spans="1:12">
      <c r="A37" s="8"/>
      <c r="B37" s="131"/>
      <c r="C37" s="27"/>
      <c r="D37" s="156"/>
      <c r="E37" s="156"/>
      <c r="F37" s="165"/>
      <c r="G37" s="166"/>
      <c r="H37" s="167"/>
      <c r="I37" s="167"/>
      <c r="K37" s="162"/>
      <c r="L37" s="162"/>
    </row>
    <row r="38" spans="1:12">
      <c r="A38" s="8">
        <v>1</v>
      </c>
      <c r="B38" s="169" t="s">
        <v>303</v>
      </c>
      <c r="C38" s="27" t="s">
        <v>304</v>
      </c>
      <c r="D38" s="132">
        <v>79.433199999999999</v>
      </c>
      <c r="E38" s="132">
        <v>98.394499999999994</v>
      </c>
      <c r="F38" s="133"/>
      <c r="G38" s="140"/>
      <c r="H38" s="170">
        <v>98.394499999999994</v>
      </c>
      <c r="I38" s="170">
        <v>98.394499999999994</v>
      </c>
      <c r="J38" s="78">
        <v>584</v>
      </c>
      <c r="K38" s="161">
        <v>45764</v>
      </c>
      <c r="L38" s="162"/>
    </row>
    <row r="39" spans="1:12">
      <c r="A39" s="8">
        <v>2</v>
      </c>
      <c r="B39" s="171" t="s">
        <v>143</v>
      </c>
      <c r="C39" s="27" t="s">
        <v>144</v>
      </c>
      <c r="D39" s="132"/>
      <c r="E39" s="132"/>
      <c r="F39" s="133"/>
      <c r="G39" s="140"/>
      <c r="H39" s="170"/>
      <c r="I39" s="170"/>
      <c r="J39" s="78">
        <v>1276</v>
      </c>
      <c r="K39" s="161">
        <v>46456</v>
      </c>
      <c r="L39" s="162"/>
    </row>
    <row r="40" spans="1:12">
      <c r="A40" s="8">
        <v>3</v>
      </c>
      <c r="B40" s="171" t="s">
        <v>329</v>
      </c>
      <c r="C40" s="27" t="s">
        <v>330</v>
      </c>
      <c r="D40" s="132"/>
      <c r="E40" s="132"/>
      <c r="F40" s="133"/>
      <c r="G40" s="140"/>
      <c r="H40" s="170"/>
      <c r="I40" s="170"/>
      <c r="J40" s="78">
        <v>1305</v>
      </c>
      <c r="K40" s="161">
        <v>46485</v>
      </c>
      <c r="L40" s="162"/>
    </row>
    <row r="41" spans="1:12">
      <c r="A41" s="8"/>
      <c r="B41" s="131"/>
      <c r="C41" s="27"/>
      <c r="D41" s="138"/>
      <c r="E41" s="132"/>
      <c r="F41" s="139"/>
      <c r="G41" s="8"/>
      <c r="K41" s="161"/>
      <c r="L41" s="131"/>
    </row>
    <row r="42" spans="1:12" ht="16.5" thickBot="1">
      <c r="A42" s="163">
        <v>1</v>
      </c>
      <c r="B42" s="172" t="s">
        <v>69</v>
      </c>
      <c r="C42" s="173" t="s">
        <v>75</v>
      </c>
      <c r="D42" s="12">
        <v>100</v>
      </c>
      <c r="E42" s="12">
        <v>78.825699999999998</v>
      </c>
      <c r="F42" s="174"/>
      <c r="G42" s="76"/>
      <c r="H42" s="164">
        <v>78.825699999999998</v>
      </c>
      <c r="I42" s="164">
        <v>78.825699999999998</v>
      </c>
      <c r="J42" s="78">
        <v>1634</v>
      </c>
      <c r="K42" s="175">
        <v>46814</v>
      </c>
      <c r="L42" s="176">
        <v>43811</v>
      </c>
    </row>
    <row r="43" spans="1:12" ht="15.75" customHeight="1" thickBot="1">
      <c r="A43" s="99"/>
      <c r="B43" s="101" t="s">
        <v>41</v>
      </c>
      <c r="C43" s="100"/>
      <c r="D43" s="177"/>
      <c r="E43" s="178"/>
      <c r="F43" s="179">
        <f>SUM(F5:F42)</f>
        <v>352320</v>
      </c>
      <c r="G43" s="179">
        <f>SUM(G5:G42)</f>
        <v>5</v>
      </c>
      <c r="H43" s="180"/>
      <c r="I43" s="180"/>
      <c r="J43" s="181"/>
      <c r="K43" s="182"/>
      <c r="L43" s="183"/>
    </row>
    <row r="44" spans="1:12">
      <c r="F44" s="184"/>
      <c r="H44" s="185"/>
      <c r="I44" s="185"/>
    </row>
    <row r="45" spans="1:12">
      <c r="F45" s="184"/>
      <c r="H45" s="185"/>
      <c r="I45" s="185"/>
    </row>
    <row r="46" spans="1:12">
      <c r="B46" s="301" t="s">
        <v>451</v>
      </c>
      <c r="C46" s="301"/>
      <c r="F46" s="184"/>
      <c r="H46" s="185"/>
      <c r="I46" s="185"/>
    </row>
    <row r="47" spans="1:12">
      <c r="F47" s="184"/>
      <c r="H47" s="185"/>
      <c r="I47" s="185"/>
    </row>
    <row r="48" spans="1:12">
      <c r="F48" s="184"/>
      <c r="H48" s="185"/>
      <c r="I48" s="185"/>
    </row>
    <row r="49" spans="6:9">
      <c r="F49" s="184"/>
      <c r="H49" s="185"/>
      <c r="I49" s="185"/>
    </row>
    <row r="50" spans="6:9">
      <c r="F50" s="184"/>
      <c r="H50" s="185"/>
      <c r="I50" s="185"/>
    </row>
    <row r="51" spans="6:9">
      <c r="F51" s="184"/>
      <c r="H51" s="185"/>
      <c r="I51" s="185"/>
    </row>
    <row r="52" spans="6:9">
      <c r="F52" s="184"/>
      <c r="H52" s="185"/>
      <c r="I52" s="185"/>
    </row>
    <row r="53" spans="6:9">
      <c r="F53" s="184"/>
      <c r="H53" s="185"/>
      <c r="I53" s="185"/>
    </row>
    <row r="54" spans="6:9">
      <c r="F54" s="184"/>
      <c r="H54" s="185"/>
      <c r="I54" s="185"/>
    </row>
    <row r="55" spans="6:9">
      <c r="F55" s="184"/>
      <c r="H55" s="185"/>
      <c r="I55" s="185"/>
    </row>
    <row r="56" spans="6:9">
      <c r="F56" s="184"/>
      <c r="H56" s="185"/>
      <c r="I56" s="185"/>
    </row>
    <row r="57" spans="6:9">
      <c r="F57" s="184"/>
      <c r="H57" s="185"/>
      <c r="I57" s="185"/>
    </row>
    <row r="58" spans="6:9">
      <c r="F58" s="184"/>
      <c r="H58" s="185"/>
      <c r="I58" s="185"/>
    </row>
    <row r="59" spans="6:9">
      <c r="F59" s="184"/>
      <c r="H59" s="185"/>
      <c r="I59" s="185"/>
    </row>
    <row r="60" spans="6:9">
      <c r="F60" s="184"/>
      <c r="H60" s="185"/>
      <c r="I60" s="185"/>
    </row>
    <row r="61" spans="6:9">
      <c r="F61" s="184"/>
      <c r="H61" s="185"/>
      <c r="I61" s="185"/>
    </row>
    <row r="62" spans="6:9">
      <c r="F62" s="184"/>
      <c r="H62" s="185"/>
      <c r="I62" s="185"/>
    </row>
    <row r="63" spans="6:9">
      <c r="F63" s="184"/>
      <c r="H63" s="185"/>
      <c r="I63" s="185"/>
    </row>
    <row r="64" spans="6:9">
      <c r="F64" s="184"/>
      <c r="H64" s="185"/>
      <c r="I64" s="185"/>
    </row>
    <row r="65" spans="6:9">
      <c r="F65" s="184"/>
      <c r="H65" s="185"/>
      <c r="I65" s="185"/>
    </row>
    <row r="66" spans="6:9">
      <c r="F66" s="184"/>
      <c r="H66" s="185"/>
      <c r="I66" s="185"/>
    </row>
    <row r="67" spans="6:9">
      <c r="F67" s="184"/>
      <c r="H67" s="185"/>
      <c r="I67" s="185"/>
    </row>
    <row r="68" spans="6:9">
      <c r="F68" s="184"/>
      <c r="H68" s="185"/>
      <c r="I68" s="185"/>
    </row>
    <row r="69" spans="6:9">
      <c r="F69" s="184"/>
      <c r="H69" s="185"/>
      <c r="I69" s="185"/>
    </row>
    <row r="70" spans="6:9">
      <c r="F70" s="184"/>
      <c r="H70" s="185"/>
      <c r="I70" s="185"/>
    </row>
    <row r="71" spans="6:9">
      <c r="F71" s="184"/>
      <c r="H71" s="185"/>
      <c r="I71" s="185"/>
    </row>
    <row r="72" spans="6:9">
      <c r="F72" s="184"/>
      <c r="H72" s="185"/>
      <c r="I72" s="185"/>
    </row>
    <row r="73" spans="6:9">
      <c r="F73" s="184"/>
      <c r="H73" s="185"/>
      <c r="I73" s="185"/>
    </row>
    <row r="74" spans="6:9">
      <c r="F74" s="184"/>
      <c r="H74" s="185"/>
      <c r="I74" s="185"/>
    </row>
    <row r="75" spans="6:9">
      <c r="F75" s="184"/>
      <c r="H75" s="185"/>
      <c r="I75" s="185"/>
    </row>
    <row r="76" spans="6:9">
      <c r="F76" s="184"/>
      <c r="H76" s="185"/>
      <c r="I76" s="185"/>
    </row>
    <row r="77" spans="6:9">
      <c r="F77" s="184"/>
      <c r="H77" s="185"/>
      <c r="I77" s="185"/>
    </row>
    <row r="78" spans="6:9">
      <c r="F78" s="184"/>
      <c r="H78" s="185"/>
      <c r="I78" s="185"/>
    </row>
    <row r="79" spans="6:9">
      <c r="F79" s="184"/>
      <c r="H79" s="185"/>
      <c r="I79" s="185"/>
    </row>
    <row r="80" spans="6:9">
      <c r="F80" s="184"/>
      <c r="H80" s="185"/>
      <c r="I80" s="185"/>
    </row>
    <row r="81" spans="6:9">
      <c r="F81" s="184"/>
      <c r="H81" s="185"/>
      <c r="I81" s="185"/>
    </row>
    <row r="82" spans="6:9">
      <c r="F82" s="184"/>
      <c r="H82" s="185"/>
      <c r="I82" s="185"/>
    </row>
    <row r="83" spans="6:9">
      <c r="F83" s="184"/>
      <c r="H83" s="185"/>
      <c r="I83" s="185"/>
    </row>
    <row r="84" spans="6:9">
      <c r="F84" s="184"/>
      <c r="H84" s="185"/>
      <c r="I84" s="185"/>
    </row>
    <row r="85" spans="6:9">
      <c r="F85" s="184"/>
      <c r="H85" s="185"/>
      <c r="I85" s="185"/>
    </row>
    <row r="86" spans="6:9">
      <c r="F86" s="184"/>
      <c r="H86" s="185"/>
      <c r="I86" s="185"/>
    </row>
    <row r="87" spans="6:9">
      <c r="F87" s="184"/>
      <c r="H87" s="185"/>
      <c r="I87" s="185"/>
    </row>
    <row r="88" spans="6:9">
      <c r="F88" s="184"/>
      <c r="H88" s="185"/>
      <c r="I88" s="185"/>
    </row>
    <row r="89" spans="6:9">
      <c r="F89" s="184"/>
      <c r="H89" s="185"/>
      <c r="I89" s="185"/>
    </row>
    <row r="90" spans="6:9">
      <c r="F90" s="184"/>
      <c r="H90" s="185"/>
      <c r="I90" s="185"/>
    </row>
    <row r="91" spans="6:9">
      <c r="F91" s="184"/>
      <c r="H91" s="185"/>
      <c r="I91" s="185"/>
    </row>
    <row r="92" spans="6:9">
      <c r="F92" s="184"/>
      <c r="H92" s="185"/>
      <c r="I92" s="185"/>
    </row>
    <row r="93" spans="6:9">
      <c r="F93" s="184"/>
      <c r="H93" s="185"/>
      <c r="I93" s="185"/>
    </row>
    <row r="94" spans="6:9">
      <c r="F94" s="184"/>
      <c r="H94" s="185"/>
      <c r="I94" s="185"/>
    </row>
    <row r="95" spans="6:9">
      <c r="F95" s="184"/>
      <c r="H95" s="185"/>
      <c r="I95" s="185"/>
    </row>
    <row r="96" spans="6:9">
      <c r="F96" s="184"/>
      <c r="H96" s="185"/>
      <c r="I96" s="185"/>
    </row>
    <row r="97" spans="6:9">
      <c r="F97" s="184"/>
      <c r="H97" s="185"/>
      <c r="I97" s="185"/>
    </row>
    <row r="98" spans="6:9">
      <c r="F98" s="184"/>
      <c r="H98" s="185"/>
      <c r="I98" s="185"/>
    </row>
    <row r="99" spans="6:9">
      <c r="F99" s="184"/>
      <c r="H99" s="185"/>
      <c r="I99" s="185"/>
    </row>
    <row r="100" spans="6:9">
      <c r="F100" s="184"/>
      <c r="H100" s="185"/>
      <c r="I100" s="185"/>
    </row>
    <row r="101" spans="6:9">
      <c r="F101" s="184"/>
      <c r="H101" s="185"/>
      <c r="I101" s="185"/>
    </row>
    <row r="102" spans="6:9">
      <c r="F102" s="184"/>
      <c r="H102" s="185"/>
      <c r="I102" s="185"/>
    </row>
    <row r="103" spans="6:9">
      <c r="F103" s="184"/>
      <c r="H103" s="185"/>
      <c r="I103" s="185"/>
    </row>
    <row r="104" spans="6:9">
      <c r="F104" s="184"/>
      <c r="H104" s="185"/>
      <c r="I104" s="185"/>
    </row>
    <row r="105" spans="6:9">
      <c r="F105" s="184"/>
      <c r="H105" s="185"/>
      <c r="I105" s="185"/>
    </row>
    <row r="106" spans="6:9">
      <c r="F106" s="184"/>
      <c r="H106" s="185"/>
      <c r="I106" s="185"/>
    </row>
    <row r="107" spans="6:9">
      <c r="F107" s="184"/>
      <c r="H107" s="185"/>
      <c r="I107" s="185"/>
    </row>
    <row r="108" spans="6:9">
      <c r="F108" s="184"/>
      <c r="H108" s="185"/>
      <c r="I108" s="185"/>
    </row>
    <row r="109" spans="6:9">
      <c r="F109" s="184"/>
      <c r="H109" s="185"/>
      <c r="I109" s="185"/>
    </row>
    <row r="110" spans="6:9">
      <c r="F110" s="184"/>
      <c r="H110" s="185"/>
      <c r="I110" s="185"/>
    </row>
    <row r="111" spans="6:9">
      <c r="F111" s="184"/>
      <c r="H111" s="185"/>
      <c r="I111" s="185"/>
    </row>
    <row r="112" spans="6:9">
      <c r="F112" s="184"/>
      <c r="H112" s="185"/>
      <c r="I112" s="185"/>
    </row>
    <row r="113" spans="6:9">
      <c r="F113" s="184"/>
      <c r="H113" s="185"/>
      <c r="I113" s="185"/>
    </row>
    <row r="114" spans="6:9">
      <c r="F114" s="184"/>
      <c r="H114" s="185"/>
      <c r="I114" s="185"/>
    </row>
    <row r="115" spans="6:9">
      <c r="F115" s="184"/>
      <c r="H115" s="185"/>
      <c r="I115" s="185"/>
    </row>
    <row r="116" spans="6:9">
      <c r="F116" s="184"/>
      <c r="H116" s="185"/>
      <c r="I116" s="185"/>
    </row>
    <row r="117" spans="6:9">
      <c r="F117" s="184"/>
      <c r="H117" s="185"/>
      <c r="I117" s="185"/>
    </row>
    <row r="118" spans="6:9">
      <c r="F118" s="184"/>
      <c r="H118" s="185"/>
      <c r="I118" s="185"/>
    </row>
    <row r="119" spans="6:9">
      <c r="F119" s="184"/>
      <c r="H119" s="185"/>
      <c r="I119" s="185"/>
    </row>
    <row r="120" spans="6:9">
      <c r="F120" s="184"/>
      <c r="H120" s="185"/>
      <c r="I120" s="185"/>
    </row>
    <row r="121" spans="6:9">
      <c r="F121" s="184"/>
      <c r="H121" s="185"/>
      <c r="I121" s="185"/>
    </row>
    <row r="122" spans="6:9">
      <c r="F122" s="184"/>
      <c r="H122" s="185"/>
      <c r="I122" s="185"/>
    </row>
    <row r="123" spans="6:9">
      <c r="F123" s="184"/>
      <c r="H123" s="185"/>
      <c r="I123" s="185"/>
    </row>
    <row r="124" spans="6:9">
      <c r="F124" s="184"/>
      <c r="H124" s="185"/>
      <c r="I124" s="185"/>
    </row>
    <row r="125" spans="6:9">
      <c r="F125" s="184"/>
      <c r="H125" s="185"/>
      <c r="I125" s="185"/>
    </row>
    <row r="126" spans="6:9">
      <c r="F126" s="184"/>
      <c r="H126" s="185"/>
      <c r="I126" s="185"/>
    </row>
    <row r="127" spans="6:9">
      <c r="F127" s="184"/>
      <c r="H127" s="185"/>
      <c r="I127" s="185"/>
    </row>
    <row r="128" spans="6:9">
      <c r="F128" s="184"/>
      <c r="H128" s="185"/>
      <c r="I128" s="185"/>
    </row>
    <row r="129" spans="6:9">
      <c r="F129" s="184"/>
      <c r="H129" s="185"/>
      <c r="I129" s="185"/>
    </row>
    <row r="130" spans="6:9">
      <c r="F130" s="184"/>
      <c r="H130" s="185"/>
      <c r="I130" s="185"/>
    </row>
    <row r="131" spans="6:9">
      <c r="F131" s="184"/>
      <c r="H131" s="185"/>
      <c r="I131" s="185"/>
    </row>
    <row r="132" spans="6:9">
      <c r="F132" s="184"/>
      <c r="H132" s="185"/>
      <c r="I132" s="185"/>
    </row>
  </sheetData>
  <mergeCells count="2">
    <mergeCell ref="A2:K2"/>
    <mergeCell ref="B46:C46"/>
  </mergeCells>
  <phoneticPr fontId="30" type="noConversion"/>
  <pageMargins left="0.7" right="0.7" top="0.75" bottom="0.75" header="0.3" footer="0.3"/>
  <pageSetup scale="48" orientation="portrait" r:id="rId1"/>
  <colBreaks count="1" manualBreakCount="1">
    <brk id="11" max="77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62"/>
  <sheetViews>
    <sheetView topLeftCell="C2" zoomScaleNormal="100" zoomScaleSheetLayoutView="110" workbookViewId="0">
      <selection activeCell="J90" sqref="J90:J91"/>
    </sheetView>
  </sheetViews>
  <sheetFormatPr defaultColWidth="9.140625" defaultRowHeight="15.75"/>
  <cols>
    <col min="1" max="1" width="9.7109375" style="3" hidden="1" customWidth="1"/>
    <col min="2" max="2" width="15.7109375" style="3" hidden="1" customWidth="1"/>
    <col min="3" max="4" width="15.7109375" style="3" customWidth="1"/>
    <col min="5" max="5" width="39" style="3" customWidth="1"/>
    <col min="6" max="6" width="22.85546875" style="3" customWidth="1"/>
    <col min="7" max="7" width="13.5703125" style="202" customWidth="1"/>
    <col min="8" max="8" width="15.5703125" style="105" customWidth="1"/>
    <col min="9" max="9" width="22.140625" style="186" customWidth="1"/>
    <col min="10" max="10" width="20.28515625" style="109" customWidth="1"/>
    <col min="11" max="11" width="14.5703125" style="3" customWidth="1"/>
    <col min="12" max="12" width="12.85546875" style="3" customWidth="1"/>
    <col min="13" max="13" width="13" style="3" customWidth="1"/>
    <col min="14" max="14" width="12.7109375" style="3" customWidth="1"/>
    <col min="15" max="15" width="13" style="3" hidden="1" customWidth="1"/>
    <col min="16" max="16" width="8.28515625" style="3" hidden="1" customWidth="1"/>
    <col min="17" max="16384" width="9.140625" style="3"/>
  </cols>
  <sheetData>
    <row r="1" spans="1:16" ht="64.5" customHeight="1">
      <c r="A1" s="34" t="s">
        <v>0</v>
      </c>
      <c r="B1" s="34"/>
      <c r="C1" s="34"/>
      <c r="D1" s="300"/>
      <c r="E1" s="300"/>
      <c r="F1" s="300"/>
      <c r="G1" s="300"/>
      <c r="H1" s="300"/>
      <c r="I1" s="300"/>
      <c r="J1" s="300"/>
      <c r="K1" s="300"/>
      <c r="L1" s="300"/>
      <c r="M1" s="300"/>
      <c r="N1" s="300"/>
      <c r="O1" s="34"/>
    </row>
    <row r="2" spans="1:16" ht="25.5" customHeight="1">
      <c r="A2" s="34"/>
      <c r="B2" s="34"/>
      <c r="C2" s="34"/>
      <c r="D2" s="34"/>
      <c r="G2" s="34"/>
      <c r="H2" s="34" t="s">
        <v>130</v>
      </c>
      <c r="I2" s="34"/>
      <c r="J2" s="34"/>
      <c r="K2" s="34"/>
      <c r="L2" s="34"/>
      <c r="M2" s="34"/>
      <c r="N2" s="34"/>
      <c r="O2" s="34"/>
    </row>
    <row r="3" spans="1:16" ht="14.25" customHeight="1" thickBot="1">
      <c r="A3" s="36" t="s">
        <v>136</v>
      </c>
      <c r="B3" s="36"/>
      <c r="C3" s="36"/>
      <c r="D3" s="35" t="s">
        <v>452</v>
      </c>
      <c r="E3" s="36"/>
      <c r="F3" s="34"/>
      <c r="G3" s="187"/>
      <c r="H3" s="34"/>
      <c r="I3" s="34"/>
      <c r="J3" s="34"/>
      <c r="K3" s="34"/>
      <c r="L3" s="34"/>
      <c r="M3" s="34"/>
      <c r="N3" s="34"/>
      <c r="O3" s="34"/>
    </row>
    <row r="4" spans="1:16" ht="70.150000000000006" customHeight="1" thickBot="1">
      <c r="A4" s="38" t="s">
        <v>1</v>
      </c>
      <c r="B4" s="188" t="s">
        <v>2</v>
      </c>
      <c r="C4" s="189" t="s">
        <v>2</v>
      </c>
      <c r="D4" s="190"/>
      <c r="E4" s="190" t="s">
        <v>3</v>
      </c>
      <c r="F4" s="191" t="s">
        <v>4</v>
      </c>
      <c r="G4" s="192" t="s">
        <v>70</v>
      </c>
      <c r="H4" s="193" t="s">
        <v>71</v>
      </c>
      <c r="I4" s="194" t="s">
        <v>6</v>
      </c>
      <c r="J4" s="195" t="s">
        <v>7</v>
      </c>
      <c r="K4" s="196" t="s">
        <v>232</v>
      </c>
      <c r="L4" s="197" t="s">
        <v>233</v>
      </c>
      <c r="M4" s="195" t="s">
        <v>8</v>
      </c>
      <c r="N4" s="195" t="s">
        <v>9</v>
      </c>
      <c r="O4" s="49" t="s">
        <v>10</v>
      </c>
    </row>
    <row r="5" spans="1:16">
      <c r="A5" s="50"/>
      <c r="B5" s="109"/>
      <c r="C5" s="198" t="s">
        <v>323</v>
      </c>
      <c r="D5" s="270">
        <v>1</v>
      </c>
      <c r="E5" s="131" t="s">
        <v>366</v>
      </c>
      <c r="F5" s="27" t="s">
        <v>367</v>
      </c>
      <c r="G5" s="11">
        <v>99.4122924784931</v>
      </c>
      <c r="H5" s="11">
        <v>99.201992861578702</v>
      </c>
      <c r="I5" s="272">
        <v>1004802</v>
      </c>
      <c r="J5" s="273">
        <v>18</v>
      </c>
      <c r="K5" s="11">
        <v>99.512</v>
      </c>
      <c r="L5" s="11">
        <v>98.21</v>
      </c>
      <c r="M5" s="58">
        <v>7</v>
      </c>
      <c r="N5" s="269">
        <v>45187</v>
      </c>
      <c r="O5" s="114"/>
      <c r="P5" s="33"/>
    </row>
    <row r="6" spans="1:16">
      <c r="A6" s="50"/>
      <c r="B6" s="109"/>
      <c r="C6" s="198"/>
      <c r="D6" s="270">
        <v>2</v>
      </c>
      <c r="E6" s="131" t="s">
        <v>374</v>
      </c>
      <c r="F6" s="27" t="s">
        <v>383</v>
      </c>
      <c r="G6" s="11">
        <v>98.577826266070701</v>
      </c>
      <c r="H6" s="11">
        <v>97.334045890147905</v>
      </c>
      <c r="I6" s="272">
        <v>122401</v>
      </c>
      <c r="J6" s="273">
        <v>9</v>
      </c>
      <c r="K6" s="11">
        <v>98.730800000000002</v>
      </c>
      <c r="L6" s="11">
        <v>94.405299999999997</v>
      </c>
      <c r="M6" s="58">
        <v>14</v>
      </c>
      <c r="N6" s="269">
        <v>45194</v>
      </c>
      <c r="O6" s="114"/>
      <c r="P6" s="33"/>
    </row>
    <row r="7" spans="1:16">
      <c r="A7" s="50"/>
      <c r="B7" s="109"/>
      <c r="C7" s="198"/>
      <c r="D7" s="270">
        <v>3</v>
      </c>
      <c r="E7" s="131" t="s">
        <v>379</v>
      </c>
      <c r="F7" s="27" t="s">
        <v>380</v>
      </c>
      <c r="G7" s="11">
        <v>97.869529380264893</v>
      </c>
      <c r="H7" s="11">
        <v>98.863955369139106</v>
      </c>
      <c r="I7" s="272">
        <v>40247579</v>
      </c>
      <c r="J7" s="273">
        <v>41</v>
      </c>
      <c r="K7" s="11">
        <v>98.955799999999996</v>
      </c>
      <c r="L7" s="11">
        <v>97.5244</v>
      </c>
      <c r="M7" s="58">
        <v>21</v>
      </c>
      <c r="N7" s="269">
        <v>45201</v>
      </c>
      <c r="O7" s="114"/>
      <c r="P7" s="33"/>
    </row>
    <row r="8" spans="1:16">
      <c r="A8" s="50"/>
      <c r="B8" s="109"/>
      <c r="C8" s="198"/>
      <c r="D8" s="270">
        <v>4</v>
      </c>
      <c r="E8" s="131" t="s">
        <v>384</v>
      </c>
      <c r="F8" s="27" t="s">
        <v>385</v>
      </c>
      <c r="G8" s="11">
        <v>98.244725354851298</v>
      </c>
      <c r="H8" s="11">
        <v>98.4112317196616</v>
      </c>
      <c r="I8" s="272">
        <v>1780391</v>
      </c>
      <c r="J8" s="273">
        <v>47</v>
      </c>
      <c r="K8" s="11">
        <v>98.484800000000007</v>
      </c>
      <c r="L8" s="11">
        <v>96.726100000000002</v>
      </c>
      <c r="M8" s="58">
        <v>28</v>
      </c>
      <c r="N8" s="269">
        <v>45208</v>
      </c>
      <c r="O8" s="114"/>
      <c r="P8" s="33"/>
    </row>
    <row r="9" spans="1:16">
      <c r="A9" s="50"/>
      <c r="B9" s="109"/>
      <c r="C9" s="198"/>
      <c r="D9" s="270">
        <v>5</v>
      </c>
      <c r="E9" s="131" t="s">
        <v>386</v>
      </c>
      <c r="F9" s="27" t="s">
        <v>387</v>
      </c>
      <c r="G9" s="11">
        <v>96.252534916292603</v>
      </c>
      <c r="H9" s="11">
        <v>95.683085927489898</v>
      </c>
      <c r="I9" s="272">
        <v>2315017</v>
      </c>
      <c r="J9" s="273">
        <v>9</v>
      </c>
      <c r="K9" s="11">
        <v>98.21</v>
      </c>
      <c r="L9" s="11">
        <v>93.924599999999998</v>
      </c>
      <c r="M9" s="58">
        <v>35</v>
      </c>
      <c r="N9" s="269">
        <v>45215</v>
      </c>
      <c r="O9" s="114"/>
      <c r="P9" s="33"/>
    </row>
    <row r="10" spans="1:16">
      <c r="A10" s="50"/>
      <c r="B10" s="109"/>
      <c r="C10" s="198"/>
      <c r="D10" s="270">
        <v>6</v>
      </c>
      <c r="E10" s="131" t="s">
        <v>394</v>
      </c>
      <c r="F10" s="27" t="s">
        <v>395</v>
      </c>
      <c r="G10" s="11">
        <v>97.420481845920904</v>
      </c>
      <c r="H10" s="11">
        <v>97.190774701030904</v>
      </c>
      <c r="I10" s="272">
        <v>763624</v>
      </c>
      <c r="J10" s="273">
        <v>15</v>
      </c>
      <c r="K10" s="11">
        <v>98.21</v>
      </c>
      <c r="L10" s="11">
        <v>94.959800000000001</v>
      </c>
      <c r="M10" s="58">
        <v>42</v>
      </c>
      <c r="N10" s="269">
        <v>45222</v>
      </c>
      <c r="O10" s="114"/>
      <c r="P10" s="33"/>
    </row>
    <row r="11" spans="1:16">
      <c r="A11" s="50"/>
      <c r="B11" s="109"/>
      <c r="C11" s="198"/>
      <c r="D11" s="270">
        <v>7</v>
      </c>
      <c r="E11" s="131" t="s">
        <v>400</v>
      </c>
      <c r="F11" s="27" t="s">
        <v>401</v>
      </c>
      <c r="G11" s="11">
        <v>96.145222848644906</v>
      </c>
      <c r="H11" s="11">
        <v>96.162720864926698</v>
      </c>
      <c r="I11" s="272">
        <v>97858</v>
      </c>
      <c r="J11" s="273">
        <v>16</v>
      </c>
      <c r="K11" s="11">
        <v>98.21</v>
      </c>
      <c r="L11" s="11">
        <v>94.168700000000001</v>
      </c>
      <c r="M11" s="58">
        <v>49</v>
      </c>
      <c r="N11" s="269">
        <v>45229</v>
      </c>
      <c r="O11" s="114"/>
      <c r="P11" s="33"/>
    </row>
    <row r="12" spans="1:16">
      <c r="A12" s="50"/>
      <c r="B12" s="109"/>
      <c r="C12" s="198"/>
      <c r="D12" s="270">
        <v>8</v>
      </c>
      <c r="E12" s="131" t="s">
        <v>406</v>
      </c>
      <c r="F12" s="27" t="s">
        <v>407</v>
      </c>
      <c r="G12" s="11">
        <v>96.235778787073201</v>
      </c>
      <c r="H12" s="11">
        <v>96.0262484530367</v>
      </c>
      <c r="I12" s="272">
        <v>2635486</v>
      </c>
      <c r="J12" s="273">
        <v>56</v>
      </c>
      <c r="K12" s="11">
        <v>98.21</v>
      </c>
      <c r="L12" s="11">
        <v>93.390699999999995</v>
      </c>
      <c r="M12" s="58">
        <v>56</v>
      </c>
      <c r="N12" s="269">
        <v>45236</v>
      </c>
      <c r="O12" s="114"/>
      <c r="P12" s="33"/>
    </row>
    <row r="13" spans="1:16">
      <c r="A13" s="50"/>
      <c r="B13" s="109"/>
      <c r="C13" s="198"/>
      <c r="D13" s="270">
        <v>9</v>
      </c>
      <c r="E13" s="131" t="s">
        <v>414</v>
      </c>
      <c r="F13" s="27" t="s">
        <v>415</v>
      </c>
      <c r="G13" s="11">
        <v>95.595126515170094</v>
      </c>
      <c r="H13" s="11">
        <v>96.550984394398398</v>
      </c>
      <c r="I13" s="272">
        <v>161096</v>
      </c>
      <c r="J13" s="273">
        <v>20</v>
      </c>
      <c r="K13" s="11">
        <v>98.21</v>
      </c>
      <c r="L13" s="11">
        <v>93.237799999999993</v>
      </c>
      <c r="M13" s="58">
        <v>63</v>
      </c>
      <c r="N13" s="269">
        <v>45243</v>
      </c>
      <c r="O13" s="114"/>
      <c r="P13" s="33"/>
    </row>
    <row r="14" spans="1:16">
      <c r="A14" s="50"/>
      <c r="B14" s="109"/>
      <c r="C14" s="198"/>
      <c r="D14" s="270">
        <v>10</v>
      </c>
      <c r="E14" s="131" t="s">
        <v>421</v>
      </c>
      <c r="F14" s="27" t="s">
        <v>422</v>
      </c>
      <c r="G14" s="11">
        <v>95.975450889871198</v>
      </c>
      <c r="H14" s="11">
        <v>96.538941509444399</v>
      </c>
      <c r="I14" s="272">
        <v>12238145</v>
      </c>
      <c r="J14" s="273">
        <v>13</v>
      </c>
      <c r="K14" s="11">
        <v>189.7</v>
      </c>
      <c r="L14" s="11">
        <v>91.549199999999999</v>
      </c>
      <c r="M14" s="58">
        <v>70</v>
      </c>
      <c r="N14" s="269">
        <v>45250</v>
      </c>
      <c r="O14" s="114"/>
      <c r="P14" s="33"/>
    </row>
    <row r="15" spans="1:16">
      <c r="A15" s="50"/>
      <c r="B15" s="109"/>
      <c r="C15" s="198"/>
      <c r="D15" s="270">
        <v>11</v>
      </c>
      <c r="E15" s="131" t="s">
        <v>433</v>
      </c>
      <c r="F15" s="27" t="s">
        <v>434</v>
      </c>
      <c r="G15" s="11">
        <v>94.180995315250996</v>
      </c>
      <c r="H15" s="11">
        <v>95.032184408680806</v>
      </c>
      <c r="I15" s="272">
        <v>53587146</v>
      </c>
      <c r="J15" s="273">
        <v>564</v>
      </c>
      <c r="K15" s="11">
        <v>98.21</v>
      </c>
      <c r="L15" s="11">
        <v>90.7821</v>
      </c>
      <c r="M15" s="58">
        <v>77</v>
      </c>
      <c r="N15" s="269">
        <v>45257</v>
      </c>
      <c r="O15" s="114"/>
      <c r="P15" s="33"/>
    </row>
    <row r="16" spans="1:16">
      <c r="A16" s="50"/>
      <c r="B16" s="109"/>
      <c r="C16" s="198"/>
      <c r="D16" s="270">
        <v>12</v>
      </c>
      <c r="E16" s="131" t="s">
        <v>445</v>
      </c>
      <c r="F16" s="27" t="s">
        <v>446</v>
      </c>
      <c r="G16" s="11">
        <v>94.6842054619419</v>
      </c>
      <c r="H16" s="11">
        <v>94.770416824875895</v>
      </c>
      <c r="I16" s="272">
        <v>53740432</v>
      </c>
      <c r="J16" s="273">
        <v>52</v>
      </c>
      <c r="K16" s="11">
        <v>98.21</v>
      </c>
      <c r="L16" s="11">
        <v>92.384600000000006</v>
      </c>
      <c r="M16" s="58">
        <v>84</v>
      </c>
      <c r="N16" s="269">
        <v>45264</v>
      </c>
      <c r="O16" s="114"/>
      <c r="P16" s="33"/>
    </row>
    <row r="17" spans="1:16">
      <c r="A17" s="50"/>
      <c r="B17" s="109"/>
      <c r="C17" s="198"/>
      <c r="D17" s="270">
        <v>13</v>
      </c>
      <c r="E17" s="131" t="s">
        <v>457</v>
      </c>
      <c r="F17" s="27" t="s">
        <v>458</v>
      </c>
      <c r="G17" s="11"/>
      <c r="H17" s="11">
        <v>93.517215995639006</v>
      </c>
      <c r="I17" s="272">
        <v>31799161</v>
      </c>
      <c r="J17" s="273">
        <v>37</v>
      </c>
      <c r="K17" s="11">
        <v>93.938500000000005</v>
      </c>
      <c r="L17" s="11">
        <v>93.5</v>
      </c>
      <c r="M17" s="58">
        <v>91</v>
      </c>
      <c r="N17" s="269">
        <v>45271</v>
      </c>
      <c r="O17" s="114"/>
      <c r="P17" s="33"/>
    </row>
    <row r="18" spans="1:16">
      <c r="A18" s="50"/>
      <c r="B18" s="109"/>
      <c r="C18" s="198"/>
      <c r="D18" s="271"/>
      <c r="E18" s="131"/>
      <c r="F18" s="27"/>
      <c r="G18" s="11"/>
      <c r="H18" s="11"/>
      <c r="I18" s="272"/>
      <c r="J18" s="273"/>
      <c r="K18" s="11"/>
      <c r="L18" s="11"/>
      <c r="M18" s="58"/>
      <c r="N18" s="269"/>
      <c r="O18" s="114"/>
      <c r="P18" s="33"/>
    </row>
    <row r="19" spans="1:16" ht="13.9" customHeight="1">
      <c r="A19" s="50"/>
      <c r="C19" s="268" t="s">
        <v>324</v>
      </c>
      <c r="D19" s="270">
        <v>1</v>
      </c>
      <c r="E19" s="9" t="s">
        <v>309</v>
      </c>
      <c r="F19" s="27" t="s">
        <v>310</v>
      </c>
      <c r="G19" s="137">
        <v>98.83</v>
      </c>
      <c r="H19" s="11">
        <v>98.21</v>
      </c>
      <c r="I19" s="133">
        <v>8307</v>
      </c>
      <c r="J19" s="140">
        <v>2</v>
      </c>
      <c r="K19" s="11">
        <v>98.21</v>
      </c>
      <c r="L19" s="11">
        <v>98.21</v>
      </c>
      <c r="M19" s="58">
        <v>7</v>
      </c>
      <c r="N19" s="269">
        <v>45187</v>
      </c>
      <c r="O19" s="114"/>
    </row>
    <row r="20" spans="1:16" ht="13.9" customHeight="1">
      <c r="A20" s="50"/>
      <c r="C20" s="199"/>
      <c r="D20" s="270">
        <v>2</v>
      </c>
      <c r="E20" s="9" t="s">
        <v>313</v>
      </c>
      <c r="F20" s="27" t="s">
        <v>314</v>
      </c>
      <c r="G20" s="137">
        <v>98.559489427312798</v>
      </c>
      <c r="H20" s="11">
        <v>98.21</v>
      </c>
      <c r="I20" s="133">
        <v>203</v>
      </c>
      <c r="J20" s="140">
        <v>1</v>
      </c>
      <c r="K20" s="11">
        <v>98.21</v>
      </c>
      <c r="L20" s="11">
        <v>98.21</v>
      </c>
      <c r="M20" s="58">
        <v>14</v>
      </c>
      <c r="N20" s="269">
        <v>45194</v>
      </c>
      <c r="O20" s="114"/>
    </row>
    <row r="21" spans="1:16" ht="13.9" customHeight="1">
      <c r="A21" s="50"/>
      <c r="C21" s="199"/>
      <c r="D21" s="270">
        <v>3</v>
      </c>
      <c r="E21" s="9" t="s">
        <v>317</v>
      </c>
      <c r="F21" s="27" t="s">
        <v>318</v>
      </c>
      <c r="G21" s="137">
        <v>98.544799999999995</v>
      </c>
      <c r="H21" s="11">
        <v>98.671860967352302</v>
      </c>
      <c r="I21" s="133">
        <v>1418966</v>
      </c>
      <c r="J21" s="140">
        <v>5</v>
      </c>
      <c r="K21" s="11">
        <v>98.684799999999996</v>
      </c>
      <c r="L21" s="11">
        <v>98.21</v>
      </c>
      <c r="M21" s="58">
        <v>21</v>
      </c>
      <c r="N21" s="269">
        <v>45201</v>
      </c>
      <c r="O21" s="114"/>
    </row>
    <row r="22" spans="1:16" ht="13.9" customHeight="1">
      <c r="A22" s="50"/>
      <c r="C22" s="199"/>
      <c r="D22" s="270">
        <v>4</v>
      </c>
      <c r="E22" s="9" t="s">
        <v>319</v>
      </c>
      <c r="F22" s="27" t="s">
        <v>320</v>
      </c>
      <c r="G22" s="137">
        <v>97.779213493567795</v>
      </c>
      <c r="H22" s="11">
        <v>98.21</v>
      </c>
      <c r="I22" s="133">
        <v>3256</v>
      </c>
      <c r="J22" s="140">
        <v>1</v>
      </c>
      <c r="K22" s="11">
        <v>98.21</v>
      </c>
      <c r="L22" s="11">
        <v>98.21</v>
      </c>
      <c r="M22" s="58">
        <v>28</v>
      </c>
      <c r="N22" s="269">
        <v>45208</v>
      </c>
      <c r="O22" s="114"/>
    </row>
    <row r="23" spans="1:16" ht="13.9" customHeight="1">
      <c r="A23" s="50"/>
      <c r="C23" s="199"/>
      <c r="D23" s="270">
        <v>5</v>
      </c>
      <c r="E23" s="9" t="s">
        <v>325</v>
      </c>
      <c r="F23" s="27" t="s">
        <v>326</v>
      </c>
      <c r="G23" s="12">
        <v>100</v>
      </c>
      <c r="H23" s="11">
        <v>96.335620382516694</v>
      </c>
      <c r="I23" s="133">
        <v>18143</v>
      </c>
      <c r="J23" s="140">
        <v>2</v>
      </c>
      <c r="K23" s="11">
        <v>97.110600000000005</v>
      </c>
      <c r="L23" s="11">
        <v>95.764200000000002</v>
      </c>
      <c r="M23" s="58">
        <v>35</v>
      </c>
      <c r="N23" s="269">
        <v>45215</v>
      </c>
      <c r="O23" s="114"/>
    </row>
    <row r="24" spans="1:16" ht="13.9" customHeight="1">
      <c r="A24" s="50"/>
      <c r="C24" s="199"/>
      <c r="D24" s="270">
        <v>6</v>
      </c>
      <c r="E24" s="9" t="s">
        <v>331</v>
      </c>
      <c r="F24" s="27" t="s">
        <v>332</v>
      </c>
      <c r="G24" s="12">
        <v>96.460700000000003</v>
      </c>
      <c r="H24" s="11">
        <v>96.843173702311304</v>
      </c>
      <c r="I24" s="133">
        <v>143640</v>
      </c>
      <c r="J24" s="140">
        <v>7</v>
      </c>
      <c r="K24" s="11">
        <v>98.21</v>
      </c>
      <c r="L24" s="11">
        <v>96.192300000000003</v>
      </c>
      <c r="M24" s="58">
        <v>42</v>
      </c>
      <c r="N24" s="269">
        <v>45222</v>
      </c>
      <c r="O24" s="114"/>
    </row>
    <row r="25" spans="1:16" ht="13.9" customHeight="1">
      <c r="A25" s="50"/>
      <c r="D25" s="270">
        <v>7</v>
      </c>
      <c r="E25" s="9" t="s">
        <v>333</v>
      </c>
      <c r="F25" s="27" t="s">
        <v>334</v>
      </c>
      <c r="G25" s="12">
        <v>95.538543010752704</v>
      </c>
      <c r="H25" s="11">
        <v>95.10627327217</v>
      </c>
      <c r="I25" s="133">
        <v>47632</v>
      </c>
      <c r="J25" s="140">
        <v>3</v>
      </c>
      <c r="K25" s="11">
        <v>96.021900000000002</v>
      </c>
      <c r="L25" s="11">
        <v>94.168800000000005</v>
      </c>
      <c r="M25" s="58">
        <v>49</v>
      </c>
      <c r="N25" s="269">
        <v>45229</v>
      </c>
      <c r="O25" s="114"/>
    </row>
    <row r="26" spans="1:16" ht="13.9" customHeight="1">
      <c r="A26" s="50"/>
      <c r="D26" s="270">
        <v>8</v>
      </c>
      <c r="E26" s="9" t="s">
        <v>341</v>
      </c>
      <c r="F26" s="27" t="s">
        <v>342</v>
      </c>
      <c r="G26" s="12">
        <v>98.83</v>
      </c>
      <c r="H26" s="11">
        <v>94.4925371278688</v>
      </c>
      <c r="I26" s="133">
        <v>53375</v>
      </c>
      <c r="J26" s="140">
        <v>3</v>
      </c>
      <c r="K26" s="11">
        <v>98.21</v>
      </c>
      <c r="L26" s="11">
        <v>93.390799999999999</v>
      </c>
      <c r="M26" s="58">
        <v>56</v>
      </c>
      <c r="N26" s="269">
        <v>45236</v>
      </c>
      <c r="O26" s="114"/>
    </row>
    <row r="27" spans="1:16" ht="13.9" customHeight="1">
      <c r="A27" s="50"/>
      <c r="D27" s="270">
        <v>9</v>
      </c>
      <c r="E27" s="9" t="s">
        <v>349</v>
      </c>
      <c r="F27" s="27" t="s">
        <v>350</v>
      </c>
      <c r="G27" s="137">
        <v>100</v>
      </c>
      <c r="H27" s="11">
        <v>95.609199318568997</v>
      </c>
      <c r="I27" s="133">
        <v>30524</v>
      </c>
      <c r="J27" s="140">
        <v>2</v>
      </c>
      <c r="K27" s="11">
        <v>95.614599999999996</v>
      </c>
      <c r="L27" s="11">
        <v>95.3</v>
      </c>
      <c r="M27" s="58">
        <v>63</v>
      </c>
      <c r="N27" s="269">
        <v>45243</v>
      </c>
      <c r="O27" s="114"/>
    </row>
    <row r="28" spans="1:16" ht="13.9" customHeight="1">
      <c r="A28" s="50"/>
      <c r="D28" s="270">
        <v>10</v>
      </c>
      <c r="E28" s="9" t="s">
        <v>353</v>
      </c>
      <c r="F28" s="27" t="s">
        <v>354</v>
      </c>
      <c r="G28" s="137">
        <v>94.481795404008096</v>
      </c>
      <c r="H28" s="11">
        <v>94.336107103364697</v>
      </c>
      <c r="I28" s="133">
        <v>18991</v>
      </c>
      <c r="J28" s="140">
        <v>3</v>
      </c>
      <c r="K28" s="11">
        <v>94.67</v>
      </c>
      <c r="L28" s="11">
        <v>92.573800000000006</v>
      </c>
      <c r="M28" s="58">
        <v>70</v>
      </c>
      <c r="N28" s="269">
        <v>45250</v>
      </c>
      <c r="O28" s="114"/>
    </row>
    <row r="29" spans="1:16" ht="13.9" customHeight="1">
      <c r="A29" s="50"/>
      <c r="D29" s="270">
        <v>11</v>
      </c>
      <c r="E29" s="9" t="s">
        <v>356</v>
      </c>
      <c r="F29" s="27" t="s">
        <v>357</v>
      </c>
      <c r="G29" s="12">
        <v>94.549390063547094</v>
      </c>
      <c r="H29" s="11">
        <v>97.181559033768806</v>
      </c>
      <c r="I29" s="133">
        <v>16228</v>
      </c>
      <c r="J29" s="140">
        <v>5</v>
      </c>
      <c r="K29" s="11">
        <v>98.21</v>
      </c>
      <c r="L29" s="11">
        <v>96.63</v>
      </c>
      <c r="M29" s="58">
        <v>77</v>
      </c>
      <c r="N29" s="269">
        <v>45257</v>
      </c>
      <c r="O29" s="114"/>
    </row>
    <row r="30" spans="1:16" ht="13.9" customHeight="1">
      <c r="A30" s="50"/>
      <c r="D30" s="270">
        <v>12</v>
      </c>
      <c r="E30" s="9" t="s">
        <v>360</v>
      </c>
      <c r="F30" s="27" t="s">
        <v>361</v>
      </c>
      <c r="G30" s="137">
        <v>93.933555079130002</v>
      </c>
      <c r="H30" s="64">
        <v>94.255078556615501</v>
      </c>
      <c r="I30" s="133">
        <v>16877</v>
      </c>
      <c r="J30" s="245">
        <v>4</v>
      </c>
      <c r="K30" s="64">
        <v>94.370400000000004</v>
      </c>
      <c r="L30" s="64">
        <v>94.1387</v>
      </c>
      <c r="M30" s="58">
        <v>84</v>
      </c>
      <c r="N30" s="269">
        <v>45264</v>
      </c>
      <c r="O30" s="114"/>
    </row>
    <row r="31" spans="1:16" ht="13.9" customHeight="1">
      <c r="A31" s="50"/>
      <c r="D31" s="270">
        <v>13</v>
      </c>
      <c r="E31" s="9" t="s">
        <v>362</v>
      </c>
      <c r="F31" s="27" t="s">
        <v>363</v>
      </c>
      <c r="G31" s="137">
        <v>93.038408933357502</v>
      </c>
      <c r="H31" s="11">
        <v>91.314402210208797</v>
      </c>
      <c r="I31" s="133">
        <v>33481</v>
      </c>
      <c r="J31" s="140">
        <v>4</v>
      </c>
      <c r="K31" s="11">
        <v>93.4</v>
      </c>
      <c r="L31" s="11">
        <v>89.285700000000006</v>
      </c>
      <c r="M31" s="58">
        <v>91</v>
      </c>
      <c r="N31" s="269">
        <v>45271</v>
      </c>
      <c r="O31" s="114"/>
    </row>
    <row r="32" spans="1:16" ht="13.9" customHeight="1">
      <c r="A32" s="50"/>
      <c r="D32" s="270">
        <v>14</v>
      </c>
      <c r="E32" s="9" t="s">
        <v>368</v>
      </c>
      <c r="F32" s="27" t="s">
        <v>369</v>
      </c>
      <c r="G32" s="12">
        <v>98.83</v>
      </c>
      <c r="H32" s="11">
        <v>91.303332561999397</v>
      </c>
      <c r="I32" s="133">
        <v>41573</v>
      </c>
      <c r="J32" s="140">
        <v>2</v>
      </c>
      <c r="K32" s="11">
        <v>92.410200000000003</v>
      </c>
      <c r="L32" s="11">
        <v>88.345200000000006</v>
      </c>
      <c r="M32" s="58">
        <v>98</v>
      </c>
      <c r="N32" s="269">
        <v>45278</v>
      </c>
      <c r="O32" s="114"/>
    </row>
    <row r="33" spans="1:15" ht="13.9" customHeight="1">
      <c r="A33" s="50"/>
      <c r="D33" s="270">
        <v>15</v>
      </c>
      <c r="E33" s="9" t="s">
        <v>375</v>
      </c>
      <c r="F33" s="27" t="s">
        <v>376</v>
      </c>
      <c r="G33" s="137">
        <v>91.757000000000005</v>
      </c>
      <c r="H33" s="11">
        <v>93.150843807930002</v>
      </c>
      <c r="I33" s="133">
        <v>15536</v>
      </c>
      <c r="J33" s="140">
        <v>3</v>
      </c>
      <c r="K33" s="11">
        <v>98.21</v>
      </c>
      <c r="L33" s="11">
        <v>91.926599999999993</v>
      </c>
      <c r="M33" s="58">
        <v>105</v>
      </c>
      <c r="N33" s="269">
        <v>45285</v>
      </c>
      <c r="O33" s="114"/>
    </row>
    <row r="34" spans="1:15" ht="13.9" customHeight="1">
      <c r="A34" s="50"/>
      <c r="D34" s="270">
        <v>16</v>
      </c>
      <c r="E34" s="9" t="s">
        <v>381</v>
      </c>
      <c r="F34" s="27" t="s">
        <v>382</v>
      </c>
      <c r="G34" s="137">
        <v>87.5364973636445</v>
      </c>
      <c r="H34" s="11">
        <v>92.408735224450993</v>
      </c>
      <c r="I34" s="133">
        <v>87391</v>
      </c>
      <c r="J34" s="140">
        <v>4</v>
      </c>
      <c r="K34" s="11">
        <v>96.63</v>
      </c>
      <c r="L34" s="11">
        <v>92.1</v>
      </c>
      <c r="M34" s="58">
        <v>112</v>
      </c>
      <c r="N34" s="269">
        <v>45292</v>
      </c>
      <c r="O34" s="114"/>
    </row>
    <row r="35" spans="1:15" ht="13.9" customHeight="1">
      <c r="A35" s="50"/>
      <c r="D35" s="270">
        <v>17</v>
      </c>
      <c r="E35" s="9" t="s">
        <v>388</v>
      </c>
      <c r="F35" s="27" t="s">
        <v>389</v>
      </c>
      <c r="G35" s="137">
        <v>90.9915915599383</v>
      </c>
      <c r="H35" s="11">
        <v>95.156002287955502</v>
      </c>
      <c r="I35" s="133">
        <v>152975</v>
      </c>
      <c r="J35" s="140">
        <v>12</v>
      </c>
      <c r="K35" s="11">
        <v>96.63</v>
      </c>
      <c r="L35" s="11">
        <v>91.51</v>
      </c>
      <c r="M35" s="58">
        <v>119</v>
      </c>
      <c r="N35" s="269">
        <v>45299</v>
      </c>
      <c r="O35" s="114"/>
    </row>
    <row r="36" spans="1:15" ht="13.9" customHeight="1">
      <c r="A36" s="50"/>
      <c r="D36" s="270">
        <v>18</v>
      </c>
      <c r="E36" s="9" t="s">
        <v>390</v>
      </c>
      <c r="F36" s="27" t="s">
        <v>391</v>
      </c>
      <c r="G36" s="137">
        <v>91.861199999999997</v>
      </c>
      <c r="H36" s="11">
        <v>95.896874265628895</v>
      </c>
      <c r="I36" s="133">
        <v>35847</v>
      </c>
      <c r="J36" s="140">
        <v>5</v>
      </c>
      <c r="K36" s="11">
        <v>98.21</v>
      </c>
      <c r="L36" s="11">
        <v>88.576899999999995</v>
      </c>
      <c r="M36" s="58">
        <v>126</v>
      </c>
      <c r="N36" s="269">
        <v>45306</v>
      </c>
      <c r="O36" s="114"/>
    </row>
    <row r="37" spans="1:15" ht="13.9" customHeight="1">
      <c r="A37" s="50"/>
      <c r="D37" s="270">
        <v>19</v>
      </c>
      <c r="E37" s="9" t="s">
        <v>396</v>
      </c>
      <c r="F37" s="27" t="s">
        <v>397</v>
      </c>
      <c r="G37" s="137">
        <v>89.551500000000004</v>
      </c>
      <c r="H37" s="11">
        <v>85.0725681955239</v>
      </c>
      <c r="I37" s="133">
        <v>83243</v>
      </c>
      <c r="J37" s="140">
        <v>2</v>
      </c>
      <c r="K37" s="11">
        <v>89.619799999999998</v>
      </c>
      <c r="L37" s="11">
        <v>84.814899999999994</v>
      </c>
      <c r="M37" s="58">
        <v>133</v>
      </c>
      <c r="N37" s="269">
        <v>45313</v>
      </c>
      <c r="O37" s="114"/>
    </row>
    <row r="38" spans="1:15" ht="13.9" customHeight="1">
      <c r="A38" s="50"/>
      <c r="D38" s="270">
        <v>20</v>
      </c>
      <c r="E38" s="9" t="s">
        <v>402</v>
      </c>
      <c r="F38" s="27" t="s">
        <v>403</v>
      </c>
      <c r="G38" s="12">
        <v>88.873800000000003</v>
      </c>
      <c r="H38" s="64">
        <v>88.873800000000003</v>
      </c>
      <c r="I38" s="133"/>
      <c r="J38" s="245"/>
      <c r="K38" s="64">
        <v>88.873800000000003</v>
      </c>
      <c r="L38" s="64">
        <v>88.873800000000003</v>
      </c>
      <c r="M38" s="58">
        <v>140</v>
      </c>
      <c r="N38" s="269">
        <v>45320</v>
      </c>
      <c r="O38" s="114"/>
    </row>
    <row r="39" spans="1:15" ht="13.9" customHeight="1">
      <c r="A39" s="50"/>
      <c r="D39" s="270">
        <v>21</v>
      </c>
      <c r="E39" s="9" t="s">
        <v>408</v>
      </c>
      <c r="F39" s="27" t="s">
        <v>409</v>
      </c>
      <c r="G39" s="12">
        <v>90.196518226419798</v>
      </c>
      <c r="H39" s="64">
        <v>90.196518226419798</v>
      </c>
      <c r="I39" s="133"/>
      <c r="J39" s="245"/>
      <c r="K39" s="64">
        <v>90.196700000000007</v>
      </c>
      <c r="L39" s="64">
        <v>86.4011</v>
      </c>
      <c r="M39" s="58">
        <v>147</v>
      </c>
      <c r="N39" s="269">
        <v>45327</v>
      </c>
      <c r="O39" s="114"/>
    </row>
    <row r="40" spans="1:15" ht="13.9" customHeight="1">
      <c r="A40" s="50"/>
      <c r="D40" s="270">
        <v>22</v>
      </c>
      <c r="E40" s="9" t="s">
        <v>416</v>
      </c>
      <c r="F40" s="27" t="s">
        <v>417</v>
      </c>
      <c r="G40" s="12">
        <v>84.415700000000001</v>
      </c>
      <c r="H40" s="64">
        <v>88.081985520402696</v>
      </c>
      <c r="I40" s="133">
        <v>99913</v>
      </c>
      <c r="J40" s="245">
        <v>3</v>
      </c>
      <c r="K40" s="64">
        <v>88.206100000000006</v>
      </c>
      <c r="L40" s="64">
        <v>84.6631</v>
      </c>
      <c r="M40" s="58">
        <v>154</v>
      </c>
      <c r="N40" s="269">
        <v>45334</v>
      </c>
      <c r="O40" s="114"/>
    </row>
    <row r="41" spans="1:15" ht="13.9" customHeight="1">
      <c r="A41" s="50"/>
      <c r="D41" s="270">
        <v>23</v>
      </c>
      <c r="E41" s="9" t="s">
        <v>423</v>
      </c>
      <c r="F41" s="27" t="s">
        <v>424</v>
      </c>
      <c r="G41" s="12">
        <v>90.239147459178298</v>
      </c>
      <c r="H41" s="64">
        <v>90.239147459178298</v>
      </c>
      <c r="I41" s="133"/>
      <c r="J41" s="245"/>
      <c r="K41" s="64">
        <v>98.73</v>
      </c>
      <c r="L41" s="64">
        <v>81.825400000000002</v>
      </c>
      <c r="M41" s="58">
        <v>161</v>
      </c>
      <c r="N41" s="269">
        <v>45341</v>
      </c>
      <c r="O41" s="114"/>
    </row>
    <row r="42" spans="1:15" ht="13.9" customHeight="1">
      <c r="A42" s="50"/>
      <c r="D42" s="270">
        <v>24</v>
      </c>
      <c r="E42" s="9" t="s">
        <v>427</v>
      </c>
      <c r="F42" s="27" t="s">
        <v>428</v>
      </c>
      <c r="G42" s="12"/>
      <c r="H42" s="64"/>
      <c r="I42" s="133"/>
      <c r="J42" s="245"/>
      <c r="K42" s="64"/>
      <c r="L42" s="64"/>
      <c r="M42" s="58">
        <v>162</v>
      </c>
      <c r="N42" s="269">
        <v>45342</v>
      </c>
      <c r="O42" s="114"/>
    </row>
    <row r="43" spans="1:15" ht="13.9" customHeight="1">
      <c r="A43" s="50"/>
      <c r="D43" s="270">
        <v>25</v>
      </c>
      <c r="E43" s="9" t="s">
        <v>431</v>
      </c>
      <c r="F43" s="27" t="s">
        <v>432</v>
      </c>
      <c r="G43" s="12">
        <v>88.421503133827002</v>
      </c>
      <c r="H43" s="64">
        <v>88.258845850543096</v>
      </c>
      <c r="I43" s="133">
        <v>382050</v>
      </c>
      <c r="J43" s="245">
        <v>10</v>
      </c>
      <c r="K43" s="64">
        <v>89.489699999999999</v>
      </c>
      <c r="L43" s="64">
        <v>81.555899999999994</v>
      </c>
      <c r="M43" s="58">
        <v>168</v>
      </c>
      <c r="N43" s="269">
        <v>45348</v>
      </c>
      <c r="O43" s="114"/>
    </row>
    <row r="44" spans="1:15" ht="13.9" customHeight="1">
      <c r="A44" s="50"/>
      <c r="D44" s="270">
        <v>26</v>
      </c>
      <c r="E44" s="9" t="s">
        <v>447</v>
      </c>
      <c r="F44" s="27" t="s">
        <v>448</v>
      </c>
      <c r="G44" s="12">
        <v>89.142062282772898</v>
      </c>
      <c r="H44" s="64">
        <v>87.950209855221004</v>
      </c>
      <c r="I44" s="133">
        <v>480111</v>
      </c>
      <c r="J44" s="245">
        <v>6</v>
      </c>
      <c r="K44" s="64">
        <v>87.986400000000003</v>
      </c>
      <c r="L44" s="64">
        <v>86.652199999999993</v>
      </c>
      <c r="M44" s="58">
        <v>175</v>
      </c>
      <c r="N44" s="269">
        <v>45355</v>
      </c>
      <c r="O44" s="114"/>
    </row>
    <row r="45" spans="1:15" ht="13.9" customHeight="1">
      <c r="A45" s="50"/>
      <c r="D45" s="270">
        <v>27</v>
      </c>
      <c r="E45" s="9" t="s">
        <v>459</v>
      </c>
      <c r="F45" s="27" t="s">
        <v>460</v>
      </c>
      <c r="G45" s="12"/>
      <c r="H45" s="64">
        <v>87.576035714285695</v>
      </c>
      <c r="I45" s="133">
        <v>840000</v>
      </c>
      <c r="J45" s="245">
        <v>3</v>
      </c>
      <c r="K45" s="64">
        <v>87.850499999999997</v>
      </c>
      <c r="L45" s="64">
        <v>87.389399999999995</v>
      </c>
      <c r="M45" s="58">
        <v>182</v>
      </c>
      <c r="N45" s="269">
        <v>45362</v>
      </c>
      <c r="O45" s="114"/>
    </row>
    <row r="46" spans="1:15" ht="13.9" customHeight="1">
      <c r="A46" s="50"/>
      <c r="D46" s="109"/>
      <c r="E46" s="9"/>
      <c r="F46" s="27"/>
      <c r="G46" s="12"/>
      <c r="H46" s="64"/>
      <c r="I46" s="133"/>
      <c r="J46" s="245"/>
      <c r="K46" s="64"/>
      <c r="L46" s="64"/>
      <c r="M46" s="58"/>
      <c r="N46" s="269"/>
      <c r="O46" s="114"/>
    </row>
    <row r="47" spans="1:15">
      <c r="A47" s="50"/>
      <c r="B47" s="200"/>
      <c r="C47" s="109" t="s">
        <v>133</v>
      </c>
      <c r="D47" s="109">
        <v>1</v>
      </c>
      <c r="E47" s="9" t="s">
        <v>209</v>
      </c>
      <c r="F47" s="27" t="s">
        <v>210</v>
      </c>
      <c r="G47" s="12">
        <v>98.805700000000002</v>
      </c>
      <c r="H47" s="244">
        <v>98.805700000000002</v>
      </c>
      <c r="I47" s="274"/>
      <c r="J47" s="245"/>
      <c r="K47" s="12">
        <v>98.805700000000002</v>
      </c>
      <c r="L47" s="12">
        <v>98.805700000000002</v>
      </c>
      <c r="M47" s="58">
        <v>7</v>
      </c>
      <c r="N47" s="269">
        <v>45187</v>
      </c>
      <c r="O47" s="114"/>
    </row>
    <row r="48" spans="1:15">
      <c r="A48" s="50"/>
      <c r="B48" s="200"/>
      <c r="C48" s="109"/>
      <c r="D48" s="109">
        <v>2</v>
      </c>
      <c r="E48" s="9" t="s">
        <v>211</v>
      </c>
      <c r="F48" s="27" t="s">
        <v>212</v>
      </c>
      <c r="G48" s="12">
        <v>98.544799999999995</v>
      </c>
      <c r="H48" s="244">
        <v>98.544799999999995</v>
      </c>
      <c r="I48" s="274"/>
      <c r="J48" s="245"/>
      <c r="K48" s="12">
        <v>98.544799999999995</v>
      </c>
      <c r="L48" s="12">
        <v>98.544799999999995</v>
      </c>
      <c r="M48" s="58">
        <v>21</v>
      </c>
      <c r="N48" s="269">
        <v>45201</v>
      </c>
      <c r="O48" s="114"/>
    </row>
    <row r="49" spans="1:15">
      <c r="A49" s="50"/>
      <c r="B49" s="200"/>
      <c r="C49" s="109"/>
      <c r="D49" s="109">
        <v>3</v>
      </c>
      <c r="E49" s="9" t="s">
        <v>213</v>
      </c>
      <c r="F49" s="27" t="s">
        <v>214</v>
      </c>
      <c r="G49" s="12">
        <v>100</v>
      </c>
      <c r="H49" s="244">
        <v>100</v>
      </c>
      <c r="I49" s="274"/>
      <c r="J49" s="245"/>
      <c r="K49" s="12">
        <v>100</v>
      </c>
      <c r="L49" s="12">
        <v>100</v>
      </c>
      <c r="M49" s="58">
        <v>35</v>
      </c>
      <c r="N49" s="269">
        <v>45215</v>
      </c>
      <c r="O49" s="114"/>
    </row>
    <row r="50" spans="1:15">
      <c r="A50" s="50"/>
      <c r="B50" s="200"/>
      <c r="C50" s="109"/>
      <c r="D50" s="109">
        <v>4</v>
      </c>
      <c r="E50" s="9" t="s">
        <v>215</v>
      </c>
      <c r="F50" s="27" t="s">
        <v>216</v>
      </c>
      <c r="G50" s="12">
        <v>100</v>
      </c>
      <c r="H50" s="244">
        <v>98.21</v>
      </c>
      <c r="I50" s="274">
        <v>141</v>
      </c>
      <c r="J50" s="245">
        <v>1</v>
      </c>
      <c r="K50" s="12">
        <v>98.21</v>
      </c>
      <c r="L50" s="12">
        <v>98.21</v>
      </c>
      <c r="M50" s="58">
        <v>49</v>
      </c>
      <c r="N50" s="269">
        <v>45229</v>
      </c>
      <c r="O50" s="114"/>
    </row>
    <row r="51" spans="1:15">
      <c r="A51" s="50"/>
      <c r="B51" s="200"/>
      <c r="C51" s="109"/>
      <c r="D51" s="109">
        <v>5</v>
      </c>
      <c r="E51" s="9" t="s">
        <v>217</v>
      </c>
      <c r="F51" s="27" t="s">
        <v>218</v>
      </c>
      <c r="G51" s="12">
        <v>93.061300000000003</v>
      </c>
      <c r="H51" s="244">
        <v>93.061300000000003</v>
      </c>
      <c r="I51" s="274"/>
      <c r="J51" s="245"/>
      <c r="K51" s="12">
        <v>93.061300000000003</v>
      </c>
      <c r="L51" s="12">
        <v>93.061300000000003</v>
      </c>
      <c r="M51" s="58">
        <v>56</v>
      </c>
      <c r="N51" s="269">
        <v>45236</v>
      </c>
      <c r="O51" s="114"/>
    </row>
    <row r="52" spans="1:15">
      <c r="A52" s="50"/>
      <c r="B52" s="200"/>
      <c r="C52" s="109"/>
      <c r="D52" s="109">
        <v>6</v>
      </c>
      <c r="E52" s="9" t="s">
        <v>219</v>
      </c>
      <c r="F52" s="27" t="s">
        <v>220</v>
      </c>
      <c r="G52" s="12">
        <v>93.343000000000004</v>
      </c>
      <c r="H52" s="278">
        <v>93.343000000000004</v>
      </c>
      <c r="I52" s="279"/>
      <c r="J52" s="140"/>
      <c r="K52" s="137">
        <v>93.343000000000004</v>
      </c>
      <c r="L52" s="137">
        <v>93.343000000000004</v>
      </c>
      <c r="M52" s="58">
        <v>63</v>
      </c>
      <c r="N52" s="269">
        <v>45243</v>
      </c>
      <c r="O52" s="114"/>
    </row>
    <row r="53" spans="1:15">
      <c r="A53" s="50"/>
      <c r="B53" s="200"/>
      <c r="C53" s="109"/>
      <c r="D53" s="109">
        <v>7</v>
      </c>
      <c r="E53" s="9" t="s">
        <v>221</v>
      </c>
      <c r="F53" s="27" t="s">
        <v>222</v>
      </c>
      <c r="G53" s="137">
        <v>100</v>
      </c>
      <c r="H53" s="244">
        <v>100</v>
      </c>
      <c r="I53" s="274"/>
      <c r="J53" s="245"/>
      <c r="K53" s="12">
        <v>100</v>
      </c>
      <c r="L53" s="12">
        <v>100</v>
      </c>
      <c r="M53" s="58">
        <v>77</v>
      </c>
      <c r="N53" s="269">
        <v>45257</v>
      </c>
      <c r="O53" s="114"/>
    </row>
    <row r="54" spans="1:15">
      <c r="A54" s="50"/>
      <c r="B54" s="200"/>
      <c r="C54" s="109"/>
      <c r="D54" s="109">
        <v>8</v>
      </c>
      <c r="E54" s="9" t="s">
        <v>223</v>
      </c>
      <c r="F54" s="27" t="s">
        <v>224</v>
      </c>
      <c r="G54" s="12">
        <v>92.005499999999998</v>
      </c>
      <c r="H54" s="244">
        <v>92.5</v>
      </c>
      <c r="I54" s="274">
        <v>97298</v>
      </c>
      <c r="J54" s="245">
        <v>1</v>
      </c>
      <c r="K54" s="12">
        <v>92.5</v>
      </c>
      <c r="L54" s="12">
        <v>92.5</v>
      </c>
      <c r="M54" s="58">
        <v>91</v>
      </c>
      <c r="N54" s="269">
        <v>45271</v>
      </c>
      <c r="O54" s="114"/>
    </row>
    <row r="55" spans="1:15">
      <c r="A55" s="50"/>
      <c r="B55" s="200"/>
      <c r="C55" s="109"/>
      <c r="D55" s="109">
        <v>9</v>
      </c>
      <c r="E55" s="9" t="s">
        <v>225</v>
      </c>
      <c r="F55" s="27" t="s">
        <v>226</v>
      </c>
      <c r="G55" s="137">
        <v>94.390333961633701</v>
      </c>
      <c r="H55" s="278">
        <v>93.634799999999998</v>
      </c>
      <c r="I55" s="279">
        <v>1602</v>
      </c>
      <c r="J55" s="140">
        <v>1</v>
      </c>
      <c r="K55" s="137">
        <v>93.634799999999998</v>
      </c>
      <c r="L55" s="137">
        <v>93.634799999999998</v>
      </c>
      <c r="M55" s="27">
        <v>98</v>
      </c>
      <c r="N55" s="269">
        <v>45278</v>
      </c>
      <c r="O55" s="114"/>
    </row>
    <row r="56" spans="1:15">
      <c r="A56" s="50"/>
      <c r="B56" s="200"/>
      <c r="C56" s="109"/>
      <c r="D56" s="109">
        <v>10</v>
      </c>
      <c r="E56" s="9" t="s">
        <v>227</v>
      </c>
      <c r="F56" s="27" t="s">
        <v>228</v>
      </c>
      <c r="G56" s="12">
        <v>91.380099999999999</v>
      </c>
      <c r="H56" s="278">
        <v>91.380099999999999</v>
      </c>
      <c r="I56" s="279"/>
      <c r="J56" s="140"/>
      <c r="K56" s="137">
        <v>91.380099999999999</v>
      </c>
      <c r="L56" s="137">
        <v>91.380099999999999</v>
      </c>
      <c r="M56" s="27">
        <v>112</v>
      </c>
      <c r="N56" s="269">
        <v>45292</v>
      </c>
      <c r="O56" s="114"/>
    </row>
    <row r="57" spans="1:15">
      <c r="A57" s="50"/>
      <c r="B57" s="200"/>
      <c r="C57" s="109"/>
      <c r="D57" s="109">
        <v>11</v>
      </c>
      <c r="E57" s="9" t="s">
        <v>236</v>
      </c>
      <c r="F57" s="27" t="s">
        <v>237</v>
      </c>
      <c r="G57" s="12">
        <v>91.160700000000006</v>
      </c>
      <c r="H57" s="244">
        <v>91.160700000000006</v>
      </c>
      <c r="I57" s="274"/>
      <c r="J57" s="245"/>
      <c r="K57" s="12">
        <v>91.160700000000006</v>
      </c>
      <c r="L57" s="12">
        <v>91.160700000000006</v>
      </c>
      <c r="M57" s="27">
        <v>126</v>
      </c>
      <c r="N57" s="269">
        <v>45306</v>
      </c>
      <c r="O57" s="114"/>
    </row>
    <row r="58" spans="1:15">
      <c r="A58" s="50"/>
      <c r="B58" s="200"/>
      <c r="C58" s="109"/>
      <c r="D58" s="109">
        <v>12</v>
      </c>
      <c r="E58" s="9" t="s">
        <v>238</v>
      </c>
      <c r="F58" s="27" t="s">
        <v>239</v>
      </c>
      <c r="G58" s="12">
        <v>90.697900000000004</v>
      </c>
      <c r="H58" s="278">
        <v>90.697900000000004</v>
      </c>
      <c r="I58" s="279"/>
      <c r="J58" s="140"/>
      <c r="K58" s="137">
        <v>90.697900000000004</v>
      </c>
      <c r="L58" s="137">
        <v>90.697900000000004</v>
      </c>
      <c r="M58" s="27">
        <v>133</v>
      </c>
      <c r="N58" s="269">
        <v>45313</v>
      </c>
      <c r="O58" s="114"/>
    </row>
    <row r="59" spans="1:15">
      <c r="A59" s="50"/>
      <c r="B59" s="200"/>
      <c r="C59" s="109"/>
      <c r="D59" s="109">
        <v>13</v>
      </c>
      <c r="E59" s="9" t="s">
        <v>244</v>
      </c>
      <c r="F59" s="27" t="s">
        <v>245</v>
      </c>
      <c r="G59" s="12">
        <v>76.3</v>
      </c>
      <c r="H59" s="244">
        <v>76.3</v>
      </c>
      <c r="I59" s="274"/>
      <c r="J59" s="245"/>
      <c r="K59" s="12">
        <v>76.3</v>
      </c>
      <c r="L59" s="12">
        <v>76.3</v>
      </c>
      <c r="M59" s="27">
        <v>140</v>
      </c>
      <c r="N59" s="269">
        <v>45320</v>
      </c>
      <c r="O59" s="114"/>
    </row>
    <row r="60" spans="1:15">
      <c r="A60" s="50"/>
      <c r="B60" s="200"/>
      <c r="C60" s="109"/>
      <c r="D60" s="109">
        <v>14</v>
      </c>
      <c r="E60" s="9" t="s">
        <v>246</v>
      </c>
      <c r="F60" s="27" t="s">
        <v>247</v>
      </c>
      <c r="G60" s="137">
        <v>90.881799999999998</v>
      </c>
      <c r="H60" s="278">
        <v>90.881799999999998</v>
      </c>
      <c r="I60" s="279"/>
      <c r="J60" s="140"/>
      <c r="K60" s="137">
        <v>90.881799999999998</v>
      </c>
      <c r="L60" s="137">
        <v>90.881799999999998</v>
      </c>
      <c r="M60" s="27">
        <v>154</v>
      </c>
      <c r="N60" s="269">
        <v>45334</v>
      </c>
      <c r="O60" s="114"/>
    </row>
    <row r="61" spans="1:15">
      <c r="A61" s="50"/>
      <c r="B61" s="200"/>
      <c r="C61" s="109"/>
      <c r="D61" s="109">
        <v>15</v>
      </c>
      <c r="E61" s="9" t="s">
        <v>301</v>
      </c>
      <c r="F61" s="27" t="s">
        <v>302</v>
      </c>
      <c r="G61" s="137">
        <v>98.83</v>
      </c>
      <c r="H61" s="244">
        <v>87.792100000000005</v>
      </c>
      <c r="I61" s="274">
        <v>6696</v>
      </c>
      <c r="J61" s="245">
        <v>1</v>
      </c>
      <c r="K61" s="12">
        <v>87.792100000000005</v>
      </c>
      <c r="L61" s="12">
        <v>87.792100000000005</v>
      </c>
      <c r="M61" s="27">
        <v>168</v>
      </c>
      <c r="N61" s="269">
        <v>45348</v>
      </c>
      <c r="O61" s="114"/>
    </row>
    <row r="62" spans="1:15">
      <c r="A62" s="50"/>
      <c r="B62" s="200"/>
      <c r="C62" s="109"/>
      <c r="D62" s="109">
        <v>16</v>
      </c>
      <c r="E62" s="9" t="s">
        <v>305</v>
      </c>
      <c r="F62" s="27" t="s">
        <v>306</v>
      </c>
      <c r="G62" s="12">
        <v>88.515632156785102</v>
      </c>
      <c r="H62" s="278">
        <v>87.6575562894228</v>
      </c>
      <c r="I62" s="279">
        <v>128891</v>
      </c>
      <c r="J62" s="140">
        <v>5</v>
      </c>
      <c r="K62" s="137">
        <v>88.719899999999996</v>
      </c>
      <c r="L62" s="137">
        <v>86.652199999999993</v>
      </c>
      <c r="M62" s="27">
        <v>175</v>
      </c>
      <c r="N62" s="269">
        <v>45355</v>
      </c>
      <c r="O62" s="114"/>
    </row>
    <row r="63" spans="1:15">
      <c r="A63" s="50"/>
      <c r="B63" s="200"/>
      <c r="C63" s="109"/>
      <c r="D63" s="109">
        <v>17</v>
      </c>
      <c r="E63" s="9" t="s">
        <v>307</v>
      </c>
      <c r="F63" s="27" t="s">
        <v>308</v>
      </c>
      <c r="G63" s="12">
        <v>75.746157777400995</v>
      </c>
      <c r="H63" s="278">
        <v>80.498718320849505</v>
      </c>
      <c r="I63" s="279">
        <v>51133</v>
      </c>
      <c r="J63" s="140">
        <v>2</v>
      </c>
      <c r="K63" s="137">
        <v>88.328299999999999</v>
      </c>
      <c r="L63" s="137">
        <v>80.321299999999994</v>
      </c>
      <c r="M63" s="27">
        <v>182</v>
      </c>
      <c r="N63" s="269">
        <v>45362</v>
      </c>
      <c r="O63" s="114"/>
    </row>
    <row r="64" spans="1:15">
      <c r="A64" s="50"/>
      <c r="B64" s="200"/>
      <c r="C64" s="109"/>
      <c r="D64" s="109">
        <v>18</v>
      </c>
      <c r="E64" s="9" t="s">
        <v>315</v>
      </c>
      <c r="F64" s="27" t="s">
        <v>316</v>
      </c>
      <c r="G64" s="12">
        <v>87.336200000000005</v>
      </c>
      <c r="H64" s="244">
        <v>90.060738486189706</v>
      </c>
      <c r="I64" s="274">
        <v>7286884</v>
      </c>
      <c r="J64" s="245">
        <v>4</v>
      </c>
      <c r="K64" s="12">
        <v>90.859800000000007</v>
      </c>
      <c r="L64" s="12">
        <v>86.655100000000004</v>
      </c>
      <c r="M64" s="27">
        <v>196</v>
      </c>
      <c r="N64" s="269">
        <v>45376</v>
      </c>
      <c r="O64" s="114"/>
    </row>
    <row r="65" spans="1:15">
      <c r="A65" s="50"/>
      <c r="B65" s="200"/>
      <c r="C65" s="109"/>
      <c r="D65" s="109">
        <v>19</v>
      </c>
      <c r="E65" s="9" t="s">
        <v>321</v>
      </c>
      <c r="F65" s="27" t="s">
        <v>322</v>
      </c>
      <c r="G65" s="12">
        <v>100</v>
      </c>
      <c r="H65" s="278">
        <v>100</v>
      </c>
      <c r="I65" s="279"/>
      <c r="J65" s="140"/>
      <c r="K65" s="137">
        <v>100</v>
      </c>
      <c r="L65" s="137">
        <v>100</v>
      </c>
      <c r="M65" s="27">
        <v>210</v>
      </c>
      <c r="N65" s="269">
        <v>45390</v>
      </c>
      <c r="O65" s="114"/>
    </row>
    <row r="66" spans="1:15">
      <c r="A66" s="50"/>
      <c r="B66" s="200"/>
      <c r="C66" s="109"/>
      <c r="D66" s="109">
        <v>20</v>
      </c>
      <c r="E66" s="9" t="s">
        <v>327</v>
      </c>
      <c r="F66" s="27" t="s">
        <v>328</v>
      </c>
      <c r="G66" s="12">
        <v>88.704754217665993</v>
      </c>
      <c r="H66" s="244">
        <v>88.704754217665993</v>
      </c>
      <c r="I66" s="274"/>
      <c r="J66" s="275"/>
      <c r="K66" s="12">
        <v>100</v>
      </c>
      <c r="L66" s="12">
        <v>88.695899999999995</v>
      </c>
      <c r="M66" s="27">
        <v>217</v>
      </c>
      <c r="N66" s="269">
        <v>45397</v>
      </c>
      <c r="O66" s="114"/>
    </row>
    <row r="67" spans="1:15">
      <c r="A67" s="50"/>
      <c r="B67" s="200"/>
      <c r="C67" s="109"/>
      <c r="D67" s="109">
        <v>21</v>
      </c>
      <c r="E67" s="9" t="s">
        <v>335</v>
      </c>
      <c r="F67" s="27" t="s">
        <v>336</v>
      </c>
      <c r="G67" s="12">
        <v>88.395700000000005</v>
      </c>
      <c r="H67" s="244">
        <v>76.470600000000005</v>
      </c>
      <c r="I67" s="274">
        <v>17571</v>
      </c>
      <c r="J67" s="275">
        <v>1</v>
      </c>
      <c r="K67" s="12">
        <v>76.470600000000005</v>
      </c>
      <c r="L67" s="12">
        <v>76.470600000000005</v>
      </c>
      <c r="M67" s="27">
        <v>224</v>
      </c>
      <c r="N67" s="269">
        <v>45404</v>
      </c>
      <c r="O67" s="114"/>
    </row>
    <row r="68" spans="1:15">
      <c r="A68" s="50"/>
      <c r="B68" s="200"/>
      <c r="C68" s="109"/>
      <c r="D68" s="109">
        <v>22</v>
      </c>
      <c r="E68" s="9" t="s">
        <v>339</v>
      </c>
      <c r="F68" s="27" t="s">
        <v>340</v>
      </c>
      <c r="G68" s="12">
        <v>85.073599999999999</v>
      </c>
      <c r="H68" s="244">
        <v>83.968500000000006</v>
      </c>
      <c r="I68" s="274">
        <v>11909</v>
      </c>
      <c r="J68" s="245">
        <v>1</v>
      </c>
      <c r="K68" s="12">
        <v>83.968500000000006</v>
      </c>
      <c r="L68" s="12">
        <v>83.968500000000006</v>
      </c>
      <c r="M68" s="27">
        <v>238</v>
      </c>
      <c r="N68" s="269">
        <v>45418</v>
      </c>
      <c r="O68" s="114"/>
    </row>
    <row r="69" spans="1:15">
      <c r="A69" s="50"/>
      <c r="B69" s="200"/>
      <c r="C69" s="109"/>
      <c r="D69" s="109">
        <v>23</v>
      </c>
      <c r="E69" s="9" t="s">
        <v>351</v>
      </c>
      <c r="F69" s="27" t="s">
        <v>352</v>
      </c>
      <c r="G69" s="137">
        <v>79.956100000000006</v>
      </c>
      <c r="H69" s="278">
        <v>79.956100000000006</v>
      </c>
      <c r="I69" s="279"/>
      <c r="J69" s="140"/>
      <c r="K69" s="137">
        <v>79.956100000000006</v>
      </c>
      <c r="L69" s="137">
        <v>79.956100000000006</v>
      </c>
      <c r="M69" s="27">
        <v>245</v>
      </c>
      <c r="N69" s="269">
        <v>45425</v>
      </c>
      <c r="O69" s="114"/>
    </row>
    <row r="70" spans="1:15">
      <c r="A70" s="50"/>
      <c r="B70" s="200"/>
      <c r="C70" s="109"/>
      <c r="D70" s="109">
        <v>24</v>
      </c>
      <c r="E70" s="9" t="s">
        <v>358</v>
      </c>
      <c r="F70" s="27" t="s">
        <v>359</v>
      </c>
      <c r="G70" s="137">
        <v>79.299700000000001</v>
      </c>
      <c r="H70" s="278">
        <v>79.299700000000001</v>
      </c>
      <c r="I70" s="279"/>
      <c r="J70" s="140"/>
      <c r="K70" s="137">
        <v>79.299700000000001</v>
      </c>
      <c r="L70" s="137">
        <v>79.299700000000001</v>
      </c>
      <c r="M70" s="27">
        <v>259</v>
      </c>
      <c r="N70" s="269">
        <v>45439</v>
      </c>
      <c r="O70" s="114"/>
    </row>
    <row r="71" spans="1:15">
      <c r="A71" s="50"/>
      <c r="B71" s="200"/>
      <c r="C71" s="109"/>
      <c r="D71" s="109">
        <v>25</v>
      </c>
      <c r="E71" s="9" t="s">
        <v>364</v>
      </c>
      <c r="F71" s="27" t="s">
        <v>365</v>
      </c>
      <c r="G71" s="137">
        <v>82.077534932308694</v>
      </c>
      <c r="H71" s="278">
        <v>79.503799999999998</v>
      </c>
      <c r="I71" s="279">
        <v>2517</v>
      </c>
      <c r="J71" s="140">
        <v>1</v>
      </c>
      <c r="K71" s="137">
        <v>79.503799999999998</v>
      </c>
      <c r="L71" s="137">
        <v>79.503799999999998</v>
      </c>
      <c r="M71" s="27">
        <v>273</v>
      </c>
      <c r="N71" s="269">
        <v>45453</v>
      </c>
      <c r="O71" s="114"/>
    </row>
    <row r="72" spans="1:15">
      <c r="A72" s="50"/>
      <c r="B72" s="200"/>
      <c r="C72" s="109"/>
      <c r="D72" s="109">
        <v>26</v>
      </c>
      <c r="E72" s="9" t="s">
        <v>370</v>
      </c>
      <c r="F72" s="27" t="s">
        <v>371</v>
      </c>
      <c r="G72" s="137">
        <v>79.034300000000002</v>
      </c>
      <c r="H72" s="278">
        <v>79.034300000000002</v>
      </c>
      <c r="I72" s="279"/>
      <c r="J72" s="140"/>
      <c r="K72" s="137">
        <v>79.034300000000002</v>
      </c>
      <c r="L72" s="137">
        <v>79.034300000000002</v>
      </c>
      <c r="M72" s="27">
        <v>280</v>
      </c>
      <c r="N72" s="269">
        <v>45460</v>
      </c>
      <c r="O72" s="114"/>
    </row>
    <row r="73" spans="1:15">
      <c r="A73" s="50"/>
      <c r="B73" s="200"/>
      <c r="C73" s="109"/>
      <c r="D73" s="109">
        <v>27</v>
      </c>
      <c r="E73" s="9" t="s">
        <v>377</v>
      </c>
      <c r="F73" s="27" t="s">
        <v>378</v>
      </c>
      <c r="G73" s="137">
        <v>80</v>
      </c>
      <c r="H73" s="278">
        <v>76.346199999999996</v>
      </c>
      <c r="I73" s="279">
        <v>2620</v>
      </c>
      <c r="J73" s="140">
        <v>1</v>
      </c>
      <c r="K73" s="137">
        <v>76.346199999999996</v>
      </c>
      <c r="L73" s="137">
        <v>76.346199999999996</v>
      </c>
      <c r="M73" s="27">
        <v>287</v>
      </c>
      <c r="N73" s="269">
        <v>45467</v>
      </c>
      <c r="O73" s="114"/>
    </row>
    <row r="74" spans="1:15">
      <c r="A74" s="50"/>
      <c r="B74" s="200"/>
      <c r="C74" s="109"/>
      <c r="D74" s="109">
        <v>28</v>
      </c>
      <c r="E74" s="9" t="s">
        <v>392</v>
      </c>
      <c r="F74" s="27" t="s">
        <v>393</v>
      </c>
      <c r="G74" s="137">
        <v>100</v>
      </c>
      <c r="H74" s="278">
        <v>98.21</v>
      </c>
      <c r="I74" s="279">
        <v>3976</v>
      </c>
      <c r="J74" s="140">
        <v>2</v>
      </c>
      <c r="K74" s="137">
        <v>98.21</v>
      </c>
      <c r="L74" s="137">
        <v>98.21</v>
      </c>
      <c r="M74" s="27">
        <v>301</v>
      </c>
      <c r="N74" s="269">
        <v>45481</v>
      </c>
      <c r="O74" s="114"/>
    </row>
    <row r="75" spans="1:15">
      <c r="A75" s="50"/>
      <c r="B75" s="200"/>
      <c r="C75" s="109"/>
      <c r="D75" s="109">
        <v>29</v>
      </c>
      <c r="E75" s="9" t="s">
        <v>398</v>
      </c>
      <c r="F75" s="27" t="s">
        <v>399</v>
      </c>
      <c r="G75" s="137">
        <v>81.201099999999997</v>
      </c>
      <c r="H75" s="278">
        <v>81.201099999999997</v>
      </c>
      <c r="I75" s="279"/>
      <c r="J75" s="140"/>
      <c r="K75" s="137">
        <v>81.201099999999997</v>
      </c>
      <c r="L75" s="137">
        <v>81.201099999999997</v>
      </c>
      <c r="M75" s="27">
        <v>315</v>
      </c>
      <c r="N75" s="269">
        <v>45495</v>
      </c>
      <c r="O75" s="114"/>
    </row>
    <row r="76" spans="1:15">
      <c r="A76" s="50"/>
      <c r="B76" s="200"/>
      <c r="C76" s="109"/>
      <c r="D76" s="109">
        <v>30</v>
      </c>
      <c r="E76" s="280" t="s">
        <v>404</v>
      </c>
      <c r="F76" s="173" t="s">
        <v>405</v>
      </c>
      <c r="G76" s="281">
        <v>83.287599999999998</v>
      </c>
      <c r="H76" s="282">
        <v>83.287599999999998</v>
      </c>
      <c r="I76" s="283"/>
      <c r="J76" s="294"/>
      <c r="K76" s="281">
        <v>83.287599999999998</v>
      </c>
      <c r="L76" s="281">
        <v>83.287599999999998</v>
      </c>
      <c r="M76" s="173">
        <v>322</v>
      </c>
      <c r="N76" s="284">
        <v>45502</v>
      </c>
      <c r="O76" s="114"/>
    </row>
    <row r="77" spans="1:15">
      <c r="A77" s="109"/>
      <c r="B77" s="109"/>
      <c r="C77" s="109"/>
      <c r="D77" s="109">
        <v>31</v>
      </c>
      <c r="E77" s="280" t="s">
        <v>410</v>
      </c>
      <c r="F77" s="173" t="s">
        <v>411</v>
      </c>
      <c r="G77" s="281">
        <v>76.700699999999998</v>
      </c>
      <c r="H77" s="282">
        <v>76.700699999999998</v>
      </c>
      <c r="I77" s="283"/>
      <c r="J77" s="294"/>
      <c r="K77" s="281">
        <v>76.700699999999998</v>
      </c>
      <c r="L77" s="281">
        <v>76.700699999999998</v>
      </c>
      <c r="M77" s="173">
        <v>329</v>
      </c>
      <c r="N77" s="284">
        <v>45509</v>
      </c>
      <c r="O77" s="114"/>
    </row>
    <row r="78" spans="1:15">
      <c r="A78" s="109"/>
      <c r="B78" s="109"/>
      <c r="C78" s="109"/>
      <c r="D78" s="109">
        <v>32</v>
      </c>
      <c r="E78" s="287" t="s">
        <v>418</v>
      </c>
      <c r="F78" s="288" t="s">
        <v>419</v>
      </c>
      <c r="G78" s="289">
        <v>80.244210632843107</v>
      </c>
      <c r="H78" s="290">
        <v>80.244210632843107</v>
      </c>
      <c r="I78" s="291"/>
      <c r="J78" s="295"/>
      <c r="K78" s="289">
        <v>98.83</v>
      </c>
      <c r="L78" s="289">
        <v>77.484999999999999</v>
      </c>
      <c r="M78" s="288">
        <v>336</v>
      </c>
      <c r="N78" s="293">
        <v>45516</v>
      </c>
      <c r="O78" s="114"/>
    </row>
    <row r="79" spans="1:15">
      <c r="A79" s="109"/>
      <c r="B79" s="109"/>
      <c r="C79" s="109"/>
      <c r="D79" s="109">
        <v>33</v>
      </c>
      <c r="E79" s="287" t="s">
        <v>425</v>
      </c>
      <c r="F79" s="288" t="s">
        <v>426</v>
      </c>
      <c r="G79" s="289">
        <v>76.962358170948306</v>
      </c>
      <c r="H79" s="290">
        <v>76.962358170948306</v>
      </c>
      <c r="I79" s="291"/>
      <c r="J79" s="292"/>
      <c r="K79" s="289">
        <v>78.945999999999998</v>
      </c>
      <c r="L79" s="289">
        <v>76.923000000000002</v>
      </c>
      <c r="M79" s="288">
        <v>343</v>
      </c>
      <c r="N79" s="293">
        <v>45523</v>
      </c>
      <c r="O79" s="114"/>
    </row>
    <row r="80" spans="1:15">
      <c r="A80" s="109"/>
      <c r="B80" s="109"/>
      <c r="C80" s="109"/>
      <c r="D80" s="109">
        <v>34</v>
      </c>
      <c r="E80" s="287" t="s">
        <v>429</v>
      </c>
      <c r="F80" s="288" t="s">
        <v>430</v>
      </c>
      <c r="G80" s="289">
        <v>75.8273359413474</v>
      </c>
      <c r="H80" s="290">
        <v>78.644900000000007</v>
      </c>
      <c r="I80" s="291">
        <v>25432</v>
      </c>
      <c r="J80" s="295">
        <v>1</v>
      </c>
      <c r="K80" s="289">
        <v>78.644900000000007</v>
      </c>
      <c r="L80" s="289">
        <v>78.644900000000007</v>
      </c>
      <c r="M80" s="288">
        <v>350</v>
      </c>
      <c r="N80" s="293">
        <v>45530</v>
      </c>
      <c r="O80" s="114"/>
    </row>
    <row r="81" spans="1:15">
      <c r="A81" s="109"/>
      <c r="B81" s="109"/>
      <c r="C81" s="109"/>
      <c r="D81" s="109">
        <v>35</v>
      </c>
      <c r="E81" s="287" t="s">
        <v>449</v>
      </c>
      <c r="F81" s="288" t="s">
        <v>450</v>
      </c>
      <c r="G81" s="289">
        <v>86.566446614427306</v>
      </c>
      <c r="H81" s="290">
        <v>77.084445755969298</v>
      </c>
      <c r="I81" s="291">
        <v>705862</v>
      </c>
      <c r="J81" s="295">
        <v>6</v>
      </c>
      <c r="K81" s="289">
        <v>98.21</v>
      </c>
      <c r="L81" s="289">
        <v>67.096500000000006</v>
      </c>
      <c r="M81" s="288">
        <v>357</v>
      </c>
      <c r="N81" s="293">
        <v>45537</v>
      </c>
      <c r="O81" s="114"/>
    </row>
    <row r="82" spans="1:15" ht="16.5" thickBot="1">
      <c r="A82" s="109"/>
      <c r="B82" s="109"/>
      <c r="C82" s="109"/>
      <c r="D82" s="109">
        <v>36</v>
      </c>
      <c r="E82" s="287" t="s">
        <v>461</v>
      </c>
      <c r="F82" s="288" t="s">
        <v>462</v>
      </c>
      <c r="G82" s="289"/>
      <c r="H82" s="290">
        <v>75.959000000000003</v>
      </c>
      <c r="I82" s="291">
        <v>131500</v>
      </c>
      <c r="J82" s="295">
        <v>1</v>
      </c>
      <c r="K82" s="289">
        <v>75.959000000000003</v>
      </c>
      <c r="L82" s="289">
        <v>75.959000000000003</v>
      </c>
      <c r="M82" s="288">
        <v>364</v>
      </c>
      <c r="N82" s="293">
        <v>45544</v>
      </c>
      <c r="O82" s="114"/>
    </row>
    <row r="83" spans="1:15" ht="16.5" thickBot="1">
      <c r="C83" s="99"/>
      <c r="D83" s="100"/>
      <c r="E83" s="101" t="s">
        <v>41</v>
      </c>
      <c r="F83" s="101"/>
      <c r="G83" s="285"/>
      <c r="H83" s="286"/>
      <c r="I83" s="256">
        <f>SUM(I5:I82)</f>
        <v>212995432</v>
      </c>
      <c r="J83" s="256">
        <f>SUM(J5:J82)</f>
        <v>1018</v>
      </c>
      <c r="K83" s="102"/>
      <c r="L83" s="102"/>
      <c r="M83" s="102"/>
      <c r="N83" s="257"/>
    </row>
    <row r="84" spans="1:15">
      <c r="A84" s="109" t="s">
        <v>42</v>
      </c>
      <c r="B84" s="109"/>
      <c r="C84" s="109"/>
      <c r="D84" s="109"/>
      <c r="E84" s="30"/>
      <c r="F84" s="30"/>
      <c r="G84" s="201"/>
      <c r="I84" s="184"/>
    </row>
    <row r="85" spans="1:15">
      <c r="A85" s="30" t="s">
        <v>43</v>
      </c>
      <c r="B85" s="30"/>
      <c r="C85" s="30"/>
      <c r="D85" s="30"/>
      <c r="E85" s="30"/>
      <c r="F85" s="30"/>
      <c r="G85" s="201"/>
      <c r="H85" s="31"/>
      <c r="I85" s="184"/>
      <c r="K85" s="33"/>
      <c r="L85" s="33"/>
      <c r="M85" s="32"/>
      <c r="N85" s="33"/>
      <c r="O85" s="114">
        <v>43997</v>
      </c>
    </row>
    <row r="86" spans="1:15">
      <c r="A86" s="30" t="s">
        <v>74</v>
      </c>
      <c r="B86" s="30"/>
      <c r="C86" s="30"/>
      <c r="D86" s="30"/>
      <c r="E86" s="301" t="s">
        <v>451</v>
      </c>
      <c r="F86" s="301"/>
      <c r="G86" s="201"/>
      <c r="H86" s="31"/>
      <c r="I86" s="184"/>
      <c r="K86" s="33"/>
      <c r="L86" s="33"/>
      <c r="M86" s="32"/>
      <c r="N86" s="33"/>
      <c r="O86" s="114">
        <v>44025</v>
      </c>
    </row>
    <row r="87" spans="1:15">
      <c r="A87" s="30"/>
      <c r="B87" s="30"/>
      <c r="C87" s="30"/>
      <c r="D87" s="30"/>
      <c r="E87" s="30"/>
      <c r="F87" s="30"/>
      <c r="G87" s="201"/>
      <c r="H87" s="31"/>
      <c r="I87" s="184"/>
      <c r="K87" s="33"/>
      <c r="L87" s="33"/>
      <c r="M87" s="32"/>
      <c r="N87" s="33"/>
      <c r="O87" s="114">
        <v>44165</v>
      </c>
    </row>
    <row r="88" spans="1:15">
      <c r="A88" s="30"/>
      <c r="B88" s="30"/>
      <c r="C88" s="30"/>
      <c r="D88" s="30"/>
      <c r="E88" s="30"/>
      <c r="F88" s="30"/>
      <c r="G88" s="201"/>
      <c r="H88" s="31"/>
      <c r="I88" s="184"/>
      <c r="K88" s="33"/>
      <c r="L88" s="33"/>
      <c r="M88" s="32"/>
      <c r="N88" s="33"/>
      <c r="O88" s="114">
        <v>44179</v>
      </c>
    </row>
    <row r="89" spans="1:15">
      <c r="A89" s="30"/>
      <c r="B89" s="30"/>
      <c r="C89" s="30"/>
      <c r="D89" s="30"/>
      <c r="G89" s="201"/>
      <c r="I89" s="184"/>
    </row>
    <row r="90" spans="1:15">
      <c r="G90" s="201"/>
      <c r="I90" s="184"/>
    </row>
    <row r="91" spans="1:15">
      <c r="G91" s="201"/>
      <c r="I91" s="184"/>
    </row>
    <row r="92" spans="1:15">
      <c r="G92" s="201"/>
      <c r="I92" s="184"/>
    </row>
    <row r="93" spans="1:15">
      <c r="G93" s="201"/>
      <c r="I93" s="184"/>
    </row>
    <row r="94" spans="1:15">
      <c r="G94" s="201"/>
      <c r="I94" s="184"/>
    </row>
    <row r="95" spans="1:15">
      <c r="G95" s="201"/>
      <c r="I95" s="184"/>
    </row>
    <row r="96" spans="1:15">
      <c r="G96" s="201"/>
      <c r="I96" s="184"/>
    </row>
    <row r="97" spans="7:9">
      <c r="G97" s="201"/>
      <c r="I97" s="184"/>
    </row>
    <row r="98" spans="7:9">
      <c r="G98" s="201"/>
      <c r="I98" s="184"/>
    </row>
    <row r="99" spans="7:9">
      <c r="G99" s="201"/>
      <c r="I99" s="184"/>
    </row>
    <row r="100" spans="7:9">
      <c r="G100" s="201"/>
      <c r="I100" s="184"/>
    </row>
    <row r="101" spans="7:9">
      <c r="G101" s="201"/>
      <c r="I101" s="184"/>
    </row>
    <row r="102" spans="7:9">
      <c r="G102" s="201"/>
      <c r="I102" s="184"/>
    </row>
    <row r="103" spans="7:9">
      <c r="G103" s="201"/>
      <c r="I103" s="184"/>
    </row>
    <row r="104" spans="7:9">
      <c r="G104" s="201"/>
      <c r="I104" s="184"/>
    </row>
    <row r="105" spans="7:9">
      <c r="G105" s="201"/>
      <c r="I105" s="184"/>
    </row>
    <row r="106" spans="7:9">
      <c r="G106" s="201"/>
      <c r="I106" s="184"/>
    </row>
    <row r="107" spans="7:9">
      <c r="G107" s="201"/>
      <c r="I107" s="184"/>
    </row>
    <row r="108" spans="7:9">
      <c r="G108" s="201"/>
      <c r="I108" s="184"/>
    </row>
    <row r="109" spans="7:9">
      <c r="G109" s="201"/>
      <c r="I109" s="184"/>
    </row>
    <row r="110" spans="7:9">
      <c r="G110" s="201"/>
      <c r="I110" s="184"/>
    </row>
    <row r="111" spans="7:9">
      <c r="G111" s="201"/>
      <c r="I111" s="184"/>
    </row>
    <row r="112" spans="7:9">
      <c r="G112" s="201"/>
      <c r="I112" s="184"/>
    </row>
    <row r="113" spans="7:9">
      <c r="G113" s="201"/>
      <c r="I113" s="184"/>
    </row>
    <row r="114" spans="7:9">
      <c r="G114" s="201"/>
      <c r="I114" s="184"/>
    </row>
    <row r="115" spans="7:9">
      <c r="G115" s="201"/>
      <c r="I115" s="184"/>
    </row>
    <row r="116" spans="7:9">
      <c r="G116" s="201"/>
      <c r="I116" s="184"/>
    </row>
    <row r="117" spans="7:9">
      <c r="G117" s="201"/>
      <c r="I117" s="184"/>
    </row>
    <row r="118" spans="7:9">
      <c r="G118" s="201"/>
      <c r="I118" s="184"/>
    </row>
    <row r="119" spans="7:9">
      <c r="G119" s="201"/>
      <c r="I119" s="184"/>
    </row>
    <row r="120" spans="7:9">
      <c r="G120" s="201"/>
      <c r="I120" s="184"/>
    </row>
    <row r="121" spans="7:9">
      <c r="G121" s="201"/>
      <c r="I121" s="184"/>
    </row>
    <row r="122" spans="7:9">
      <c r="G122" s="201"/>
      <c r="I122" s="184"/>
    </row>
    <row r="123" spans="7:9">
      <c r="G123" s="201"/>
      <c r="I123" s="184"/>
    </row>
    <row r="124" spans="7:9">
      <c r="G124" s="201"/>
      <c r="I124" s="184"/>
    </row>
    <row r="125" spans="7:9">
      <c r="G125" s="201"/>
      <c r="I125" s="184"/>
    </row>
    <row r="126" spans="7:9">
      <c r="G126" s="201"/>
      <c r="I126" s="184"/>
    </row>
    <row r="127" spans="7:9">
      <c r="G127" s="201"/>
      <c r="I127" s="184"/>
    </row>
    <row r="128" spans="7:9">
      <c r="G128" s="201"/>
      <c r="I128" s="184"/>
    </row>
    <row r="129" spans="7:9">
      <c r="G129" s="201"/>
      <c r="I129" s="184"/>
    </row>
    <row r="130" spans="7:9">
      <c r="G130" s="201"/>
      <c r="I130" s="184"/>
    </row>
    <row r="131" spans="7:9">
      <c r="G131" s="201"/>
      <c r="I131" s="184"/>
    </row>
    <row r="132" spans="7:9">
      <c r="G132" s="201"/>
      <c r="I132" s="184"/>
    </row>
    <row r="133" spans="7:9">
      <c r="G133" s="201"/>
      <c r="I133" s="184"/>
    </row>
    <row r="134" spans="7:9">
      <c r="G134" s="201"/>
      <c r="I134" s="184"/>
    </row>
    <row r="135" spans="7:9">
      <c r="G135" s="201"/>
      <c r="I135" s="184"/>
    </row>
    <row r="136" spans="7:9">
      <c r="G136" s="201"/>
      <c r="I136" s="184"/>
    </row>
    <row r="137" spans="7:9">
      <c r="G137" s="201"/>
      <c r="I137" s="184"/>
    </row>
    <row r="138" spans="7:9">
      <c r="G138" s="201"/>
      <c r="I138" s="184"/>
    </row>
    <row r="139" spans="7:9">
      <c r="G139" s="201"/>
      <c r="I139" s="184"/>
    </row>
    <row r="140" spans="7:9">
      <c r="G140" s="201"/>
      <c r="I140" s="184"/>
    </row>
    <row r="141" spans="7:9">
      <c r="G141" s="201"/>
      <c r="I141" s="184"/>
    </row>
    <row r="142" spans="7:9">
      <c r="G142" s="201"/>
      <c r="I142" s="184"/>
    </row>
    <row r="143" spans="7:9">
      <c r="G143" s="201"/>
      <c r="I143" s="184"/>
    </row>
    <row r="144" spans="7:9">
      <c r="G144" s="201"/>
      <c r="I144" s="184"/>
    </row>
    <row r="145" spans="7:9">
      <c r="G145" s="201"/>
      <c r="I145" s="184"/>
    </row>
    <row r="146" spans="7:9">
      <c r="G146" s="201"/>
      <c r="I146" s="184"/>
    </row>
    <row r="147" spans="7:9">
      <c r="G147" s="201"/>
      <c r="I147" s="184"/>
    </row>
    <row r="148" spans="7:9">
      <c r="G148" s="201"/>
      <c r="I148" s="184"/>
    </row>
    <row r="149" spans="7:9">
      <c r="G149" s="201"/>
      <c r="I149" s="184"/>
    </row>
    <row r="150" spans="7:9">
      <c r="G150" s="201"/>
      <c r="I150" s="184"/>
    </row>
    <row r="151" spans="7:9">
      <c r="G151" s="201"/>
      <c r="I151" s="184"/>
    </row>
    <row r="152" spans="7:9">
      <c r="G152" s="201"/>
      <c r="I152" s="184"/>
    </row>
    <row r="153" spans="7:9">
      <c r="G153" s="201"/>
      <c r="I153" s="184"/>
    </row>
    <row r="154" spans="7:9">
      <c r="G154" s="201"/>
      <c r="I154" s="184"/>
    </row>
    <row r="155" spans="7:9">
      <c r="G155" s="201"/>
      <c r="I155" s="184"/>
    </row>
    <row r="156" spans="7:9">
      <c r="G156" s="201"/>
      <c r="I156" s="184"/>
    </row>
    <row r="157" spans="7:9">
      <c r="G157" s="201"/>
      <c r="I157" s="184"/>
    </row>
    <row r="158" spans="7:9">
      <c r="G158" s="201"/>
      <c r="I158" s="184"/>
    </row>
    <row r="159" spans="7:9">
      <c r="G159" s="201"/>
      <c r="I159" s="184"/>
    </row>
    <row r="160" spans="7:9">
      <c r="G160" s="201"/>
      <c r="I160" s="184"/>
    </row>
    <row r="161" spans="7:9">
      <c r="G161" s="201"/>
      <c r="I161" s="184"/>
    </row>
    <row r="162" spans="7:9">
      <c r="G162" s="201"/>
      <c r="I162" s="184"/>
    </row>
  </sheetData>
  <mergeCells count="2">
    <mergeCell ref="D1:N1"/>
    <mergeCell ref="E86:F86"/>
  </mergeCells>
  <phoneticPr fontId="30" type="noConversion"/>
  <pageMargins left="0.7" right="0.7" top="0.75" bottom="0.75" header="0.3" footer="0.3"/>
  <pageSetup scale="41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08"/>
  <sheetViews>
    <sheetView view="pageBreakPreview" zoomScaleNormal="97" zoomScaleSheetLayoutView="100" workbookViewId="0">
      <selection activeCell="F15" sqref="F14:F15"/>
    </sheetView>
  </sheetViews>
  <sheetFormatPr defaultColWidth="9.140625" defaultRowHeight="15.75"/>
  <cols>
    <col min="1" max="1" width="48.28515625" style="3" customWidth="1"/>
    <col min="2" max="2" width="13" style="3" customWidth="1"/>
    <col min="3" max="3" width="27.5703125" style="3" customWidth="1"/>
    <col min="4" max="4" width="28.140625" style="234" customWidth="1"/>
    <col min="5" max="5" width="20.7109375" style="3" customWidth="1"/>
    <col min="6" max="6" width="31.140625" style="3" customWidth="1"/>
    <col min="7" max="7" width="26.42578125" style="186" customWidth="1"/>
    <col min="8" max="8" width="16.5703125" style="186" customWidth="1"/>
    <col min="9" max="9" width="29.5703125" style="109" customWidth="1"/>
    <col min="10" max="10" width="25.7109375" style="3" customWidth="1"/>
    <col min="11" max="11" width="13" style="3" hidden="1" customWidth="1"/>
    <col min="12" max="12" width="13.28515625" style="3" customWidth="1"/>
    <col min="13" max="16384" width="9.140625" style="3"/>
  </cols>
  <sheetData>
    <row r="1" spans="1:12" ht="57" customHeight="1">
      <c r="A1" s="2"/>
      <c r="B1" s="2"/>
      <c r="C1" s="2"/>
      <c r="D1" s="37"/>
      <c r="E1" s="2"/>
      <c r="F1" s="2"/>
      <c r="G1" s="2"/>
      <c r="H1" s="2"/>
      <c r="I1" s="2"/>
      <c r="J1" s="2"/>
      <c r="K1" s="2"/>
    </row>
    <row r="2" spans="1:12" ht="36.6" customHeight="1">
      <c r="A2" s="300" t="s">
        <v>189</v>
      </c>
      <c r="B2" s="300"/>
      <c r="C2" s="300"/>
      <c r="D2" s="300"/>
      <c r="E2" s="300"/>
      <c r="F2" s="300"/>
      <c r="G2" s="300"/>
      <c r="H2" s="300"/>
      <c r="I2" s="300"/>
      <c r="J2" s="300"/>
      <c r="K2" s="2"/>
    </row>
    <row r="3" spans="1:12" ht="14.25" customHeight="1" thickBot="1">
      <c r="A3" s="36" t="s">
        <v>456</v>
      </c>
      <c r="B3" s="36"/>
      <c r="C3" s="36"/>
      <c r="D3" s="36"/>
      <c r="E3" s="34"/>
      <c r="F3" s="34"/>
      <c r="G3" s="34"/>
      <c r="H3" s="34"/>
      <c r="I3" s="34"/>
      <c r="J3" s="34"/>
      <c r="K3" s="34"/>
    </row>
    <row r="4" spans="1:12" ht="73.5" customHeight="1" thickBot="1">
      <c r="A4" s="203" t="s">
        <v>89</v>
      </c>
      <c r="B4" s="204"/>
      <c r="C4" s="306" t="s">
        <v>85</v>
      </c>
      <c r="D4" s="307"/>
      <c r="E4" s="205"/>
      <c r="F4" s="304" t="s">
        <v>88</v>
      </c>
      <c r="G4" s="305"/>
      <c r="H4" s="206"/>
      <c r="I4" s="302" t="s">
        <v>134</v>
      </c>
      <c r="J4" s="303"/>
      <c r="K4" s="207" t="s">
        <v>10</v>
      </c>
    </row>
    <row r="5" spans="1:12">
      <c r="A5" s="129"/>
      <c r="B5" s="208"/>
      <c r="C5" s="208" t="s">
        <v>86</v>
      </c>
      <c r="D5" s="209" t="s">
        <v>87</v>
      </c>
      <c r="E5" s="209"/>
      <c r="F5" s="208" t="s">
        <v>86</v>
      </c>
      <c r="G5" s="209" t="s">
        <v>87</v>
      </c>
      <c r="H5" s="210"/>
      <c r="I5" s="208" t="s">
        <v>86</v>
      </c>
      <c r="J5" s="211" t="s">
        <v>87</v>
      </c>
      <c r="K5" s="212"/>
      <c r="L5" s="33"/>
    </row>
    <row r="6" spans="1:12">
      <c r="A6" s="50" t="s">
        <v>90</v>
      </c>
      <c r="B6" s="51"/>
      <c r="C6" s="63">
        <v>0</v>
      </c>
      <c r="D6" s="213">
        <v>0</v>
      </c>
      <c r="E6" s="214"/>
      <c r="F6" s="63">
        <v>0</v>
      </c>
      <c r="G6" s="215">
        <v>0</v>
      </c>
      <c r="H6" s="215"/>
      <c r="I6" s="216"/>
      <c r="J6" s="217"/>
      <c r="K6" s="212"/>
      <c r="L6" s="33"/>
    </row>
    <row r="7" spans="1:12">
      <c r="A7" s="50"/>
      <c r="B7" s="51"/>
      <c r="C7" s="63"/>
      <c r="D7" s="213"/>
      <c r="E7" s="214"/>
      <c r="F7" s="63"/>
      <c r="G7" s="215"/>
      <c r="H7" s="215"/>
      <c r="I7" s="216"/>
      <c r="J7" s="217"/>
      <c r="K7" s="212"/>
      <c r="L7" s="33"/>
    </row>
    <row r="8" spans="1:12">
      <c r="A8" s="50" t="s">
        <v>91</v>
      </c>
      <c r="B8" s="51"/>
      <c r="C8" s="63">
        <v>0</v>
      </c>
      <c r="D8" s="213">
        <v>0</v>
      </c>
      <c r="E8" s="214"/>
      <c r="F8" s="63"/>
      <c r="G8" s="215"/>
      <c r="H8" s="215"/>
      <c r="I8" s="216">
        <v>0</v>
      </c>
      <c r="J8" s="217">
        <v>0</v>
      </c>
      <c r="K8" s="212"/>
      <c r="L8" s="33"/>
    </row>
    <row r="9" spans="1:12">
      <c r="A9" s="50"/>
      <c r="B9" s="51"/>
      <c r="C9" s="63"/>
      <c r="D9" s="218"/>
      <c r="E9" s="214"/>
      <c r="F9" s="63"/>
      <c r="G9" s="215"/>
      <c r="H9" s="215"/>
      <c r="I9" s="216"/>
      <c r="J9" s="217"/>
      <c r="K9" s="212"/>
      <c r="L9" s="33"/>
    </row>
    <row r="10" spans="1:12">
      <c r="A10" s="50" t="s">
        <v>155</v>
      </c>
      <c r="B10" s="51"/>
      <c r="C10" s="63">
        <v>0</v>
      </c>
      <c r="D10" s="213">
        <v>0</v>
      </c>
      <c r="E10" s="214"/>
      <c r="F10" s="63"/>
      <c r="G10" s="215"/>
      <c r="H10" s="215"/>
      <c r="I10" s="216">
        <v>0</v>
      </c>
      <c r="J10" s="217">
        <v>0</v>
      </c>
      <c r="K10" s="212"/>
      <c r="L10" s="33"/>
    </row>
    <row r="11" spans="1:12">
      <c r="A11" s="50"/>
      <c r="B11" s="51"/>
      <c r="C11" s="63"/>
      <c r="D11" s="213"/>
      <c r="E11" s="214"/>
      <c r="F11" s="63"/>
      <c r="G11" s="215"/>
      <c r="H11" s="215"/>
      <c r="I11" s="216"/>
      <c r="J11" s="217"/>
      <c r="K11" s="212"/>
      <c r="L11" s="33"/>
    </row>
    <row r="12" spans="1:12">
      <c r="A12" s="50" t="s">
        <v>92</v>
      </c>
      <c r="B12" s="51"/>
      <c r="C12" s="63">
        <v>0</v>
      </c>
      <c r="D12" s="213">
        <v>0</v>
      </c>
      <c r="E12" s="214"/>
      <c r="F12" s="63"/>
      <c r="G12" s="215"/>
      <c r="H12" s="215"/>
      <c r="I12" s="216">
        <v>0</v>
      </c>
      <c r="J12" s="217">
        <v>0</v>
      </c>
      <c r="K12" s="212"/>
      <c r="L12" s="33"/>
    </row>
    <row r="13" spans="1:12">
      <c r="A13" s="50"/>
      <c r="B13" s="51"/>
      <c r="C13" s="63"/>
      <c r="D13" s="219"/>
      <c r="E13" s="214"/>
      <c r="F13" s="63"/>
      <c r="G13" s="215"/>
      <c r="H13" s="215"/>
      <c r="I13" s="216"/>
      <c r="J13" s="217"/>
      <c r="K13" s="212"/>
      <c r="L13" s="33"/>
    </row>
    <row r="14" spans="1:12">
      <c r="A14" s="50" t="s">
        <v>102</v>
      </c>
      <c r="B14" s="51"/>
      <c r="C14" s="63"/>
      <c r="D14" s="213"/>
      <c r="E14" s="214"/>
      <c r="F14" s="63"/>
      <c r="G14" s="215"/>
      <c r="H14" s="215"/>
      <c r="I14" s="216"/>
      <c r="J14" s="217"/>
      <c r="K14" s="212"/>
      <c r="L14" s="220"/>
    </row>
    <row r="15" spans="1:12">
      <c r="A15" s="50"/>
      <c r="B15" s="51"/>
      <c r="D15" s="219"/>
      <c r="E15" s="214"/>
      <c r="F15" s="63"/>
      <c r="G15" s="215"/>
      <c r="H15" s="215"/>
      <c r="I15" s="216"/>
      <c r="J15" s="217"/>
      <c r="K15" s="212"/>
      <c r="L15" s="33"/>
    </row>
    <row r="16" spans="1:12">
      <c r="A16" s="50" t="s">
        <v>100</v>
      </c>
      <c r="B16" s="51"/>
      <c r="C16" s="78">
        <v>0</v>
      </c>
      <c r="D16" s="219">
        <v>0</v>
      </c>
      <c r="E16" s="214"/>
      <c r="F16" s="63"/>
      <c r="G16" s="215"/>
      <c r="H16" s="215"/>
      <c r="I16" s="216">
        <v>0</v>
      </c>
      <c r="J16" s="217">
        <v>0</v>
      </c>
      <c r="K16" s="212"/>
      <c r="L16" s="33"/>
    </row>
    <row r="17" spans="1:12">
      <c r="A17" s="50"/>
      <c r="B17" s="51"/>
      <c r="C17" s="63"/>
      <c r="D17" s="213"/>
      <c r="E17" s="214"/>
      <c r="F17" s="63"/>
      <c r="G17" s="215"/>
      <c r="H17" s="215"/>
      <c r="I17" s="216"/>
      <c r="J17" s="217"/>
      <c r="K17" s="212"/>
      <c r="L17" s="33"/>
    </row>
    <row r="18" spans="1:12" ht="19.5" customHeight="1">
      <c r="A18" s="50" t="s">
        <v>93</v>
      </c>
      <c r="B18" s="51"/>
      <c r="C18" s="63"/>
      <c r="D18" s="213"/>
      <c r="E18" s="214"/>
      <c r="F18" s="63"/>
      <c r="G18" s="215"/>
      <c r="H18" s="215"/>
      <c r="I18" s="216"/>
      <c r="J18" s="217"/>
      <c r="K18" s="212"/>
      <c r="L18" s="33"/>
    </row>
    <row r="19" spans="1:12">
      <c r="A19" s="50"/>
      <c r="B19" s="51"/>
      <c r="C19" s="63"/>
      <c r="D19" s="213"/>
      <c r="E19" s="214"/>
      <c r="F19" s="63"/>
      <c r="G19" s="215"/>
      <c r="H19" s="215"/>
      <c r="I19" s="216"/>
      <c r="J19" s="217"/>
      <c r="K19" s="212"/>
      <c r="L19" s="33"/>
    </row>
    <row r="20" spans="1:12">
      <c r="A20" s="50" t="s">
        <v>94</v>
      </c>
      <c r="B20" s="51"/>
      <c r="C20" s="63">
        <v>0</v>
      </c>
      <c r="D20" s="213">
        <v>0</v>
      </c>
      <c r="E20" s="214"/>
      <c r="F20" s="63"/>
      <c r="G20" s="215"/>
      <c r="H20" s="215"/>
      <c r="I20" s="216">
        <v>0</v>
      </c>
      <c r="J20" s="217">
        <v>0</v>
      </c>
      <c r="K20" s="212"/>
      <c r="L20" s="33"/>
    </row>
    <row r="21" spans="1:12">
      <c r="A21" s="50"/>
      <c r="B21" s="51"/>
      <c r="C21" s="63"/>
      <c r="D21" s="213"/>
      <c r="E21" s="52"/>
      <c r="F21" s="63"/>
      <c r="G21" s="215"/>
      <c r="H21" s="215"/>
      <c r="I21" s="216"/>
      <c r="J21" s="217"/>
      <c r="K21" s="212"/>
    </row>
    <row r="22" spans="1:12">
      <c r="A22" s="50" t="s">
        <v>95</v>
      </c>
      <c r="B22" s="51"/>
      <c r="C22" s="63">
        <v>0</v>
      </c>
      <c r="D22" s="221">
        <v>0</v>
      </c>
      <c r="E22" s="52"/>
      <c r="F22" s="63">
        <v>0</v>
      </c>
      <c r="G22" s="215">
        <v>0</v>
      </c>
      <c r="H22" s="215"/>
      <c r="I22" s="216">
        <v>0</v>
      </c>
      <c r="J22" s="217">
        <v>0</v>
      </c>
      <c r="K22" s="212"/>
      <c r="L22" s="3" t="s">
        <v>152</v>
      </c>
    </row>
    <row r="23" spans="1:12">
      <c r="A23" s="50"/>
      <c r="B23" s="51"/>
      <c r="C23" s="63"/>
      <c r="D23" s="221"/>
      <c r="E23" s="52"/>
      <c r="F23" s="63"/>
      <c r="G23" s="215"/>
      <c r="H23" s="215"/>
      <c r="I23" s="216"/>
      <c r="J23" s="217"/>
      <c r="K23" s="212"/>
    </row>
    <row r="24" spans="1:12">
      <c r="A24" s="50" t="s">
        <v>96</v>
      </c>
      <c r="B24" s="51"/>
      <c r="C24" s="63">
        <v>0</v>
      </c>
      <c r="D24" s="221">
        <v>0</v>
      </c>
      <c r="E24" s="52"/>
      <c r="F24" s="63">
        <v>0</v>
      </c>
      <c r="G24" s="133">
        <v>0</v>
      </c>
      <c r="H24" s="133"/>
      <c r="I24" s="216">
        <v>0</v>
      </c>
      <c r="J24" s="222">
        <v>0</v>
      </c>
      <c r="K24" s="212"/>
    </row>
    <row r="25" spans="1:12">
      <c r="A25" s="50"/>
      <c r="B25" s="51"/>
      <c r="C25" s="63"/>
      <c r="D25" s="221"/>
      <c r="E25" s="52"/>
      <c r="F25" s="63"/>
      <c r="G25" s="133"/>
      <c r="H25" s="133"/>
      <c r="I25" s="140"/>
      <c r="J25" s="222"/>
      <c r="K25" s="212"/>
    </row>
    <row r="26" spans="1:12" ht="16.5" thickBot="1">
      <c r="A26" s="93" t="s">
        <v>97</v>
      </c>
      <c r="B26" s="94"/>
      <c r="C26" s="223"/>
      <c r="D26" s="224"/>
      <c r="E26" s="225"/>
      <c r="F26" s="223">
        <v>0</v>
      </c>
      <c r="G26" s="226">
        <v>0</v>
      </c>
      <c r="H26" s="226"/>
      <c r="I26" s="227">
        <v>0</v>
      </c>
      <c r="J26" s="228">
        <v>0</v>
      </c>
      <c r="K26" s="212"/>
    </row>
    <row r="27" spans="1:12" ht="16.5" thickBot="1">
      <c r="A27" s="117" t="s">
        <v>101</v>
      </c>
      <c r="B27" s="102"/>
      <c r="C27" s="101">
        <f>C14</f>
        <v>0</v>
      </c>
      <c r="D27" s="229">
        <f>D14</f>
        <v>0</v>
      </c>
      <c r="E27" s="230"/>
      <c r="F27" s="102"/>
      <c r="G27" s="231"/>
      <c r="H27" s="231"/>
      <c r="I27" s="231">
        <f>I14</f>
        <v>0</v>
      </c>
      <c r="J27" s="232">
        <f>J14</f>
        <v>0</v>
      </c>
    </row>
    <row r="28" spans="1:12" ht="15.75" customHeight="1">
      <c r="D28" s="219"/>
      <c r="J28" s="108"/>
    </row>
    <row r="29" spans="1:12">
      <c r="D29" s="110"/>
      <c r="E29" s="109"/>
      <c r="F29" s="109"/>
      <c r="G29" s="184"/>
      <c r="H29" s="184"/>
    </row>
    <row r="30" spans="1:12">
      <c r="A30" s="301" t="s">
        <v>451</v>
      </c>
      <c r="B30" s="301"/>
      <c r="C30" s="109"/>
      <c r="D30" s="233"/>
      <c r="E30" s="30"/>
      <c r="F30" s="30"/>
      <c r="G30" s="184"/>
      <c r="H30" s="184"/>
    </row>
    <row r="31" spans="1:12">
      <c r="A31" s="30"/>
      <c r="B31" s="30"/>
      <c r="C31" s="30"/>
      <c r="D31" s="233"/>
      <c r="E31" s="30"/>
      <c r="F31" s="30"/>
      <c r="G31" s="184"/>
      <c r="H31" s="184"/>
      <c r="J31" s="33"/>
      <c r="K31" s="114">
        <v>43997</v>
      </c>
    </row>
    <row r="32" spans="1:12">
      <c r="A32" s="30"/>
      <c r="B32" s="30"/>
      <c r="C32" s="30"/>
      <c r="D32" s="233"/>
      <c r="E32" s="30"/>
      <c r="F32" s="30"/>
      <c r="G32" s="184"/>
      <c r="H32" s="184"/>
      <c r="J32" s="33"/>
      <c r="K32" s="114">
        <v>44025</v>
      </c>
    </row>
    <row r="33" spans="1:11">
      <c r="A33" s="30"/>
      <c r="B33" s="30"/>
      <c r="C33" s="30"/>
      <c r="D33" s="233"/>
      <c r="E33" s="30"/>
      <c r="F33" s="30"/>
      <c r="G33" s="184"/>
      <c r="H33" s="184"/>
      <c r="J33" s="33"/>
      <c r="K33" s="114">
        <v>44165</v>
      </c>
    </row>
    <row r="34" spans="1:11">
      <c r="A34" s="30"/>
      <c r="B34" s="30"/>
      <c r="C34" s="30"/>
      <c r="D34" s="233"/>
      <c r="E34" s="30"/>
      <c r="F34" s="30"/>
      <c r="G34" s="184"/>
      <c r="H34" s="184"/>
      <c r="J34" s="33"/>
      <c r="K34" s="114">
        <v>44179</v>
      </c>
    </row>
    <row r="35" spans="1:11">
      <c r="A35" s="30"/>
      <c r="B35" s="30"/>
      <c r="C35" s="30"/>
      <c r="D35" s="219"/>
      <c r="G35" s="184"/>
      <c r="H35" s="184"/>
    </row>
    <row r="36" spans="1:11">
      <c r="D36" s="219"/>
      <c r="G36" s="184"/>
      <c r="H36" s="184"/>
    </row>
    <row r="37" spans="1:11">
      <c r="D37" s="219"/>
      <c r="G37" s="184"/>
      <c r="H37" s="184"/>
    </row>
    <row r="38" spans="1:11">
      <c r="D38" s="219"/>
      <c r="G38" s="184"/>
      <c r="H38" s="184"/>
    </row>
    <row r="39" spans="1:11">
      <c r="D39" s="219"/>
      <c r="G39" s="184"/>
      <c r="H39" s="184"/>
    </row>
    <row r="40" spans="1:11">
      <c r="D40" s="219"/>
      <c r="G40" s="184"/>
      <c r="H40" s="184"/>
    </row>
    <row r="41" spans="1:11">
      <c r="D41" s="219"/>
      <c r="G41" s="184"/>
      <c r="H41" s="184"/>
    </row>
    <row r="42" spans="1:11">
      <c r="D42" s="219"/>
      <c r="G42" s="184"/>
      <c r="H42" s="184"/>
    </row>
    <row r="43" spans="1:11">
      <c r="D43" s="219"/>
      <c r="G43" s="184"/>
      <c r="H43" s="184"/>
    </row>
    <row r="44" spans="1:11">
      <c r="D44" s="219"/>
      <c r="G44" s="184"/>
      <c r="H44" s="184"/>
    </row>
    <row r="45" spans="1:11">
      <c r="D45" s="219"/>
      <c r="G45" s="184"/>
      <c r="H45" s="184"/>
    </row>
    <row r="46" spans="1:11">
      <c r="D46" s="219"/>
      <c r="G46" s="184"/>
      <c r="H46" s="184"/>
    </row>
    <row r="47" spans="1:11">
      <c r="D47" s="219"/>
      <c r="G47" s="184"/>
      <c r="H47" s="184"/>
    </row>
    <row r="48" spans="1:11">
      <c r="D48" s="219"/>
      <c r="G48" s="184"/>
      <c r="H48" s="184"/>
    </row>
    <row r="49" spans="4:8">
      <c r="D49" s="219"/>
      <c r="G49" s="184"/>
      <c r="H49" s="184"/>
    </row>
    <row r="50" spans="4:8">
      <c r="D50" s="219"/>
      <c r="G50" s="184"/>
      <c r="H50" s="184"/>
    </row>
    <row r="51" spans="4:8">
      <c r="D51" s="219"/>
      <c r="G51" s="184"/>
      <c r="H51" s="184"/>
    </row>
    <row r="52" spans="4:8">
      <c r="D52" s="219"/>
      <c r="G52" s="184"/>
      <c r="H52" s="184"/>
    </row>
    <row r="53" spans="4:8">
      <c r="D53" s="219"/>
      <c r="G53" s="184"/>
      <c r="H53" s="184"/>
    </row>
    <row r="54" spans="4:8">
      <c r="D54" s="219"/>
      <c r="G54" s="184"/>
      <c r="H54" s="184"/>
    </row>
    <row r="55" spans="4:8">
      <c r="D55" s="219"/>
      <c r="G55" s="184"/>
      <c r="H55" s="184"/>
    </row>
    <row r="56" spans="4:8">
      <c r="D56" s="219"/>
      <c r="G56" s="184"/>
      <c r="H56" s="184"/>
    </row>
    <row r="57" spans="4:8">
      <c r="D57" s="219"/>
      <c r="G57" s="184"/>
      <c r="H57" s="184"/>
    </row>
    <row r="58" spans="4:8">
      <c r="D58" s="219"/>
      <c r="G58" s="184"/>
      <c r="H58" s="184"/>
    </row>
    <row r="59" spans="4:8">
      <c r="D59" s="219"/>
      <c r="G59" s="184"/>
      <c r="H59" s="184"/>
    </row>
    <row r="60" spans="4:8">
      <c r="D60" s="219"/>
      <c r="G60" s="184"/>
      <c r="H60" s="184"/>
    </row>
    <row r="61" spans="4:8">
      <c r="D61" s="219"/>
      <c r="G61" s="184"/>
      <c r="H61" s="184"/>
    </row>
    <row r="62" spans="4:8">
      <c r="D62" s="219"/>
      <c r="G62" s="184"/>
      <c r="H62" s="184"/>
    </row>
    <row r="63" spans="4:8">
      <c r="D63" s="219"/>
      <c r="G63" s="184"/>
      <c r="H63" s="184"/>
    </row>
    <row r="64" spans="4:8">
      <c r="D64" s="219"/>
      <c r="G64" s="184"/>
      <c r="H64" s="184"/>
    </row>
    <row r="65" spans="4:8">
      <c r="D65" s="219"/>
      <c r="G65" s="184"/>
      <c r="H65" s="184"/>
    </row>
    <row r="66" spans="4:8">
      <c r="D66" s="219"/>
      <c r="G66" s="184"/>
      <c r="H66" s="184"/>
    </row>
    <row r="67" spans="4:8">
      <c r="D67" s="219"/>
      <c r="G67" s="184"/>
      <c r="H67" s="184"/>
    </row>
    <row r="68" spans="4:8">
      <c r="D68" s="219"/>
      <c r="G68" s="184"/>
      <c r="H68" s="184"/>
    </row>
    <row r="69" spans="4:8">
      <c r="D69" s="219"/>
      <c r="G69" s="184"/>
      <c r="H69" s="184"/>
    </row>
    <row r="70" spans="4:8">
      <c r="D70" s="219"/>
      <c r="G70" s="184"/>
      <c r="H70" s="184"/>
    </row>
    <row r="71" spans="4:8">
      <c r="D71" s="219"/>
      <c r="G71" s="184"/>
      <c r="H71" s="184"/>
    </row>
    <row r="72" spans="4:8">
      <c r="D72" s="219"/>
      <c r="G72" s="184"/>
      <c r="H72" s="184"/>
    </row>
    <row r="73" spans="4:8">
      <c r="D73" s="219"/>
      <c r="G73" s="184"/>
      <c r="H73" s="184"/>
    </row>
    <row r="74" spans="4:8">
      <c r="D74" s="219"/>
      <c r="G74" s="184"/>
      <c r="H74" s="184"/>
    </row>
    <row r="75" spans="4:8">
      <c r="D75" s="219"/>
      <c r="G75" s="184"/>
      <c r="H75" s="184"/>
    </row>
    <row r="76" spans="4:8">
      <c r="D76" s="219"/>
      <c r="G76" s="184"/>
      <c r="H76" s="184"/>
    </row>
    <row r="77" spans="4:8">
      <c r="D77" s="219"/>
      <c r="G77" s="184"/>
      <c r="H77" s="184"/>
    </row>
    <row r="78" spans="4:8">
      <c r="D78" s="219"/>
      <c r="G78" s="184"/>
      <c r="H78" s="184"/>
    </row>
    <row r="79" spans="4:8">
      <c r="D79" s="219"/>
      <c r="G79" s="184"/>
      <c r="H79" s="184"/>
    </row>
    <row r="80" spans="4:8">
      <c r="D80" s="219"/>
      <c r="G80" s="184"/>
      <c r="H80" s="184"/>
    </row>
    <row r="81" spans="4:8">
      <c r="D81" s="219"/>
      <c r="G81" s="184"/>
      <c r="H81" s="184"/>
    </row>
    <row r="82" spans="4:8">
      <c r="D82" s="219"/>
      <c r="G82" s="184"/>
      <c r="H82" s="184"/>
    </row>
    <row r="83" spans="4:8">
      <c r="D83" s="219"/>
      <c r="G83" s="184"/>
      <c r="H83" s="184"/>
    </row>
    <row r="84" spans="4:8">
      <c r="D84" s="219"/>
      <c r="G84" s="184"/>
      <c r="H84" s="184"/>
    </row>
    <row r="85" spans="4:8">
      <c r="D85" s="219"/>
      <c r="G85" s="184"/>
      <c r="H85" s="184"/>
    </row>
    <row r="86" spans="4:8">
      <c r="D86" s="219"/>
      <c r="G86" s="184"/>
      <c r="H86" s="184"/>
    </row>
    <row r="87" spans="4:8">
      <c r="D87" s="219"/>
      <c r="G87" s="184"/>
      <c r="H87" s="184"/>
    </row>
    <row r="88" spans="4:8">
      <c r="D88" s="219"/>
      <c r="G88" s="184"/>
      <c r="H88" s="184"/>
    </row>
    <row r="89" spans="4:8">
      <c r="D89" s="219"/>
      <c r="G89" s="184"/>
      <c r="H89" s="184"/>
    </row>
    <row r="90" spans="4:8">
      <c r="D90" s="219"/>
      <c r="G90" s="184"/>
      <c r="H90" s="184"/>
    </row>
    <row r="91" spans="4:8">
      <c r="D91" s="219"/>
      <c r="G91" s="184"/>
      <c r="H91" s="184"/>
    </row>
    <row r="92" spans="4:8">
      <c r="D92" s="219"/>
      <c r="G92" s="184"/>
      <c r="H92" s="184"/>
    </row>
    <row r="93" spans="4:8">
      <c r="D93" s="219"/>
      <c r="G93" s="184"/>
      <c r="H93" s="184"/>
    </row>
    <row r="94" spans="4:8">
      <c r="D94" s="219"/>
      <c r="G94" s="184"/>
      <c r="H94" s="184"/>
    </row>
    <row r="95" spans="4:8">
      <c r="D95" s="219"/>
      <c r="G95" s="184"/>
      <c r="H95" s="184"/>
    </row>
    <row r="96" spans="4:8">
      <c r="D96" s="219"/>
      <c r="G96" s="184"/>
      <c r="H96" s="184"/>
    </row>
    <row r="97" spans="4:8">
      <c r="D97" s="219"/>
      <c r="G97" s="184"/>
      <c r="H97" s="184"/>
    </row>
    <row r="98" spans="4:8">
      <c r="D98" s="219"/>
      <c r="G98" s="184"/>
      <c r="H98" s="184"/>
    </row>
    <row r="99" spans="4:8">
      <c r="D99" s="219"/>
      <c r="G99" s="184"/>
      <c r="H99" s="184"/>
    </row>
    <row r="100" spans="4:8">
      <c r="D100" s="219"/>
      <c r="G100" s="184"/>
      <c r="H100" s="184"/>
    </row>
    <row r="101" spans="4:8">
      <c r="D101" s="219"/>
      <c r="G101" s="184"/>
      <c r="H101" s="184"/>
    </row>
    <row r="102" spans="4:8">
      <c r="D102" s="219"/>
      <c r="G102" s="184"/>
      <c r="H102" s="184"/>
    </row>
    <row r="103" spans="4:8">
      <c r="D103" s="219"/>
      <c r="G103" s="184"/>
      <c r="H103" s="184"/>
    </row>
    <row r="104" spans="4:8">
      <c r="D104" s="219"/>
      <c r="G104" s="184"/>
      <c r="H104" s="184"/>
    </row>
    <row r="105" spans="4:8">
      <c r="D105" s="219"/>
      <c r="G105" s="184"/>
      <c r="H105" s="184"/>
    </row>
    <row r="106" spans="4:8">
      <c r="D106" s="219"/>
      <c r="G106" s="184"/>
      <c r="H106" s="184"/>
    </row>
    <row r="107" spans="4:8">
      <c r="D107" s="219"/>
      <c r="G107" s="184"/>
      <c r="H107" s="184"/>
    </row>
    <row r="108" spans="4:8">
      <c r="D108" s="219"/>
      <c r="G108" s="184"/>
      <c r="H108" s="184"/>
    </row>
  </sheetData>
  <mergeCells count="5">
    <mergeCell ref="I4:J4"/>
    <mergeCell ref="F4:G4"/>
    <mergeCell ref="C4:D4"/>
    <mergeCell ref="A2:J2"/>
    <mergeCell ref="A30:B30"/>
  </mergeCells>
  <pageMargins left="0.7" right="0.7" top="0.75" bottom="0.75" header="0.3" footer="0.3"/>
  <pageSetup scale="35" orientation="landscape" r:id="rId1"/>
  <colBreaks count="1" manualBreakCount="1">
    <brk id="11" max="1048575" man="1"/>
  </col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200ABBEA125C4BA704DB6D671EA46E" ma:contentTypeVersion="2" ma:contentTypeDescription="Create a new document." ma:contentTypeScope="" ma:versionID="d890284dd89769111366200a5354d2b8">
  <xsd:schema xmlns:xsd="http://www.w3.org/2001/XMLSchema" xmlns:xs="http://www.w3.org/2001/XMLSchema" xmlns:p="http://schemas.microsoft.com/office/2006/metadata/properties" xmlns:ns3="04fca529-1eb0-4388-8a98-170076b08835" targetNamespace="http://schemas.microsoft.com/office/2006/metadata/properties" ma:root="true" ma:fieldsID="a5376fa49a651004c8dcec48a5d0e50e" ns3:_="">
    <xsd:import namespace="04fca529-1eb0-4388-8a98-170076b0883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fca529-1eb0-4388-8a98-170076b088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8177156-9ABB-4A28-BDDF-FB9407214F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4fca529-1eb0-4388-8a98-170076b0883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26900DE-AE90-436B-8B8C-6FDA3337C6F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9B12AED-E0E4-4E83-95E5-F9E7FCC497A8}">
  <ds:schemaRefs>
    <ds:schemaRef ds:uri="http://purl.org/dc/dcmitype/"/>
    <ds:schemaRef ds:uri="04fca529-1eb0-4388-8a98-170076b08835"/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purl.org/dc/terms/"/>
    <ds:schemaRef ds:uri="http://purl.org/dc/elements/1.1/"/>
    <ds:schemaRef ds:uri="http://schemas.microsoft.com/office/infopath/2007/PartnerControls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SUMMARY</vt:lpstr>
      <vt:lpstr>NEW GOG NOTES AND BONDS </vt:lpstr>
      <vt:lpstr>OLD GOG NOTES AND BONDS </vt:lpstr>
      <vt:lpstr>CORPORATE BONDS</vt:lpstr>
      <vt:lpstr>TREASURY BILLS</vt:lpstr>
      <vt:lpstr>REPO TRADES</vt:lpstr>
      <vt:lpstr>'REPO TRADES'!Print_Area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Levina Serwah Sackey</dc:creator>
  <cp:lastModifiedBy>Levina Serwah Sackey</cp:lastModifiedBy>
  <cp:lastPrinted>2023-03-09T10:17:29Z</cp:lastPrinted>
  <dcterms:created xsi:type="dcterms:W3CDTF">2022-10-11T17:56:31Z</dcterms:created>
  <dcterms:modified xsi:type="dcterms:W3CDTF">2023-09-11T17:55:32Z</dcterms:modified>
</cp:coreProperties>
</file>