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935" documentId="13_ncr:1_{D77784D7-8DC4-4A38-8000-0D0026D7CD53}" xr6:coauthVersionLast="47" xr6:coauthVersionMax="47" xr10:uidLastSave="{5983134C-D7F3-434E-B25B-8FF28ADD727B}"/>
  <bookViews>
    <workbookView xWindow="11040" yWindow="912" windowWidth="13296" windowHeight="11856" tabRatio="611" firstSheet="2" activeTab="3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3" l="1"/>
  <c r="I79" i="3"/>
  <c r="C27" i="4"/>
  <c r="E23" i="5" s="1"/>
  <c r="D27" i="4"/>
  <c r="D23" i="5" s="1"/>
  <c r="G57" i="2"/>
  <c r="F57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<sst xmlns="http://schemas.openxmlformats.org/spreadsheetml/2006/main" count="477" uniqueCount="438">
  <si>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</si>
  <si>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</si>
  <si>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</si>
  <si>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</si>
  <si>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</si>
  <si>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</si>
  <si>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</si>
  <si>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</si>
  <si>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</si>
  <si>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</si>
  <si>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</si>
  <si>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</si>
  <si>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</si>
  <si>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</si>
  <si>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</si>
  <si>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</si>
  <si>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</si>
  <si>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</si>
  <si>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</si>
  <si>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</si>
  <si>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</si>
  <si>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</si>
  <si>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</si>
  <si>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</si>
  <si>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</si>
  <si>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</si>
  <si>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</si>
  <si>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</si>
  <si>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</si>
  <si>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</si>
  <si>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</si>
  <si>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</si>
  <si>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</si>
  <si>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</si>
  <si>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</si>
  <si>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</si>
  <si>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</si>
  <si>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</si>
  <si>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</si>
  <si>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</si>
  <si>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</si>
  <si>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</si>
  <si>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</si>
  <si>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</si>
  <si>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</si>
  <si>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</si>
  <si>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</si>
  <si>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</si>
  <si>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</si>
  <si>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</si>
  <si>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</si>
  <si>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</si>
  <si>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</si>
  <si>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</si>
  <si>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</si>
  <si>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</si>
  <si>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</si>
  <si>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</si>
  <si>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</si>
  <si>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</si>
  <si>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</si>
  <si>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</si>
  <si>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</si>
  <si>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</si>
  <si>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</si>
  <si>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</si>
  <si>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</si>
  <si>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</si>
  <si>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</si>
  <si>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</si>
  <si>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</si>
  <si>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</si>
  <si>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</si>
  <si>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</si>
  <si>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</si>
  <si>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</si>
  <si>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</si>
  <si>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</si>
  <si>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</si>
  <si>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</si>
  <si>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</si>
  <si>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</si>
  <si>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</si>
  <si>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</si>
  <si>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</si>
  <si>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</si>
  <si>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</si>
  <si>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</si>
  <si>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</si>
  <si>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</si>
  <si>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</si>
  <si>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</si>
  <si>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</si>
  <si>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</si>
  <si>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</si>
  <si>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</si>
  <si>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</si>
  <si>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</si>
  <si>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</si>
  <si>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</si>
  <si>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</si>
  <si>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</si>
  <si>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</si>
  <si>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</si>
  <si>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</si>
  <si>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</si>
  <si>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</si>
  <si>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</si>
  <si>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</si>
  <si>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</si>
  <si>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</si>
  <si>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</si>
  <si>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</si>
  <si>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</si>
  <si>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</si>
  <si>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</si>
  <si>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</si>
  <si>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</si>
  <si>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</si>
  <si>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</si>
  <si>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</si>
  <si>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</si>
  <si>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</si>
  <si>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</si>
  <si>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</si>
  <si>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</si>
  <si>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</si>
  <si>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</si>
  <si>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</si>
  <si>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</si>
  <si>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</si>
  <si>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</si>
  <si>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</si>
  <si>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</si>
  <si>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</si>
  <si>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</si>
  <si>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</si>
  <si>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</si>
  <si>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</si>
  <si>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</si>
  <si>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</si>
  <si>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</si>
  <si>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</si>
  <si>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</si>
  <si>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</si>
  <si>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</si>
  <si>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</si>
  <si>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</si>
  <si>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</si>
  <si>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</si>
  <si>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</si>
  <si>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</si>
  <si>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</si>
  <si>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</si>
  <si>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</si>
  <si>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</si>
  <si>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</si>
  <si>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</si>
  <si>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</si>
  <si>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</si>
  <si>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</si>
  <si>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</si>
  <si>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</si>
  <si>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</si>
  <si>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</si>
  <si>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</si>
  <si>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</si>
  <si>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</si>
  <si>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</si>
  <si>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</si>
  <si>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</si>
  <si>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</si>
  <si>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</si>
  <si>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</si>
  <si>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</si>
  <si>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</si>
  <si>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</si>
  <si>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</si>
  <si>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</si>
  <si>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</si>
  <si>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</si>
  <si>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</si>
  <si>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</si>
  <si>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</si>
  <si>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</si>
  <si>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</si>
  <si>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</si>
  <si>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</si>
  <si>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</si>
  <si>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</si>
  <si>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</si>
  <si>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</si>
  <si>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</si>
  <si>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</si>
  <si>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</si>
  <si>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</si>
  <si>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</si>
  <si>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</si>
  <si>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</si>
  <si>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</si>
  <si>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</si>
  <si>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</si>
  <si>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</si>
  <si>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</si>
  <si>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</si>
  <si>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</si>
  <si>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</si>
  <si>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</si>
  <si>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</si>
  <si>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</si>
  <si>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</si>
  <si>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</si>
  <si>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</si>
  <si>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</si>
  <si>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</si>
  <si>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</si>
  <si>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</si>
  <si>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</si>
  <si>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</si>
  <si>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</si>
  <si>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</si>
  <si>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</si>
  <si>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</si>
  <si>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</si>
  <si>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</si>
  <si>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</si>
  <si>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</si>
  <si>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</si>
  <si>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</si>
  <si>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</si>
  <si>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</si>
  <si>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</si>
  <si>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</si>
  <si>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</si>
  <si>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</si>
  <si>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</si>
  <si>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</si>
  <si>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</si>
  <si>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</si>
  <si>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</si>
  <si>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</si>
  <si>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</si>
  <si>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</si>
  <si>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</si>
  <si>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</si>
  <si>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</si>
  <si>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</si>
  <si>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</si>
  <si>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</si>
  <si>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</si>
  <si>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</si>
  <si>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</si>
  <si>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</si>
  <si>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</si>
  <si>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</si>
  <si>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</si>
  <si>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</si>
  <si>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</si>
  <si>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</si>
  <si>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</si>
  <si>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</si>
  <si>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</si>
  <si>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</si>
  <si>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</si>
  <si>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</si>
  <si>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</si>
  <si>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</si>
  <si>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</si>
  <si>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</si>
  <si>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</si>
  <si>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</si>
  <si>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</si>
  <si>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</si>
  <si>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</si>
  <si>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</si>
  <si>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</si>
  <si>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</si>
  <si>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</si>
  <si>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</si>
  <si>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</si>
  <si>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</si>
  <si>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</si>
  <si>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</si>
  <si>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</si>
  <si>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</si>
  <si>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</si>
  <si>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</si>
  <si>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</si>
  <si>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</si>
  <si>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</si>
  <si>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</si>
  <si>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</si>
  <si>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</si>
  <si>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</si>
  <si>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</si>
  <si>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</si>
  <si>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</si>
  <si>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</si>
  <si>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</si>
  <si>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</si>
  <si>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</si>
  <si>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</si>
  <si>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</si>
  <si>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</si>
  <si>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</si>
  <si>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</si>
  <si>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</si>
  <si>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</si>
  <si>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</si>
  <si>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</si>
  <si>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</si>
  <si>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</si>
  <si>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</si>
  <si>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</si>
  <si>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</si>
  <si>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</si>
  <si>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</si>
  <si>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</si>
  <si>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</si>
  <si>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</si>
  <si>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</si>
  <si>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</si>
  <si>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</si>
  <si>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</si>
  <si>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</si>
  <si>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</si>
  <si>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</si>
  <si>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</si>
  <si>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</si>
  <si>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</si>
  <si>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</si>
  <si>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</si>
  <si>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</si>
  <si>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</si>
  <si>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</si>
  <si>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</si>
  <si>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</si>
  <si>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</si>
  <si>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</si>
  <si>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</si>
  <si>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</si>
  <si>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</si>
  <si>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</si>
  <si>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</si>
  <si>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</si>
  <si>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</si>
  <si>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</si>
  <si>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</si>
  <si>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</si>
  <si>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</si>
  <si>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</si>
  <si>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</si>
  <si>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</si>
  <si>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</si>
  <si>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</si>
  <si>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</si>
  <si>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</si>
  <si>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</si>
  <si>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</si>
  <si>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</si>
  <si>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</si>
  <si>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</si>
  <si>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</si>
  <si>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</si>
  <si>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</si>
  <si>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</si>
  <si>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</si>
  <si>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</si>
  <si>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</si>
  <si>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</si>
  <si>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</si>
  <si>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</si>
  <si>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</si>
  <si>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</si>
  <si>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</si>
  <si>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</si>
  <si>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</si>
  <si>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</si>
  <si>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</si>
  <si>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</si>
  <si>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</si>
  <si>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</si>
  <si>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</si>
  <si>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</si>
  <si>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</si>
  <si>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</si>
  <si>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</si>
  <si>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</si>
  <si>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</si>
  <si>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</si>
  <si>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</si>
  <si>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</si>
  <si>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</si>
  <si>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</si>
  <si>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</si>
  <si>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</si>
  <si>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</si>
  <si>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</si>
  <si>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</si>
  <si>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</si>
  <si>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</si>
  <si>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</si>
  <si>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</si>
  <si>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</si>
  <si>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</si>
  <si>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</si>
  <si>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</si>
  <si>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</si>
  <si>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</si>
  <si>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</si>
  <si>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</si>
  <si>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</si>
  <si>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</si>
  <si>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</si>
  <si>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</si>
  <si>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</si>
  <si>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</si>
  <si>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</si>
  <si>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</si>
  <si>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</si>
  <si>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</si>
  <si>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</si>
  <si>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</si>
  <si>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</si>
  <si>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</si>
  <si>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</si>
  <si>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</si>
  <si>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</si>
  <si>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</si>
  <si>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</si>
  <si>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</si>
  <si>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DATE: JANUARY  16,  2023</t>
  </si>
  <si>
    <t>DATE: JANUARY  16, 2022</t>
  </si>
  <si>
    <t>DATE: JANUARY  16 2023</t>
  </si>
  <si>
    <t>GOG-BL-10/04/23-A6098-1832-0</t>
  </si>
  <si>
    <t>GHGGOG069451</t>
  </si>
  <si>
    <t>GOG-BL-10/07/23-A6099-1832-0</t>
  </si>
  <si>
    <t>GHGGOG069469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</si>
</sst>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/>
    </xf>
    <xf numFmtId="0" fontId="30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8" xfId="0" applyFont="1" applyBorder="1" applyAlignment="1">
      <alignment horizontal="left"/>
    </xf>
    <xf numFmtId="0" fontId="34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15" fontId="0" fillId="0" borderId="31" xfId="0" applyNumberFormat="1" applyBorder="1" applyAlignment="1">
      <alignment horizontal="right"/>
    </xf>
    <xf numFmtId="14" fontId="0" fillId="0" borderId="31" xfId="0" applyNumberFormat="1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right"/>
    </xf>
    <xf numFmtId="0" fontId="2" fillId="0" borderId="33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1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8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2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3" xfId="0" applyBorder="1"/>
    <xf numFmtId="0" fontId="37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1" fontId="2" fillId="0" borderId="4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0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9" fontId="0" fillId="0" borderId="28" xfId="1" applyNumberFormat="1" applyFont="1" applyBorder="1" applyAlignment="1">
      <alignment horizontal="center"/>
    </xf>
    <xf numFmtId="169" fontId="2" fillId="0" borderId="40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8" xfId="1" applyNumberFormat="1" applyFont="1" applyBorder="1" applyAlignment="1">
      <alignment horizontal="center"/>
    </xf>
    <xf numFmtId="167" fontId="36" fillId="0" borderId="29" xfId="0" applyNumberFormat="1" applyFont="1" applyBorder="1" applyAlignment="1">
      <alignment horizontal="center"/>
    </xf>
    <xf numFmtId="167" fontId="36" fillId="0" borderId="45" xfId="0" applyNumberFormat="1" applyFon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9" fontId="28" fillId="0" borderId="46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7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8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8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49" xfId="0" applyBorder="1" applyAlignment="1">
      <alignment horizontal="center"/>
    </xf>
    <xf numFmtId="167" fontId="36" fillId="0" borderId="49" xfId="1" quotePrefix="1" applyNumberFormat="1" applyFont="1" applyBorder="1" applyAlignment="1">
      <alignment horizontal="center"/>
    </xf>
    <xf numFmtId="167" fontId="36" fillId="0" borderId="41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49" xfId="0" applyNumberFormat="1" applyBorder="1" applyAlignment="1">
      <alignment horizontal="center"/>
    </xf>
    <xf numFmtId="0" fontId="29" fillId="0" borderId="4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1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0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29" xfId="1" applyNumberFormat="1" applyFont="1" applyBorder="1" applyAlignment="1">
      <alignment horizontal="center"/>
    </xf>
    <xf numFmtId="167" fontId="36" fillId="0" borderId="29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1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7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1" xfId="0" applyBorder="1"/>
    <xf numFmtId="169" fontId="36" fillId="0" borderId="0" xfId="1" applyNumberFormat="1" applyFont="1" applyBorder="1" applyAlignment="1">
      <alignment horizontal="right"/>
    </xf>
    <xf numFmtId="169" fontId="36" fillId="0" borderId="45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1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1" xfId="0" quotePrefix="1" applyBorder="1" applyAlignment="1">
      <alignment horizontal="center"/>
    </xf>
    <xf numFmtId="167" fontId="36" fillId="0" borderId="31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8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5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7" fontId="36" fillId="0" borderId="51" xfId="0" applyNumberFormat="1" applyFont="1" applyBorder="1" applyAlignment="1">
      <alignment horizontal="center"/>
    </xf>
    <xf numFmtId="3" fontId="36" fillId="0" borderId="51" xfId="0" applyNumberFormat="1" applyFont="1" applyBorder="1" applyAlignment="1">
      <alignment horizontal="right"/>
    </xf>
    <xf numFmtId="3" fontId="36" fillId="0" borderId="51" xfId="0" applyNumberFormat="1" applyFont="1" applyBorder="1" applyAlignment="1">
      <alignment horizontal="center"/>
    </xf>
    <xf numFmtId="168" fontId="0" fillId="0" borderId="52" xfId="0" applyNumberForma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42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42" xfId="0" applyBorder="1" applyAlignment="1">
      <alignment horizontal="left"/>
    </xf>
    <xf numFmtId="167" fontId="36" fillId="0" borderId="20" xfId="1" quotePrefix="1" applyNumberFormat="1" applyFont="1" applyBorder="1" applyAlignment="1">
      <alignment horizontal="center"/>
    </xf>
    <xf numFmtId="167" fontId="36" fillId="0" borderId="20" xfId="0" quotePrefix="1" applyNumberFormat="1" applyFont="1" applyBorder="1" applyAlignment="1">
      <alignment horizontal="center"/>
    </xf>
    <xf numFmtId="169" fontId="36" fillId="0" borderId="20" xfId="1" applyNumberFormat="1" applyFont="1" applyBorder="1" applyAlignment="1">
      <alignment horizontal="center"/>
    </xf>
    <xf numFmtId="0" fontId="36" fillId="0" borderId="20" xfId="0" quotePrefix="1" applyFont="1" applyBorder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6" xfId="0" applyNumberFormat="1" applyBorder="1" applyAlignment="1">
      <alignment horizontal="center"/>
    </xf>
    <xf numFmtId="169" fontId="2" fillId="0" borderId="32" xfId="1" applyNumberFormat="1" applyFont="1" applyBorder="1" applyAlignment="1"/>
    <xf numFmtId="169" fontId="2" fillId="0" borderId="35" xfId="1" applyNumberFormat="1" applyFont="1" applyBorder="1" applyAlignment="1"/>
    <xf numFmtId="0" fontId="2" fillId="0" borderId="5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7" fontId="2" fillId="0" borderId="33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33" xfId="0" applyFont="1" applyBorder="1"/>
    <xf numFmtId="0" fontId="0" fillId="0" borderId="38" xfId="0" applyBorder="1"/>
    <xf numFmtId="0" fontId="2" fillId="0" borderId="26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0" fillId="0" borderId="60" xfId="0" applyBorder="1"/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8" fillId="27" borderId="34" xfId="0" applyFont="1" applyFill="1" applyBorder="1" applyAlignment="1">
      <alignment horizontal="center" vertical="center"/>
    </xf>
    <xf numFmtId="0" fontId="2" fillId="27" borderId="34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6" xfId="0" applyFont="1" applyBorder="1"/>
    <xf numFmtId="169" fontId="36" fillId="0" borderId="16" xfId="1" applyNumberFormat="1" applyFont="1" applyBorder="1"/>
    <xf numFmtId="0" fontId="2" fillId="0" borderId="63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6" xfId="0" applyBorder="1" applyAlignment="1">
      <alignment horizontal="center"/>
    </xf>
    <xf numFmtId="169" fontId="0" fillId="0" borderId="36" xfId="1" applyNumberFormat="1" applyFont="1" applyBorder="1" applyAlignment="1">
      <alignment horizontal="center"/>
    </xf>
    <xf numFmtId="0" fontId="0" fillId="0" borderId="36" xfId="0" applyBorder="1" applyAlignment="1">
      <alignment horizontal="left"/>
    </xf>
    <xf numFmtId="169" fontId="36" fillId="0" borderId="31" xfId="1" applyNumberFormat="1" applyFont="1" applyBorder="1"/>
    <xf numFmtId="1" fontId="36" fillId="0" borderId="31" xfId="1" applyNumberFormat="1" applyFont="1" applyBorder="1" applyAlignment="1">
      <alignment horizontal="center"/>
    </xf>
    <xf numFmtId="169" fontId="36" fillId="0" borderId="52" xfId="1" applyNumberFormat="1" applyFont="1" applyBorder="1"/>
    <xf numFmtId="169" fontId="2" fillId="0" borderId="33" xfId="1" applyNumberFormat="1" applyFont="1" applyBorder="1" applyAlignment="1"/>
    <xf numFmtId="169" fontId="2" fillId="0" borderId="38" xfId="1" applyNumberFormat="1" applyFont="1" applyBorder="1" applyAlignment="1"/>
    <xf numFmtId="0" fontId="2" fillId="27" borderId="6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5" borderId="33" xfId="0" applyFont="1" applyFill="1" applyBorder="1" applyAlignment="1">
      <alignment horizontal="center" vertical="center" wrapText="1"/>
    </xf>
    <xf numFmtId="0" fontId="2" fillId="30" borderId="33" xfId="0" applyFont="1" applyFill="1" applyBorder="1" applyAlignment="1">
      <alignment horizontal="center" vertical="center" wrapText="1"/>
    </xf>
    <xf numFmtId="43" fontId="28" fillId="0" borderId="33" xfId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70" fontId="2" fillId="28" borderId="33" xfId="1" applyNumberFormat="1" applyFont="1" applyFill="1" applyBorder="1" applyAlignment="1">
      <alignment horizontal="center" vertical="center" wrapText="1"/>
    </xf>
    <xf numFmtId="170" fontId="2" fillId="31" borderId="33" xfId="1" applyNumberFormat="1" applyFont="1" applyFill="1" applyBorder="1" applyAlignment="1">
      <alignment horizontal="center" vertical="center" wrapText="1"/>
    </xf>
    <xf numFmtId="0" fontId="2" fillId="27" borderId="33" xfId="0" applyFont="1" applyFill="1" applyBorder="1" applyAlignment="1">
      <alignment horizontal="center" vertical="center" wrapText="1"/>
    </xf>
    <xf numFmtId="0" fontId="2" fillId="27" borderId="38" xfId="0" applyFont="1" applyFill="1" applyBorder="1" applyAlignment="1">
      <alignment horizontal="center" vertical="center" wrapText="1"/>
    </xf>
    <xf numFmtId="14" fontId="0" fillId="0" borderId="28" xfId="0" applyNumberFormat="1" applyBorder="1"/>
    <xf numFmtId="167" fontId="0" fillId="0" borderId="47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3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3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5" xfId="1" applyNumberFormat="1" applyFont="1" applyBorder="1" applyAlignment="1">
      <alignment horizontal="center"/>
    </xf>
    <xf numFmtId="167" fontId="36" fillId="0" borderId="65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4" xfId="0" applyNumberFormat="1" applyBorder="1" applyAlignment="1">
      <alignment horizontal="right"/>
    </xf>
    <xf numFmtId="0" fontId="2" fillId="0" borderId="6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39" xfId="0" applyFont="1" applyFill="1" applyBorder="1" applyAlignment="1">
      <alignment horizontal="center" vertical="center" wrapText="1"/>
    </xf>
    <xf numFmtId="0" fontId="2" fillId="28" borderId="35" xfId="0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8" fillId="33" borderId="39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8</xdr:col>
      <xdr:colOff>723316</xdr:colOff>
      <xdr:row>87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B18" sqref="B18:B19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69" customFormat="1" ht="66" customHeight="1">
      <c r="C1" s="332"/>
      <c r="D1" s="332"/>
      <c r="E1" s="332"/>
      <c r="F1" s="332"/>
      <c r="G1" s="332"/>
      <c r="H1" s="332"/>
    </row>
    <row r="2" spans="1:12" s="69" customFormat="1" ht="42.6" customHeight="1">
      <c r="E2" s="166" t="s">
        <v>160</v>
      </c>
      <c r="F2" s="166"/>
      <c r="G2" s="166"/>
      <c r="H2" s="166"/>
    </row>
    <row r="3" spans="1:12" ht="29.4" customHeight="1">
      <c r="A3" s="331" t="s">
        <v>433</v>
      </c>
      <c r="B3" s="331"/>
      <c r="C3" s="331"/>
      <c r="D3" s="331"/>
      <c r="E3" s="331"/>
      <c r="F3" s="331"/>
      <c r="G3" s="331"/>
      <c r="H3" s="331"/>
      <c r="I3" s="128"/>
    </row>
    <row r="4" spans="1:12">
      <c r="A4" s="4" t="s">
        <v>146</v>
      </c>
      <c r="B4" s="4"/>
      <c r="C4" s="4"/>
      <c r="D4" s="4" t="s">
        <v>147</v>
      </c>
      <c r="E4" s="4" t="s">
        <v>148</v>
      </c>
      <c r="F4" s="129" t="s">
        <v>149</v>
      </c>
      <c r="G4" s="130" t="s">
        <v>150</v>
      </c>
      <c r="H4" s="131" t="s">
        <v>151</v>
      </c>
      <c r="I4" s="132"/>
    </row>
    <row r="5" spans="1:12">
      <c r="A5" s="3" t="s">
        <v>152</v>
      </c>
      <c r="B5" s="3" t="s">
        <v>153</v>
      </c>
      <c r="C5" s="126" t="s">
        <v>154</v>
      </c>
      <c r="D5" s="163">
        <f>'GOG-NOTES &amp; BONDS'!H76</f>
        <v>486836533</v>
      </c>
      <c r="E5" s="163">
        <f>'GOG-NOTES &amp; BONDS'!I76</f>
        <v>61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155</v>
      </c>
      <c r="D6" s="163">
        <f>'GOG-BILLS'!I79</f>
        <v>194536929</v>
      </c>
      <c r="E6" s="163">
        <f>'GOG-BILLS'!J79</f>
        <v>2851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156</v>
      </c>
      <c r="D7" s="163">
        <f>'CORPORATE-NOTES &amp; BONDS'!F57</f>
        <v>19842069</v>
      </c>
      <c r="E7" s="163">
        <f>'CORPORATE-NOTES &amp; BONDS'!G57</f>
        <v>49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701215531</v>
      </c>
      <c r="E8" s="164">
        <f>SUM(E5:E7)</f>
        <v>2961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157</v>
      </c>
      <c r="B14" s="3" t="s">
        <v>158</v>
      </c>
      <c r="C14" s="203" t="s">
        <v>154</v>
      </c>
      <c r="D14" s="210">
        <v>161638611</v>
      </c>
      <c r="E14" s="209">
        <v>3</v>
      </c>
      <c r="F14" s="209" t="s">
        <v>213</v>
      </c>
      <c r="G14" s="220">
        <v>35.504100000000001</v>
      </c>
      <c r="H14" s="220">
        <v>69.31</v>
      </c>
      <c r="I14" s="134"/>
      <c r="K14" s="120"/>
      <c r="L14" s="121"/>
    </row>
    <row r="15" spans="1:12">
      <c r="A15" s="3"/>
      <c r="B15" s="3"/>
      <c r="C15" s="203" t="s">
        <v>155</v>
      </c>
      <c r="D15" s="210">
        <v>56977759</v>
      </c>
      <c r="E15" s="210">
        <v>29</v>
      </c>
      <c r="F15" s="209" t="s">
        <v>425</v>
      </c>
      <c r="G15" s="209">
        <v>35.601399999999998</v>
      </c>
      <c r="H15" s="220">
        <v>91.827100000000002</v>
      </c>
      <c r="I15" s="134"/>
      <c r="K15" s="120"/>
      <c r="L15" s="121"/>
    </row>
    <row r="16" spans="1:12">
      <c r="A16" s="3"/>
      <c r="B16" s="3"/>
      <c r="C16" s="203" t="s">
        <v>318</v>
      </c>
      <c r="D16" s="210">
        <v>11130929</v>
      </c>
      <c r="E16" s="221">
        <v>15</v>
      </c>
      <c r="F16" s="211" t="s">
        <v>306</v>
      </c>
      <c r="G16" s="212"/>
      <c r="H16" s="220">
        <v>98.427999999999997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236</v>
      </c>
      <c r="B23" s="3" t="s">
        <v>159</v>
      </c>
      <c r="C23" s="126" t="s">
        <v>166</v>
      </c>
      <c r="D23" s="135">
        <f>'REPO TRADES'!D27</f>
        <v>667000000</v>
      </c>
      <c r="E23" s="73">
        <f>'REPO TRADES'!C27</f>
        <v>14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165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A13" sqref="A13:A29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13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29" customWidth="1"/>
    <col min="14" max="14" width="13" hidden="1" customWidth="1"/>
    <col min="15" max="15" width="25.6640625" customWidth="1"/>
  </cols>
  <sheetData>
    <row r="1" spans="1:14" ht="65.400000000000006" customHeight="1">
      <c r="A1" s="69" t="s">
        <v>0</v>
      </c>
      <c r="B1" s="69"/>
      <c r="C1" s="332"/>
      <c r="D1" s="332"/>
      <c r="E1" s="332"/>
      <c r="F1" s="332"/>
      <c r="G1" s="332"/>
      <c r="H1" s="332"/>
      <c r="I1" s="69"/>
      <c r="J1" s="69"/>
      <c r="K1" s="69"/>
      <c r="L1" s="69"/>
      <c r="M1" s="69"/>
      <c r="N1" s="69"/>
    </row>
    <row r="2" spans="1:14" ht="36.6" customHeight="1">
      <c r="A2" s="333" t="s">
        <v>231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69"/>
    </row>
    <row r="3" spans="1:14" ht="19.5" customHeight="1" thickBot="1">
      <c r="A3" s="139" t="s">
        <v>431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86</v>
      </c>
      <c r="G4" s="48" t="s">
        <v>413</v>
      </c>
      <c r="H4" s="112" t="s">
        <v>176</v>
      </c>
      <c r="I4" s="8" t="s">
        <v>7</v>
      </c>
      <c r="J4" s="25" t="s">
        <v>414</v>
      </c>
      <c r="K4" s="49" t="s">
        <v>415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140</v>
      </c>
      <c r="C5" s="20" t="s">
        <v>200</v>
      </c>
      <c r="D5" s="73" t="s">
        <v>145</v>
      </c>
      <c r="E5" s="62">
        <v>25.752723622656138</v>
      </c>
      <c r="F5" s="65">
        <v>16.995870013845092</v>
      </c>
      <c r="G5" s="75">
        <v>99.943186390492002</v>
      </c>
      <c r="H5" s="173">
        <v>496087</v>
      </c>
      <c r="I5" s="216">
        <v>4</v>
      </c>
      <c r="J5" s="62">
        <v>17.197344249631026</v>
      </c>
      <c r="K5" s="62">
        <v>16.429238199602235</v>
      </c>
      <c r="L5" s="46">
        <v>35</v>
      </c>
      <c r="M5" s="27">
        <v>44977</v>
      </c>
      <c r="N5" s="14"/>
    </row>
    <row r="6" spans="1:14">
      <c r="A6" s="10">
        <v>2</v>
      </c>
      <c r="B6" s="16"/>
      <c r="C6" s="20" t="s">
        <v>201</v>
      </c>
      <c r="D6" s="153" t="s">
        <v>175</v>
      </c>
      <c r="E6" s="62">
        <v>43.490899574642697</v>
      </c>
      <c r="F6" s="62">
        <v>45.400024720431716</v>
      </c>
      <c r="G6" s="75">
        <v>87.707800000000006</v>
      </c>
      <c r="H6" s="213">
        <v>53816000</v>
      </c>
      <c r="I6" s="216">
        <v>1</v>
      </c>
      <c r="J6" s="62">
        <v>45.400024720431716</v>
      </c>
      <c r="K6" s="62">
        <v>45.400024720431716</v>
      </c>
      <c r="L6" s="46">
        <v>196</v>
      </c>
      <c r="M6" s="27">
        <v>45138</v>
      </c>
      <c r="N6" s="14"/>
    </row>
    <row r="7" spans="1:14">
      <c r="A7" s="10">
        <v>3</v>
      </c>
      <c r="B7" s="16"/>
      <c r="C7" s="20" t="s">
        <v>202</v>
      </c>
      <c r="D7" s="153" t="s">
        <v>186</v>
      </c>
      <c r="E7" s="62">
        <v>22.407876537604849</v>
      </c>
      <c r="F7" s="62">
        <v>17.362253433633644</v>
      </c>
      <c r="G7" s="75">
        <v>100</v>
      </c>
      <c r="H7" s="173">
        <v>1675</v>
      </c>
      <c r="I7" s="216">
        <v>1</v>
      </c>
      <c r="J7" s="62">
        <v>17.362253433633644</v>
      </c>
      <c r="K7" s="62">
        <v>17.362253433633644</v>
      </c>
      <c r="L7" s="46">
        <v>252</v>
      </c>
      <c r="M7" s="27">
        <v>45194</v>
      </c>
      <c r="N7" s="14"/>
    </row>
    <row r="8" spans="1:14">
      <c r="A8" s="10">
        <v>4</v>
      </c>
      <c r="B8" s="16"/>
      <c r="C8" s="20" t="s">
        <v>203</v>
      </c>
      <c r="D8" s="153" t="s">
        <v>190</v>
      </c>
      <c r="E8" s="62">
        <v>42.97515476027155</v>
      </c>
      <c r="F8" s="62">
        <v>37.61065715459641</v>
      </c>
      <c r="G8" s="75">
        <v>88.35</v>
      </c>
      <c r="H8" s="173"/>
      <c r="I8" s="216"/>
      <c r="J8" s="62">
        <v>36.256467786422363</v>
      </c>
      <c r="K8" s="62">
        <v>7.0581283749670671</v>
      </c>
      <c r="L8" s="46">
        <v>294</v>
      </c>
      <c r="M8" s="27">
        <v>45236</v>
      </c>
      <c r="N8" s="14"/>
    </row>
    <row r="9" spans="1:14">
      <c r="A9" s="10">
        <v>5</v>
      </c>
      <c r="B9" s="16"/>
      <c r="C9" s="20" t="s">
        <v>204</v>
      </c>
      <c r="D9" s="17" t="s">
        <v>193</v>
      </c>
      <c r="E9" s="62">
        <v>43.576942495729824</v>
      </c>
      <c r="F9" s="62">
        <v>34.078516397514818</v>
      </c>
      <c r="G9" s="60">
        <v>89.67</v>
      </c>
      <c r="H9" s="213">
        <v>965190</v>
      </c>
      <c r="I9" s="59">
        <v>2</v>
      </c>
      <c r="J9" s="62">
        <v>30.023742878395026</v>
      </c>
      <c r="K9" s="61">
        <v>19.643489428988172</v>
      </c>
      <c r="L9" s="46">
        <v>322</v>
      </c>
      <c r="M9" s="27">
        <v>45264</v>
      </c>
      <c r="N9" s="14"/>
    </row>
    <row r="10" spans="1:14">
      <c r="A10" s="10">
        <v>6</v>
      </c>
      <c r="B10" s="16"/>
      <c r="C10" s="20" t="s">
        <v>241</v>
      </c>
      <c r="D10" s="17" t="s">
        <v>240</v>
      </c>
      <c r="E10" s="109">
        <v>28.152393217397041</v>
      </c>
      <c r="F10" s="109">
        <v>38.295742453219042</v>
      </c>
      <c r="G10" s="96">
        <v>84.754350000000002</v>
      </c>
      <c r="H10" s="173">
        <v>610001</v>
      </c>
      <c r="I10" s="217">
        <v>3</v>
      </c>
      <c r="J10" s="109">
        <v>32.083813635049211</v>
      </c>
      <c r="K10" s="61">
        <v>19.68904411758772</v>
      </c>
      <c r="L10" s="46">
        <v>392</v>
      </c>
      <c r="M10" s="27">
        <v>45628</v>
      </c>
      <c r="N10" s="14"/>
    </row>
    <row r="11" spans="1:14">
      <c r="A11" s="10">
        <v>7</v>
      </c>
      <c r="B11" s="16"/>
      <c r="C11" s="20" t="s">
        <v>274</v>
      </c>
      <c r="D11" s="17" t="s">
        <v>275</v>
      </c>
      <c r="E11" s="109">
        <v>32.082000009919568</v>
      </c>
      <c r="F11" s="109">
        <v>67.11950457376777</v>
      </c>
      <c r="G11" s="96">
        <v>63.594999999999999</v>
      </c>
      <c r="H11" s="213">
        <v>282273</v>
      </c>
      <c r="I11" s="217">
        <v>3</v>
      </c>
      <c r="J11" s="109">
        <v>32.014863708891212</v>
      </c>
      <c r="K11" s="61">
        <v>21.38136512053509</v>
      </c>
      <c r="L11" s="46">
        <v>476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89</v>
      </c>
      <c r="D13" s="17" t="s">
        <v>12</v>
      </c>
      <c r="E13" s="62">
        <v>9.6282942406824965</v>
      </c>
      <c r="F13" s="62">
        <v>36.766499719643249</v>
      </c>
      <c r="G13" s="155">
        <v>97.576099999999997</v>
      </c>
      <c r="H13" s="213">
        <v>1221410</v>
      </c>
      <c r="I13" s="116">
        <v>2</v>
      </c>
      <c r="J13" s="62">
        <v>28.439986184383137</v>
      </c>
      <c r="K13" s="61">
        <v>28.439986184383137</v>
      </c>
      <c r="L13" s="46">
        <v>49</v>
      </c>
      <c r="M13" s="27">
        <v>44991</v>
      </c>
      <c r="N13" s="14"/>
    </row>
    <row r="14" spans="1:14">
      <c r="A14" s="10">
        <v>2</v>
      </c>
      <c r="B14" s="16"/>
      <c r="C14" s="20" t="s">
        <v>96</v>
      </c>
      <c r="D14" s="17" t="s">
        <v>90</v>
      </c>
      <c r="E14" s="62">
        <v>46.052035171027072</v>
      </c>
      <c r="F14" s="62">
        <v>40.990659483146182</v>
      </c>
      <c r="G14" s="71">
        <v>94.424999999999997</v>
      </c>
      <c r="H14" s="213"/>
      <c r="I14" s="116"/>
      <c r="J14" s="62">
        <v>35.332310228408318</v>
      </c>
      <c r="K14" s="61">
        <v>18.165581004412694</v>
      </c>
      <c r="L14" s="46">
        <v>91</v>
      </c>
      <c r="M14" s="27">
        <v>45033</v>
      </c>
      <c r="N14" s="14">
        <v>43811</v>
      </c>
    </row>
    <row r="15" spans="1:14">
      <c r="A15" s="10">
        <v>3</v>
      </c>
      <c r="B15" s="16"/>
      <c r="C15" s="20" t="s">
        <v>97</v>
      </c>
      <c r="D15" s="17" t="s">
        <v>93</v>
      </c>
      <c r="E15" s="62">
        <v>42.012135463521624</v>
      </c>
      <c r="F15" s="62">
        <v>48.038049903903527</v>
      </c>
      <c r="G15" s="71">
        <v>90.51</v>
      </c>
      <c r="H15" s="213">
        <v>100000</v>
      </c>
      <c r="I15" s="116">
        <v>1</v>
      </c>
      <c r="J15" s="62">
        <v>18.390343028395254</v>
      </c>
      <c r="K15" s="61">
        <v>18.390343028395254</v>
      </c>
      <c r="L15" s="46">
        <v>133</v>
      </c>
      <c r="M15" s="27">
        <v>45075</v>
      </c>
      <c r="N15" s="14"/>
    </row>
    <row r="16" spans="1:14" ht="15.6" customHeight="1">
      <c r="A16" s="10">
        <v>4</v>
      </c>
      <c r="B16" s="16"/>
      <c r="C16" s="20" t="s">
        <v>123</v>
      </c>
      <c r="D16" s="17" t="s">
        <v>121</v>
      </c>
      <c r="E16" s="62">
        <v>24.555</v>
      </c>
      <c r="F16" s="62"/>
      <c r="G16" s="61"/>
      <c r="H16" s="213"/>
      <c r="I16" s="67"/>
      <c r="J16" s="62"/>
      <c r="K16" s="61"/>
      <c r="L16" s="46">
        <v>217</v>
      </c>
      <c r="M16" s="27">
        <v>45159</v>
      </c>
      <c r="N16" s="14"/>
    </row>
    <row r="17" spans="1:14" ht="16.95" customHeight="1">
      <c r="A17" s="10">
        <v>5</v>
      </c>
      <c r="B17" s="16"/>
      <c r="C17" s="20" t="s">
        <v>124</v>
      </c>
      <c r="D17" s="17" t="s">
        <v>122</v>
      </c>
      <c r="E17" s="62">
        <v>19.917668814667518</v>
      </c>
      <c r="F17" s="62"/>
      <c r="G17" s="71"/>
      <c r="H17" s="215"/>
      <c r="I17" s="216"/>
      <c r="J17" s="62"/>
      <c r="K17" s="61"/>
      <c r="L17" s="46">
        <v>235</v>
      </c>
      <c r="M17" s="27">
        <v>45177</v>
      </c>
      <c r="N17" s="14"/>
    </row>
    <row r="18" spans="1:14" ht="13.95" customHeight="1">
      <c r="A18" s="10">
        <v>6</v>
      </c>
      <c r="B18" s="16"/>
      <c r="C18" s="20" t="s">
        <v>205</v>
      </c>
      <c r="D18" s="17" t="s">
        <v>105</v>
      </c>
      <c r="E18" s="62">
        <v>43.524429662458047</v>
      </c>
      <c r="F18" s="62">
        <v>50.368109692267481</v>
      </c>
      <c r="G18" s="75">
        <v>83.545000000000002</v>
      </c>
      <c r="H18" s="173">
        <v>104000</v>
      </c>
      <c r="I18" s="116">
        <v>1</v>
      </c>
      <c r="J18" s="62">
        <v>18.839909582745204</v>
      </c>
      <c r="K18" s="61">
        <v>18.839909582745204</v>
      </c>
      <c r="L18" s="46">
        <v>245</v>
      </c>
      <c r="M18" s="27">
        <v>45187</v>
      </c>
      <c r="N18" s="14"/>
    </row>
    <row r="19" spans="1:14">
      <c r="A19" s="10">
        <v>7</v>
      </c>
      <c r="B19" s="16"/>
      <c r="C19" s="20" t="s">
        <v>206</v>
      </c>
      <c r="D19" s="17" t="s">
        <v>129</v>
      </c>
      <c r="E19" s="62">
        <v>41.185971439940964</v>
      </c>
      <c r="F19" s="62">
        <v>30.310687189276941</v>
      </c>
      <c r="G19" s="155">
        <v>93</v>
      </c>
      <c r="H19" s="173"/>
      <c r="I19" s="143"/>
      <c r="J19" s="62">
        <v>34.624632090444621</v>
      </c>
      <c r="K19" s="62">
        <v>18.688764997473527</v>
      </c>
      <c r="L19" s="46">
        <v>255</v>
      </c>
      <c r="M19" s="27">
        <v>45197</v>
      </c>
      <c r="N19" s="14"/>
    </row>
    <row r="20" spans="1:14">
      <c r="A20" s="10">
        <v>8</v>
      </c>
      <c r="B20" s="16"/>
      <c r="C20" s="20" t="s">
        <v>144</v>
      </c>
      <c r="D20" s="17" t="s">
        <v>131</v>
      </c>
      <c r="E20" s="62">
        <v>21.653108391326057</v>
      </c>
      <c r="F20" s="62">
        <v>8.4617356461295135</v>
      </c>
      <c r="G20" s="155">
        <v>97.045000000000002</v>
      </c>
      <c r="H20" s="173"/>
      <c r="I20" s="116"/>
      <c r="J20" s="62">
        <v>12.251442713975601</v>
      </c>
      <c r="K20" s="62">
        <v>12.251442713975601</v>
      </c>
      <c r="L20" s="46">
        <v>301</v>
      </c>
      <c r="M20" s="27">
        <v>45243</v>
      </c>
      <c r="N20" s="14"/>
    </row>
    <row r="21" spans="1:14">
      <c r="A21" s="10">
        <v>9</v>
      </c>
      <c r="B21" s="16"/>
      <c r="C21" s="20" t="s">
        <v>143</v>
      </c>
      <c r="D21" s="17" t="s">
        <v>130</v>
      </c>
      <c r="E21" s="62">
        <v>4.7456428171376999</v>
      </c>
      <c r="F21" s="62"/>
      <c r="G21" s="155"/>
      <c r="H21" s="172"/>
      <c r="I21" s="170"/>
      <c r="J21" s="62"/>
      <c r="K21" s="62"/>
      <c r="L21" s="46">
        <v>301</v>
      </c>
      <c r="M21" s="27">
        <v>45243</v>
      </c>
      <c r="N21" s="14"/>
    </row>
    <row r="22" spans="1:14">
      <c r="A22" s="10">
        <v>10</v>
      </c>
      <c r="B22" s="16"/>
      <c r="C22" s="20" t="s">
        <v>207</v>
      </c>
      <c r="D22" s="17" t="s">
        <v>134</v>
      </c>
      <c r="E22" s="62">
        <v>43.583120355347468</v>
      </c>
      <c r="F22" s="62">
        <v>50.37482665978419</v>
      </c>
      <c r="G22" s="155">
        <v>79.930000000000007</v>
      </c>
      <c r="H22" s="173">
        <v>31930</v>
      </c>
      <c r="I22" s="116">
        <v>1</v>
      </c>
      <c r="J22" s="62">
        <v>30.025524116884551</v>
      </c>
      <c r="K22" s="61">
        <v>30.025524116884551</v>
      </c>
      <c r="L22" s="46">
        <v>315</v>
      </c>
      <c r="M22" s="27">
        <v>45257</v>
      </c>
      <c r="N22" s="14"/>
    </row>
    <row r="23" spans="1:14">
      <c r="A23" s="10">
        <v>11</v>
      </c>
      <c r="B23" s="16"/>
      <c r="C23" s="20" t="s">
        <v>137</v>
      </c>
      <c r="D23" s="73" t="s">
        <v>135</v>
      </c>
      <c r="E23" s="62">
        <v>43.570081842230188</v>
      </c>
      <c r="F23" s="62">
        <v>51.426993717849548</v>
      </c>
      <c r="G23" s="155">
        <v>78.344999999999999</v>
      </c>
      <c r="H23" s="173">
        <v>94322</v>
      </c>
      <c r="I23" s="116">
        <v>1</v>
      </c>
      <c r="J23" s="62">
        <v>19.177958080385714</v>
      </c>
      <c r="K23" s="61">
        <v>19.177958080385714</v>
      </c>
      <c r="L23" s="46">
        <v>336</v>
      </c>
      <c r="M23" s="27">
        <v>45278</v>
      </c>
      <c r="N23" s="14"/>
    </row>
    <row r="24" spans="1:14" ht="13.95" customHeight="1">
      <c r="A24" s="10">
        <v>12</v>
      </c>
      <c r="B24" s="16"/>
      <c r="C24" s="20" t="s">
        <v>208</v>
      </c>
      <c r="D24" s="143" t="s">
        <v>162</v>
      </c>
      <c r="E24" s="62">
        <v>30.008121392647563</v>
      </c>
      <c r="F24" s="62">
        <v>67.120057467392201</v>
      </c>
      <c r="G24" s="155">
        <v>63.46</v>
      </c>
      <c r="H24" s="213">
        <v>39053</v>
      </c>
      <c r="I24" s="117">
        <v>2</v>
      </c>
      <c r="J24" s="62">
        <v>17.617052177775253</v>
      </c>
      <c r="K24" s="61">
        <v>17.617052177775253</v>
      </c>
      <c r="L24" s="46">
        <v>427</v>
      </c>
      <c r="M24" s="27">
        <v>45369</v>
      </c>
      <c r="N24" s="14"/>
    </row>
    <row r="25" spans="1:14">
      <c r="A25" s="10">
        <v>13</v>
      </c>
      <c r="B25" s="16"/>
      <c r="C25" s="20" t="s">
        <v>209</v>
      </c>
      <c r="D25" s="143" t="s">
        <v>189</v>
      </c>
      <c r="E25" s="62">
        <v>24.889657416433785</v>
      </c>
      <c r="F25" s="62">
        <v>18.924868154360592</v>
      </c>
      <c r="G25" s="155">
        <v>100</v>
      </c>
      <c r="H25" s="215">
        <v>5838</v>
      </c>
      <c r="I25" s="116">
        <v>1</v>
      </c>
      <c r="J25" s="62">
        <v>18.924868154360592</v>
      </c>
      <c r="K25" s="61">
        <v>18.924868154360592</v>
      </c>
      <c r="L25" s="46">
        <v>637</v>
      </c>
      <c r="M25" s="27">
        <v>45579</v>
      </c>
      <c r="N25" s="14"/>
    </row>
    <row r="26" spans="1:14">
      <c r="A26" s="10">
        <v>14</v>
      </c>
      <c r="B26" s="16"/>
      <c r="C26" s="20" t="s">
        <v>224</v>
      </c>
      <c r="D26" s="143" t="s">
        <v>223</v>
      </c>
      <c r="E26" s="62">
        <v>28.396594822372549</v>
      </c>
      <c r="F26" s="62">
        <v>20.520654967378025</v>
      </c>
      <c r="G26" s="75">
        <v>99.926346446234504</v>
      </c>
      <c r="H26" s="215">
        <v>134735185</v>
      </c>
      <c r="I26" s="116">
        <v>6</v>
      </c>
      <c r="J26" s="62">
        <v>32.03137998419615</v>
      </c>
      <c r="K26" s="61">
        <v>20.4730831238655</v>
      </c>
      <c r="L26" s="46">
        <v>714</v>
      </c>
      <c r="M26" s="27">
        <v>45656</v>
      </c>
      <c r="N26" s="14"/>
    </row>
    <row r="27" spans="1:14">
      <c r="A27" s="10">
        <v>15</v>
      </c>
      <c r="B27" s="16"/>
      <c r="C27" s="20" t="s">
        <v>256</v>
      </c>
      <c r="D27" s="143" t="s">
        <v>254</v>
      </c>
      <c r="E27" s="62">
        <v>52.570075201011349</v>
      </c>
      <c r="F27" s="62">
        <v>45.594923771663943</v>
      </c>
      <c r="G27" s="75">
        <v>67.165000000000006</v>
      </c>
      <c r="H27" s="215"/>
      <c r="I27" s="116"/>
      <c r="J27" s="62">
        <v>33.033012780887013</v>
      </c>
      <c r="K27" s="61">
        <v>20.775316237375876</v>
      </c>
      <c r="L27" s="46">
        <v>812</v>
      </c>
      <c r="M27" s="27">
        <v>45754</v>
      </c>
      <c r="N27" s="14"/>
    </row>
    <row r="28" spans="1:14">
      <c r="A28" s="10">
        <v>16</v>
      </c>
      <c r="B28" s="16"/>
      <c r="C28" s="20" t="s">
        <v>284</v>
      </c>
      <c r="D28" s="143" t="s">
        <v>285</v>
      </c>
      <c r="E28" s="62">
        <v>35.116234367596974</v>
      </c>
      <c r="F28" s="62">
        <v>29.114798276883789</v>
      </c>
      <c r="G28" s="75">
        <v>93.163987563783706</v>
      </c>
      <c r="H28" s="215">
        <v>77998</v>
      </c>
      <c r="I28" s="116">
        <v>2</v>
      </c>
      <c r="J28" s="62">
        <v>33.01031903859932</v>
      </c>
      <c r="K28" s="61">
        <v>24.906998307679931</v>
      </c>
      <c r="L28" s="165">
        <v>854</v>
      </c>
      <c r="M28" s="27">
        <v>45796</v>
      </c>
      <c r="N28" s="14"/>
    </row>
    <row r="29" spans="1:14">
      <c r="A29" s="10">
        <v>17</v>
      </c>
      <c r="B29" s="16"/>
      <c r="C29" s="20" t="s">
        <v>297</v>
      </c>
      <c r="D29" s="143" t="s">
        <v>298</v>
      </c>
      <c r="E29" s="62">
        <v>45.667755337381244</v>
      </c>
      <c r="F29" s="62">
        <v>67.057906027474829</v>
      </c>
      <c r="G29" s="75">
        <v>57.47</v>
      </c>
      <c r="H29" s="215">
        <v>114123</v>
      </c>
      <c r="I29" s="116">
        <v>2</v>
      </c>
      <c r="J29" s="62">
        <v>29.838148983273381</v>
      </c>
      <c r="K29" s="61">
        <v>29.838148983273381</v>
      </c>
      <c r="L29" s="24">
        <v>917</v>
      </c>
      <c r="M29" s="27">
        <v>45859</v>
      </c>
      <c r="N29" s="14"/>
    </row>
    <row r="30" spans="1:14">
      <c r="A30" s="10"/>
      <c r="B30" s="16"/>
      <c r="C30" s="20"/>
      <c r="D30" s="143"/>
      <c r="E30" s="62"/>
      <c r="F30" s="62"/>
      <c r="G30" s="75"/>
      <c r="H30" s="215"/>
      <c r="I30" s="116"/>
      <c r="J30" s="62"/>
      <c r="K30" s="61"/>
      <c r="M30" s="27"/>
      <c r="N30" s="14"/>
    </row>
    <row r="31" spans="1:14">
      <c r="A31" s="10">
        <v>1</v>
      </c>
      <c r="B31" s="16" t="s">
        <v>180</v>
      </c>
      <c r="C31" s="20" t="s">
        <v>181</v>
      </c>
      <c r="D31" s="143" t="s">
        <v>182</v>
      </c>
      <c r="E31" s="62"/>
      <c r="F31" s="62"/>
      <c r="G31" s="75"/>
      <c r="H31" s="215"/>
      <c r="I31" s="116"/>
      <c r="J31" s="62"/>
      <c r="K31" s="61"/>
      <c r="L31" s="46">
        <v>954</v>
      </c>
      <c r="M31" s="27">
        <v>45896</v>
      </c>
      <c r="N31" s="14"/>
    </row>
    <row r="32" spans="1:14">
      <c r="A32" s="10"/>
      <c r="B32" s="16"/>
      <c r="C32" s="16"/>
      <c r="D32" s="55"/>
      <c r="E32" s="62"/>
      <c r="F32" s="62"/>
      <c r="G32" s="61"/>
      <c r="H32" s="215"/>
      <c r="I32" s="59"/>
      <c r="J32" s="62"/>
      <c r="K32" s="61"/>
      <c r="L32" s="46"/>
      <c r="M32" s="27"/>
      <c r="N32" s="14"/>
    </row>
    <row r="33" spans="1:14">
      <c r="A33" s="10">
        <v>1</v>
      </c>
      <c r="B33" s="16" t="s">
        <v>13</v>
      </c>
      <c r="C33" s="20" t="s">
        <v>14</v>
      </c>
      <c r="D33" s="17" t="s">
        <v>15</v>
      </c>
      <c r="E33" s="62">
        <v>34.895621617341092</v>
      </c>
      <c r="F33" s="62">
        <v>44.087341434889268</v>
      </c>
      <c r="G33" s="155">
        <v>98.284999999999997</v>
      </c>
      <c r="H33" s="173">
        <v>272090</v>
      </c>
      <c r="I33" s="116">
        <v>1</v>
      </c>
      <c r="J33" s="62">
        <v>28.316395686561886</v>
      </c>
      <c r="K33" s="61">
        <v>28.316395686561886</v>
      </c>
      <c r="L33" s="46">
        <v>21</v>
      </c>
      <c r="M33" s="79">
        <v>44963</v>
      </c>
      <c r="N33" s="14">
        <v>43811</v>
      </c>
    </row>
    <row r="34" spans="1:14">
      <c r="A34" s="10">
        <v>2</v>
      </c>
      <c r="B34" s="16"/>
      <c r="C34" s="20" t="s">
        <v>16</v>
      </c>
      <c r="D34" s="17" t="s">
        <v>17</v>
      </c>
      <c r="E34" s="62">
        <v>31.174171780396392</v>
      </c>
      <c r="F34" s="62">
        <v>67.215500253009864</v>
      </c>
      <c r="G34" s="155">
        <v>63.344999999999999</v>
      </c>
      <c r="H34" s="173">
        <v>125593</v>
      </c>
      <c r="I34" s="116">
        <v>2</v>
      </c>
      <c r="J34" s="62">
        <v>32.04243269273249</v>
      </c>
      <c r="K34" s="61">
        <v>19.640880481343942</v>
      </c>
      <c r="L34" s="46">
        <v>455</v>
      </c>
      <c r="M34" s="79">
        <v>45397</v>
      </c>
      <c r="N34" s="14">
        <v>43811</v>
      </c>
    </row>
    <row r="35" spans="1:14">
      <c r="A35" s="10">
        <v>3</v>
      </c>
      <c r="B35" s="16"/>
      <c r="C35" s="31" t="s">
        <v>18</v>
      </c>
      <c r="D35" s="32" t="s">
        <v>19</v>
      </c>
      <c r="E35" s="62">
        <v>52.067857852919339</v>
      </c>
      <c r="F35" s="62">
        <v>30.571028738605673</v>
      </c>
      <c r="G35" s="155">
        <v>87.495000000000005</v>
      </c>
      <c r="H35" s="213"/>
      <c r="I35" s="116"/>
      <c r="J35" s="62">
        <v>18.538566059892954</v>
      </c>
      <c r="K35" s="61">
        <v>18.538566059892954</v>
      </c>
      <c r="L35" s="46">
        <v>539</v>
      </c>
      <c r="M35" s="80">
        <v>45481</v>
      </c>
      <c r="N35" s="15">
        <v>43811</v>
      </c>
    </row>
    <row r="36" spans="1:14">
      <c r="A36" s="10">
        <v>4</v>
      </c>
      <c r="B36" s="16"/>
      <c r="C36" s="31" t="s">
        <v>87</v>
      </c>
      <c r="D36" s="32" t="s">
        <v>20</v>
      </c>
      <c r="E36" s="62">
        <v>39.143060400760191</v>
      </c>
      <c r="F36" s="62">
        <v>67.02150173801698</v>
      </c>
      <c r="G36" s="155">
        <v>51.33</v>
      </c>
      <c r="H36" s="173">
        <v>65000</v>
      </c>
      <c r="I36" s="116">
        <v>1</v>
      </c>
      <c r="J36" s="62">
        <v>21.624710444383805</v>
      </c>
      <c r="K36" s="61">
        <v>21.624710444383805</v>
      </c>
      <c r="L36" s="46">
        <v>791</v>
      </c>
      <c r="M36" s="80">
        <v>45733</v>
      </c>
      <c r="N36" s="15"/>
    </row>
    <row r="37" spans="1:14">
      <c r="A37" s="10">
        <v>5</v>
      </c>
      <c r="B37" s="16"/>
      <c r="C37" s="31" t="s">
        <v>98</v>
      </c>
      <c r="D37" s="32" t="s">
        <v>95</v>
      </c>
      <c r="E37" s="61">
        <v>49.815395370650521</v>
      </c>
      <c r="F37" s="62">
        <v>45.48114903524958</v>
      </c>
      <c r="G37" s="155">
        <v>63.424999999999997</v>
      </c>
      <c r="H37" s="173"/>
      <c r="I37" s="116"/>
      <c r="J37" s="62">
        <v>29.989165547601072</v>
      </c>
      <c r="K37" s="61">
        <v>14.926072758686534</v>
      </c>
      <c r="L37" s="46">
        <v>889</v>
      </c>
      <c r="M37" s="80">
        <v>45831</v>
      </c>
      <c r="N37" s="15"/>
    </row>
    <row r="38" spans="1:14">
      <c r="A38" s="10">
        <v>6</v>
      </c>
      <c r="B38" s="16"/>
      <c r="C38" s="31" t="s">
        <v>142</v>
      </c>
      <c r="D38" s="32" t="s">
        <v>141</v>
      </c>
      <c r="E38" s="62">
        <v>19.928459364130692</v>
      </c>
      <c r="F38" s="61"/>
      <c r="G38" s="155"/>
      <c r="H38" s="173"/>
      <c r="I38" s="116"/>
      <c r="J38" s="62"/>
      <c r="K38" s="61"/>
      <c r="L38" s="46">
        <v>1001</v>
      </c>
      <c r="M38" s="80">
        <v>45943</v>
      </c>
      <c r="N38" s="15"/>
    </row>
    <row r="39" spans="1:14">
      <c r="A39" s="10">
        <v>7</v>
      </c>
      <c r="B39" s="16"/>
      <c r="C39" s="31" t="s">
        <v>215</v>
      </c>
      <c r="D39" s="32" t="s">
        <v>128</v>
      </c>
      <c r="E39" s="65">
        <v>44.550950527610148</v>
      </c>
      <c r="F39" s="65">
        <v>45.514893050720147</v>
      </c>
      <c r="G39" s="65">
        <v>61.63</v>
      </c>
      <c r="H39" s="172"/>
      <c r="I39" s="170"/>
      <c r="J39" s="65">
        <v>50.084256743902387</v>
      </c>
      <c r="K39" s="65">
        <v>14.952100147752626</v>
      </c>
      <c r="L39" s="46">
        <v>1050</v>
      </c>
      <c r="M39" s="80">
        <v>45992</v>
      </c>
      <c r="N39" s="15"/>
    </row>
    <row r="40" spans="1:14">
      <c r="A40" s="10">
        <v>8</v>
      </c>
      <c r="B40" s="16"/>
      <c r="C40" s="31" t="s">
        <v>216</v>
      </c>
      <c r="D40" s="17" t="s">
        <v>161</v>
      </c>
      <c r="E40" s="62">
        <v>32.861461896442719</v>
      </c>
      <c r="F40" s="62">
        <v>66.896859169667749</v>
      </c>
      <c r="G40" s="155">
        <v>39.049999999999997</v>
      </c>
      <c r="H40" s="214">
        <v>152438</v>
      </c>
      <c r="I40" s="116">
        <v>2</v>
      </c>
      <c r="J40" s="62">
        <v>18.266836474207398</v>
      </c>
      <c r="K40" s="61">
        <v>18.266836474207398</v>
      </c>
      <c r="L40" s="46">
        <v>1141</v>
      </c>
      <c r="M40" s="80">
        <v>46083</v>
      </c>
      <c r="N40" s="14"/>
    </row>
    <row r="41" spans="1:14">
      <c r="A41" s="10">
        <v>9</v>
      </c>
      <c r="B41" s="16"/>
      <c r="C41" s="31" t="s">
        <v>217</v>
      </c>
      <c r="D41" s="17" t="s">
        <v>170</v>
      </c>
      <c r="E41" s="62">
        <v>30.860694400398071</v>
      </c>
      <c r="F41" s="62">
        <v>66.861812020158624</v>
      </c>
      <c r="G41" s="155">
        <v>38.405000000000001</v>
      </c>
      <c r="H41" s="173">
        <v>166914</v>
      </c>
      <c r="I41" s="116">
        <v>2</v>
      </c>
      <c r="J41" s="62">
        <v>18.75948802446014</v>
      </c>
      <c r="K41" s="61">
        <v>18.75948802446014</v>
      </c>
      <c r="L41" s="46">
        <v>1211</v>
      </c>
      <c r="M41" s="80">
        <v>46153</v>
      </c>
      <c r="N41" s="14"/>
    </row>
    <row r="42" spans="1:14">
      <c r="A42" s="10">
        <v>10</v>
      </c>
      <c r="B42" s="16"/>
      <c r="C42" s="31" t="s">
        <v>183</v>
      </c>
      <c r="D42" s="17" t="s">
        <v>184</v>
      </c>
      <c r="E42" s="62">
        <v>45.83335535369644</v>
      </c>
      <c r="F42" s="62">
        <v>39.696867378264855</v>
      </c>
      <c r="G42" s="75">
        <v>60.865000000000002</v>
      </c>
      <c r="H42" s="173"/>
      <c r="I42" s="116"/>
      <c r="J42" s="62">
        <v>47.251546559331032</v>
      </c>
      <c r="K42" s="61">
        <v>15.207283208847361</v>
      </c>
      <c r="L42" s="46">
        <v>1318</v>
      </c>
      <c r="M42" s="80">
        <v>46260</v>
      </c>
      <c r="N42" s="14"/>
    </row>
    <row r="43" spans="1:14">
      <c r="A43" s="10">
        <v>11</v>
      </c>
      <c r="B43" s="16"/>
      <c r="C43" s="31" t="s">
        <v>218</v>
      </c>
      <c r="D43" s="17" t="s">
        <v>220</v>
      </c>
      <c r="E43" s="62">
        <v>8.5018011326513925</v>
      </c>
      <c r="F43" s="62"/>
      <c r="G43" s="61"/>
      <c r="H43" s="215"/>
      <c r="I43" s="217"/>
      <c r="J43" s="62"/>
      <c r="K43" s="61"/>
      <c r="L43" s="46">
        <v>1403</v>
      </c>
      <c r="M43" s="80">
        <v>46345</v>
      </c>
      <c r="N43" s="14"/>
    </row>
    <row r="44" spans="1:14">
      <c r="A44" s="10">
        <v>12</v>
      </c>
      <c r="B44" s="16"/>
      <c r="C44" s="31" t="s">
        <v>219</v>
      </c>
      <c r="D44" s="17" t="s">
        <v>192</v>
      </c>
      <c r="E44" s="62">
        <v>9.0065080522814345</v>
      </c>
      <c r="F44" s="62"/>
      <c r="G44" s="65"/>
      <c r="H44" s="172"/>
      <c r="I44" s="170"/>
      <c r="J44" s="62"/>
      <c r="K44" s="61"/>
      <c r="L44" s="46">
        <v>1403</v>
      </c>
      <c r="M44" s="80">
        <v>46345</v>
      </c>
      <c r="N44" s="14"/>
    </row>
    <row r="45" spans="1:14">
      <c r="A45" s="10">
        <v>13</v>
      </c>
      <c r="B45" s="16"/>
      <c r="C45" s="31" t="s">
        <v>222</v>
      </c>
      <c r="D45" s="17" t="s">
        <v>221</v>
      </c>
      <c r="E45" s="62">
        <v>43.229817095186412</v>
      </c>
      <c r="F45" s="62">
        <v>38.994305231998048</v>
      </c>
      <c r="G45" s="65">
        <v>64.194999999999993</v>
      </c>
      <c r="H45" s="196"/>
      <c r="I45" s="217"/>
      <c r="J45" s="62">
        <v>32.403794059036478</v>
      </c>
      <c r="K45" s="61">
        <v>19.276511403795375</v>
      </c>
      <c r="L45" s="46">
        <v>1428</v>
      </c>
      <c r="M45" s="80">
        <v>46370</v>
      </c>
      <c r="N45" s="14"/>
    </row>
    <row r="46" spans="1:14">
      <c r="A46" s="10">
        <v>14</v>
      </c>
      <c r="B46" s="16"/>
      <c r="C46" s="20" t="s">
        <v>247</v>
      </c>
      <c r="D46" s="17" t="s">
        <v>248</v>
      </c>
      <c r="E46" s="62">
        <v>39.669968340883983</v>
      </c>
      <c r="F46" s="62">
        <v>20.710864096461847</v>
      </c>
      <c r="G46" s="65">
        <v>100</v>
      </c>
      <c r="H46" s="196">
        <v>83091</v>
      </c>
      <c r="I46" s="217">
        <v>2</v>
      </c>
      <c r="J46" s="62">
        <v>20.710864096461847</v>
      </c>
      <c r="K46" s="61">
        <v>20.710864096461847</v>
      </c>
      <c r="L46" s="46">
        <v>1512</v>
      </c>
      <c r="M46" s="79">
        <v>46454</v>
      </c>
      <c r="N46" s="14"/>
    </row>
    <row r="47" spans="1:14">
      <c r="A47" s="10">
        <v>15</v>
      </c>
      <c r="B47" s="16"/>
      <c r="C47" s="20" t="s">
        <v>276</v>
      </c>
      <c r="D47" s="17" t="s">
        <v>277</v>
      </c>
      <c r="E47" s="62">
        <v>32.282012715415831</v>
      </c>
      <c r="F47" s="62">
        <v>46.81887852887666</v>
      </c>
      <c r="G47" s="65">
        <v>55.85</v>
      </c>
      <c r="H47" s="196"/>
      <c r="I47" s="217"/>
      <c r="J47" s="62">
        <v>22.366773445889407</v>
      </c>
      <c r="K47" s="61">
        <v>22.366773445889407</v>
      </c>
      <c r="L47" s="46">
        <v>1568</v>
      </c>
      <c r="M47" s="79">
        <v>46510</v>
      </c>
      <c r="N47" s="14"/>
    </row>
    <row r="48" spans="1:14">
      <c r="A48" s="10"/>
      <c r="B48" s="16"/>
      <c r="C48" s="20"/>
      <c r="D48" s="17"/>
      <c r="E48" s="62"/>
      <c r="F48" s="62"/>
      <c r="G48" s="65"/>
      <c r="H48" s="196"/>
      <c r="I48" s="217"/>
      <c r="J48" s="62"/>
      <c r="K48" s="61"/>
      <c r="L48" s="46"/>
      <c r="M48" s="79"/>
      <c r="N48" s="14"/>
    </row>
    <row r="49" spans="1:14">
      <c r="A49" s="10">
        <v>1</v>
      </c>
      <c r="B49" s="16" t="s">
        <v>21</v>
      </c>
      <c r="C49" s="20" t="s">
        <v>22</v>
      </c>
      <c r="D49" s="17" t="s">
        <v>23</v>
      </c>
      <c r="E49" s="61">
        <v>31.688175439302395</v>
      </c>
      <c r="F49" s="61">
        <v>45.531175122787133</v>
      </c>
      <c r="G49" s="155">
        <v>69.44</v>
      </c>
      <c r="H49" s="172"/>
      <c r="I49" s="170"/>
      <c r="J49" s="62">
        <v>36.280978441517028</v>
      </c>
      <c r="K49" s="61">
        <v>16.384427170528408</v>
      </c>
      <c r="L49" s="46">
        <v>742</v>
      </c>
      <c r="M49" s="79">
        <v>45684</v>
      </c>
      <c r="N49" s="14">
        <v>43811</v>
      </c>
    </row>
    <row r="50" spans="1:14">
      <c r="A50" s="10">
        <v>2</v>
      </c>
      <c r="B50" s="16"/>
      <c r="C50" s="20" t="s">
        <v>213</v>
      </c>
      <c r="D50" s="17" t="s">
        <v>100</v>
      </c>
      <c r="E50" s="61">
        <v>30.404967502071319</v>
      </c>
      <c r="F50" s="61">
        <v>35.504065253093124</v>
      </c>
      <c r="G50" s="155">
        <v>69.31</v>
      </c>
      <c r="H50" s="172">
        <v>161638611</v>
      </c>
      <c r="I50" s="170">
        <v>3</v>
      </c>
      <c r="J50" s="62">
        <v>19.497052763569375</v>
      </c>
      <c r="K50" s="62">
        <v>19.497052763569375</v>
      </c>
      <c r="L50" s="46">
        <v>1274</v>
      </c>
      <c r="M50" s="79">
        <v>46216</v>
      </c>
      <c r="N50" s="14"/>
    </row>
    <row r="51" spans="1:14">
      <c r="A51" s="10">
        <v>3</v>
      </c>
      <c r="B51" s="16"/>
      <c r="C51" s="20" t="s">
        <v>139</v>
      </c>
      <c r="D51" s="17" t="s">
        <v>138</v>
      </c>
      <c r="E51" s="109">
        <v>30.152541170908677</v>
      </c>
      <c r="F51" s="109">
        <v>66.917706653957651</v>
      </c>
      <c r="G51" s="155">
        <v>35.835000000000001</v>
      </c>
      <c r="H51" s="172">
        <v>126516</v>
      </c>
      <c r="I51" s="170">
        <v>2</v>
      </c>
      <c r="J51" s="62">
        <v>19.249546494907634</v>
      </c>
      <c r="K51" s="62">
        <v>19.249546494907634</v>
      </c>
      <c r="L51" s="46">
        <v>1463</v>
      </c>
      <c r="M51" s="79">
        <v>46405</v>
      </c>
      <c r="N51" s="14"/>
    </row>
    <row r="52" spans="1:14">
      <c r="A52" s="10">
        <v>4</v>
      </c>
      <c r="B52" s="16"/>
      <c r="C52" s="20" t="s">
        <v>214</v>
      </c>
      <c r="D52" s="17" t="s">
        <v>179</v>
      </c>
      <c r="E52" s="109">
        <v>52.272629172677021</v>
      </c>
      <c r="F52" s="109">
        <v>31.873556145905546</v>
      </c>
      <c r="G52" s="75">
        <v>69.216399999999993</v>
      </c>
      <c r="H52" s="173"/>
      <c r="I52" s="117"/>
      <c r="J52" s="62">
        <v>22.37059878136499</v>
      </c>
      <c r="K52" s="62">
        <v>18.770827275513867</v>
      </c>
      <c r="L52" s="46">
        <v>1694</v>
      </c>
      <c r="M52" s="79">
        <v>46636</v>
      </c>
      <c r="N52" s="14"/>
    </row>
    <row r="53" spans="1:14">
      <c r="A53" s="10">
        <v>5</v>
      </c>
      <c r="B53" s="16"/>
      <c r="C53" s="167" t="s">
        <v>233</v>
      </c>
      <c r="D53" s="24" t="s">
        <v>234</v>
      </c>
      <c r="E53" s="109">
        <v>46.670169245119496</v>
      </c>
      <c r="F53" s="109">
        <v>66.81866917522612</v>
      </c>
      <c r="G53" s="75">
        <v>36.335000000000001</v>
      </c>
      <c r="H53" s="173">
        <v>468446</v>
      </c>
      <c r="I53" s="117">
        <v>3</v>
      </c>
      <c r="J53" s="62">
        <v>21.750530069365549</v>
      </c>
      <c r="K53" s="62">
        <v>21.750530069365549</v>
      </c>
      <c r="L53" s="46">
        <v>1827</v>
      </c>
      <c r="M53" s="168">
        <v>46769</v>
      </c>
      <c r="N53" s="14"/>
    </row>
    <row r="54" spans="1:14">
      <c r="A54" s="10"/>
      <c r="B54" s="16"/>
      <c r="E54" s="62"/>
      <c r="F54" s="62"/>
      <c r="G54" s="61"/>
      <c r="H54" s="213"/>
      <c r="I54" s="59"/>
      <c r="J54" s="62"/>
      <c r="K54" s="62"/>
      <c r="L54" s="46"/>
      <c r="N54" s="14"/>
    </row>
    <row r="55" spans="1:14">
      <c r="A55" s="10">
        <v>1</v>
      </c>
      <c r="B55" s="16" t="s">
        <v>24</v>
      </c>
      <c r="C55" s="20" t="s">
        <v>25</v>
      </c>
      <c r="D55" s="17" t="s">
        <v>26</v>
      </c>
      <c r="E55" s="61">
        <v>47.865455676779028</v>
      </c>
      <c r="F55" s="62">
        <v>67.129594757577905</v>
      </c>
      <c r="G55" s="75">
        <v>64.515000000000001</v>
      </c>
      <c r="H55" s="173">
        <v>498196</v>
      </c>
      <c r="I55" s="218">
        <v>3</v>
      </c>
      <c r="J55" s="62">
        <v>32.01838447277089</v>
      </c>
      <c r="K55" s="62">
        <v>19.642456207808369</v>
      </c>
      <c r="L55" s="46">
        <v>434</v>
      </c>
      <c r="M55" s="80">
        <v>45376</v>
      </c>
      <c r="N55" s="14">
        <v>43811</v>
      </c>
    </row>
    <row r="56" spans="1:14">
      <c r="A56" s="10">
        <v>2</v>
      </c>
      <c r="B56" s="16"/>
      <c r="C56" s="22" t="s">
        <v>27</v>
      </c>
      <c r="D56" s="23" t="s">
        <v>28</v>
      </c>
      <c r="E56" s="62">
        <v>50.22109122640839</v>
      </c>
      <c r="F56" s="62">
        <v>29.394625920810995</v>
      </c>
      <c r="G56" s="155">
        <v>79.392499999999998</v>
      </c>
      <c r="H56" s="173"/>
      <c r="I56" s="116"/>
      <c r="J56" s="62">
        <v>17.553752370506057</v>
      </c>
      <c r="K56" s="62">
        <v>17.553752370506057</v>
      </c>
      <c r="L56" s="46">
        <v>812</v>
      </c>
      <c r="M56" s="78">
        <v>45754</v>
      </c>
      <c r="N56" s="14">
        <v>43811</v>
      </c>
    </row>
    <row r="57" spans="1:14">
      <c r="A57" s="10">
        <v>3</v>
      </c>
      <c r="B57" s="16"/>
      <c r="C57" s="20" t="s">
        <v>210</v>
      </c>
      <c r="D57" s="17" t="s">
        <v>104</v>
      </c>
      <c r="E57" s="62">
        <v>30.177039747429269</v>
      </c>
      <c r="F57" s="62">
        <v>66.813344464585498</v>
      </c>
      <c r="G57" s="155">
        <v>34.825000000000003</v>
      </c>
      <c r="H57" s="173">
        <v>28781</v>
      </c>
      <c r="I57" s="116">
        <v>1</v>
      </c>
      <c r="J57" s="62">
        <v>19.982075552249938</v>
      </c>
      <c r="K57" s="62">
        <v>19.982075552249938</v>
      </c>
      <c r="L57" s="46">
        <v>1666</v>
      </c>
      <c r="M57" s="79">
        <v>46608</v>
      </c>
      <c r="N57" s="14"/>
    </row>
    <row r="58" spans="1:14">
      <c r="A58" s="10">
        <v>4</v>
      </c>
      <c r="B58" s="16"/>
      <c r="C58" s="20" t="s">
        <v>211</v>
      </c>
      <c r="D58" s="17" t="s">
        <v>132</v>
      </c>
      <c r="E58" s="62">
        <v>46.666731165186157</v>
      </c>
      <c r="F58" s="62">
        <v>30.422169460679061</v>
      </c>
      <c r="G58" s="155">
        <v>75.55</v>
      </c>
      <c r="H58" s="173"/>
      <c r="I58" s="116"/>
      <c r="J58" s="62">
        <v>22.362965649219525</v>
      </c>
      <c r="K58" s="62">
        <v>17.063505213392126</v>
      </c>
      <c r="L58" s="46">
        <v>1757</v>
      </c>
      <c r="M58" s="79">
        <v>46699</v>
      </c>
      <c r="N58" s="14"/>
    </row>
    <row r="59" spans="1:14">
      <c r="A59" s="10">
        <v>5</v>
      </c>
      <c r="B59" s="16"/>
      <c r="C59" s="20" t="s">
        <v>212</v>
      </c>
      <c r="D59" s="17" t="s">
        <v>171</v>
      </c>
      <c r="E59" s="62">
        <v>28.256562181135902</v>
      </c>
      <c r="F59" s="62">
        <v>46.515802861425101</v>
      </c>
      <c r="G59" s="155">
        <v>45.13</v>
      </c>
      <c r="H59" s="173"/>
      <c r="I59" s="117"/>
      <c r="J59" s="62">
        <v>21.806234771965251</v>
      </c>
      <c r="K59" s="62">
        <v>18.083319551893233</v>
      </c>
      <c r="L59" s="46">
        <v>1974</v>
      </c>
      <c r="M59" s="79">
        <v>46916</v>
      </c>
      <c r="N59" s="14"/>
    </row>
    <row r="60" spans="1:14">
      <c r="A60" s="10"/>
      <c r="B60" s="16"/>
      <c r="C60" s="20"/>
      <c r="D60" s="17"/>
      <c r="E60" s="62"/>
      <c r="F60" s="62"/>
      <c r="G60" s="61"/>
      <c r="H60" s="215"/>
      <c r="I60" s="59"/>
      <c r="J60" s="62"/>
      <c r="K60" s="62"/>
      <c r="L60" s="46"/>
      <c r="M60" s="79"/>
      <c r="N60" s="14"/>
    </row>
    <row r="61" spans="1:14">
      <c r="A61" s="10">
        <v>1</v>
      </c>
      <c r="B61" s="16" t="s">
        <v>29</v>
      </c>
      <c r="C61" s="22" t="s">
        <v>30</v>
      </c>
      <c r="D61" s="23" t="s">
        <v>31</v>
      </c>
      <c r="E61" s="109">
        <v>29.851640311297974</v>
      </c>
      <c r="F61" s="109">
        <v>66.836712889418166</v>
      </c>
      <c r="G61" s="75">
        <v>36.125</v>
      </c>
      <c r="H61" s="213">
        <v>112791</v>
      </c>
      <c r="I61" s="116">
        <v>2</v>
      </c>
      <c r="J61" s="109">
        <v>18.960390398159635</v>
      </c>
      <c r="K61" s="62">
        <v>18.960390398159635</v>
      </c>
      <c r="L61" s="46">
        <v>1386</v>
      </c>
      <c r="M61" s="78">
        <v>46328</v>
      </c>
      <c r="N61" s="14">
        <v>28</v>
      </c>
    </row>
    <row r="62" spans="1:14" ht="15" customHeight="1">
      <c r="A62" s="10">
        <v>2</v>
      </c>
      <c r="B62" s="16"/>
      <c r="C62" s="20" t="s">
        <v>32</v>
      </c>
      <c r="D62" s="17" t="s">
        <v>33</v>
      </c>
      <c r="E62" s="62">
        <v>46.505903023187287</v>
      </c>
      <c r="F62" s="62">
        <v>46.509286006562512</v>
      </c>
      <c r="G62" s="75">
        <v>44.045000000000002</v>
      </c>
      <c r="H62" s="213"/>
      <c r="I62" s="116"/>
      <c r="J62" s="62">
        <v>33.683760462404926</v>
      </c>
      <c r="K62" s="62">
        <v>18.58013127786683</v>
      </c>
      <c r="L62" s="46">
        <v>1960</v>
      </c>
      <c r="M62" s="79">
        <v>46902</v>
      </c>
      <c r="N62" s="14">
        <v>1</v>
      </c>
    </row>
    <row r="63" spans="1:14">
      <c r="A63" s="10">
        <v>3</v>
      </c>
      <c r="B63" s="16"/>
      <c r="C63" s="31" t="s">
        <v>34</v>
      </c>
      <c r="D63" s="32" t="s">
        <v>35</v>
      </c>
      <c r="E63" s="65">
        <v>27.570115674356465</v>
      </c>
      <c r="F63" s="65">
        <v>19.779344335989403</v>
      </c>
      <c r="G63" s="65">
        <v>100</v>
      </c>
      <c r="H63" s="172">
        <v>2981</v>
      </c>
      <c r="I63" s="170">
        <v>1</v>
      </c>
      <c r="J63" s="65">
        <v>19.779344335989403</v>
      </c>
      <c r="K63" s="65">
        <v>19.779344335989403</v>
      </c>
      <c r="L63" s="46">
        <v>2338</v>
      </c>
      <c r="M63" s="80">
        <v>47280</v>
      </c>
      <c r="N63" s="15">
        <v>2</v>
      </c>
    </row>
    <row r="64" spans="1:14">
      <c r="A64" s="10">
        <v>4</v>
      </c>
      <c r="B64" s="16"/>
      <c r="C64" s="31" t="s">
        <v>194</v>
      </c>
      <c r="D64" s="32" t="s">
        <v>119</v>
      </c>
      <c r="E64" s="62"/>
      <c r="F64" s="62"/>
      <c r="G64" s="60"/>
      <c r="H64" s="214"/>
      <c r="I64" s="216"/>
      <c r="J64" s="62"/>
      <c r="K64" s="62"/>
      <c r="L64" s="46">
        <v>2758</v>
      </c>
      <c r="M64" s="80">
        <v>47700</v>
      </c>
      <c r="N64" s="15"/>
    </row>
    <row r="65" spans="1:14">
      <c r="A65" s="10">
        <v>5</v>
      </c>
      <c r="B65" s="16"/>
      <c r="C65" s="31" t="s">
        <v>195</v>
      </c>
      <c r="D65" s="32" t="s">
        <v>120</v>
      </c>
      <c r="E65" s="62"/>
      <c r="F65" s="62"/>
      <c r="G65" s="60"/>
      <c r="H65" s="214"/>
      <c r="I65" s="216"/>
      <c r="J65" s="61"/>
      <c r="K65" s="62"/>
      <c r="L65" s="46">
        <v>2758</v>
      </c>
      <c r="M65" s="80">
        <v>47700</v>
      </c>
      <c r="N65" s="15"/>
    </row>
    <row r="66" spans="1:14">
      <c r="A66" s="10">
        <v>6</v>
      </c>
      <c r="B66" s="16"/>
      <c r="C66" s="31" t="s">
        <v>196</v>
      </c>
      <c r="D66" s="32" t="s">
        <v>174</v>
      </c>
      <c r="E66" s="65">
        <v>46.220137973170246</v>
      </c>
      <c r="F66" s="65">
        <v>52.054929187396461</v>
      </c>
      <c r="G66" s="65">
        <v>39.134999999999998</v>
      </c>
      <c r="H66" s="172"/>
      <c r="I66" s="170"/>
      <c r="J66" s="65">
        <v>19.749478680689172</v>
      </c>
      <c r="K66" s="65">
        <v>19.749478680689172</v>
      </c>
      <c r="L66" s="46">
        <v>3094</v>
      </c>
      <c r="M66" s="80">
        <v>48036</v>
      </c>
      <c r="N66" s="15"/>
    </row>
    <row r="67" spans="1:14">
      <c r="A67" s="10"/>
      <c r="B67" s="16"/>
      <c r="C67" s="31"/>
      <c r="D67" s="32"/>
      <c r="E67" s="62"/>
      <c r="F67" s="62"/>
      <c r="G67" s="60"/>
      <c r="H67" s="215"/>
      <c r="I67" s="216"/>
      <c r="J67" s="61"/>
      <c r="K67" s="62"/>
      <c r="L67" s="46"/>
      <c r="M67" s="80"/>
      <c r="N67" s="15"/>
    </row>
    <row r="68" spans="1:14">
      <c r="A68" s="10">
        <v>1</v>
      </c>
      <c r="B68" s="16" t="s">
        <v>36</v>
      </c>
      <c r="C68" s="169" t="s">
        <v>37</v>
      </c>
      <c r="D68" s="90" t="s">
        <v>38</v>
      </c>
      <c r="E68" s="108">
        <v>28.463395827985348</v>
      </c>
      <c r="F68" s="108">
        <v>66.686613321697536</v>
      </c>
      <c r="G68" s="155">
        <v>29.66</v>
      </c>
      <c r="H68" s="173">
        <v>400000</v>
      </c>
      <c r="I68" s="116">
        <v>1</v>
      </c>
      <c r="J68" s="108">
        <v>40.525819025607291</v>
      </c>
      <c r="K68" s="108">
        <v>40.525819025607291</v>
      </c>
      <c r="L68" s="46">
        <v>3346</v>
      </c>
      <c r="M68" s="93">
        <v>48288</v>
      </c>
      <c r="N68" s="15">
        <v>43811</v>
      </c>
    </row>
    <row r="69" spans="1:14">
      <c r="A69" s="10">
        <v>2</v>
      </c>
      <c r="B69" s="16"/>
      <c r="C69" s="161" t="s">
        <v>197</v>
      </c>
      <c r="D69" s="2" t="s">
        <v>101</v>
      </c>
      <c r="E69" s="62">
        <v>11.643538145626085</v>
      </c>
      <c r="F69" s="62"/>
      <c r="G69" s="61"/>
      <c r="H69" s="215"/>
      <c r="I69" s="59"/>
      <c r="J69" s="61"/>
      <c r="K69" s="62"/>
      <c r="L69" s="46">
        <v>3849</v>
      </c>
      <c r="M69" s="94">
        <v>48791</v>
      </c>
    </row>
    <row r="70" spans="1:14">
      <c r="A70" s="10">
        <v>3</v>
      </c>
      <c r="B70" s="16"/>
      <c r="C70" s="161" t="s">
        <v>198</v>
      </c>
      <c r="D70" s="91" t="s">
        <v>102</v>
      </c>
      <c r="E70" s="61">
        <v>16.982741069597566</v>
      </c>
      <c r="F70" s="114">
        <v>16.991877215324294</v>
      </c>
      <c r="G70" s="61">
        <v>100</v>
      </c>
      <c r="H70" s="215"/>
      <c r="I70" s="59"/>
      <c r="J70" s="92">
        <v>16.991877215324294</v>
      </c>
      <c r="K70" s="92">
        <v>16.991877215324294</v>
      </c>
      <c r="L70" s="46">
        <v>3849</v>
      </c>
      <c r="M70" s="94">
        <v>48791</v>
      </c>
      <c r="N70" s="14"/>
    </row>
    <row r="71" spans="1:14">
      <c r="A71" s="10">
        <v>4</v>
      </c>
      <c r="B71" s="16"/>
      <c r="C71" s="161" t="s">
        <v>199</v>
      </c>
      <c r="D71" s="17" t="s">
        <v>103</v>
      </c>
      <c r="E71" s="65">
        <v>15.985342099459984</v>
      </c>
      <c r="F71" s="62">
        <v>15.999036065641558</v>
      </c>
      <c r="G71" s="61">
        <v>100</v>
      </c>
      <c r="H71" s="215"/>
      <c r="I71" s="24"/>
      <c r="J71" s="61">
        <v>15.999036065641558</v>
      </c>
      <c r="K71" s="62">
        <v>15.999036065641558</v>
      </c>
      <c r="L71" s="46">
        <v>4005</v>
      </c>
      <c r="M71" s="94">
        <v>48947</v>
      </c>
      <c r="N71" s="14"/>
    </row>
    <row r="72" spans="1:14">
      <c r="A72" s="10">
        <v>5</v>
      </c>
      <c r="B72" s="16"/>
      <c r="C72" s="161" t="s">
        <v>39</v>
      </c>
      <c r="D72" s="17" t="s">
        <v>40</v>
      </c>
      <c r="E72" s="62">
        <v>28.43941303986221</v>
      </c>
      <c r="F72" s="62">
        <v>29.423834308739515</v>
      </c>
      <c r="G72" s="155">
        <v>69.33</v>
      </c>
      <c r="H72" s="173"/>
      <c r="I72" s="59"/>
      <c r="J72" s="62">
        <v>19.998855112738241</v>
      </c>
      <c r="K72" s="62">
        <v>19.998855112738241</v>
      </c>
      <c r="L72" s="46">
        <v>4193</v>
      </c>
      <c r="M72" s="79">
        <v>49135</v>
      </c>
      <c r="N72" s="14">
        <v>43811</v>
      </c>
    </row>
    <row r="73" spans="1:14">
      <c r="A73" s="10"/>
      <c r="B73" s="16"/>
      <c r="C73" s="20"/>
      <c r="D73" s="17"/>
      <c r="E73" s="65"/>
      <c r="F73" s="62"/>
      <c r="G73" s="61"/>
      <c r="H73" s="215"/>
      <c r="I73" s="59"/>
      <c r="J73" s="61"/>
      <c r="K73" s="62"/>
      <c r="L73" s="24"/>
      <c r="M73" s="79"/>
      <c r="N73" s="14"/>
    </row>
    <row r="74" spans="1:14">
      <c r="A74" s="10">
        <v>1</v>
      </c>
      <c r="B74" s="16" t="s">
        <v>41</v>
      </c>
      <c r="C74" s="20" t="s">
        <v>42</v>
      </c>
      <c r="D74" s="17" t="s">
        <v>43</v>
      </c>
      <c r="E74" s="65">
        <v>46.593270156925904</v>
      </c>
      <c r="F74" s="65">
        <v>60.206311151840723</v>
      </c>
      <c r="G74" s="65">
        <v>33.461574999999996</v>
      </c>
      <c r="H74" s="172">
        <v>130000000</v>
      </c>
      <c r="I74" s="170">
        <v>2</v>
      </c>
      <c r="J74" s="65">
        <v>60.245213213341678</v>
      </c>
      <c r="K74" s="65">
        <v>60.197519398475109</v>
      </c>
      <c r="L74" s="24">
        <v>6041</v>
      </c>
      <c r="M74" s="79">
        <v>50983</v>
      </c>
      <c r="N74" s="14">
        <v>43811</v>
      </c>
    </row>
    <row r="75" spans="1:14" ht="15" thickBot="1">
      <c r="A75" s="82"/>
      <c r="B75" s="83"/>
      <c r="C75" s="83"/>
      <c r="D75" s="83"/>
      <c r="E75" s="110"/>
      <c r="G75" s="81"/>
      <c r="H75" s="215"/>
      <c r="I75" s="59"/>
      <c r="J75" s="66"/>
      <c r="K75" s="66"/>
      <c r="M75" s="28"/>
      <c r="N75" s="13"/>
    </row>
    <row r="76" spans="1:14" ht="15.75" customHeight="1" thickBot="1">
      <c r="A76" s="38"/>
      <c r="B76" s="39"/>
      <c r="C76" s="44" t="s">
        <v>44</v>
      </c>
      <c r="D76" s="84"/>
      <c r="E76" s="87"/>
      <c r="F76" s="86"/>
      <c r="G76" s="47"/>
      <c r="H76" s="111">
        <f>SUM(H5:H75)</f>
        <v>486836533</v>
      </c>
      <c r="I76" s="111">
        <f>SUM(I5:I75)</f>
        <v>61</v>
      </c>
      <c r="J76" s="88"/>
      <c r="K76" s="85"/>
    </row>
    <row r="77" spans="1:14">
      <c r="H77" s="68"/>
      <c r="I77" s="76"/>
    </row>
    <row r="78" spans="1:14">
      <c r="A78" s="52" t="s">
        <v>45</v>
      </c>
      <c r="B78" s="52"/>
      <c r="C78" s="52"/>
      <c r="D78" s="52"/>
      <c r="E78" s="52"/>
      <c r="G78" s="55"/>
      <c r="H78" s="101"/>
      <c r="I78" s="101"/>
      <c r="L78" s="55"/>
      <c r="M78" s="56"/>
      <c r="N78" s="57"/>
    </row>
    <row r="79" spans="1:14">
      <c r="A79" s="26" t="s">
        <v>46</v>
      </c>
      <c r="B79" s="26"/>
      <c r="C79" s="26"/>
      <c r="D79" s="26"/>
      <c r="F79" s="56"/>
      <c r="G79" s="68"/>
      <c r="H79" s="76"/>
      <c r="I79" s="124"/>
      <c r="J79" s="125"/>
      <c r="K79" s="55"/>
      <c r="L79" s="55"/>
      <c r="M79" s="58"/>
      <c r="N79" s="57"/>
    </row>
    <row r="80" spans="1:14">
      <c r="A80" s="26" t="s">
        <v>99</v>
      </c>
      <c r="B80" s="26"/>
      <c r="C80" s="26"/>
      <c r="D80" s="26"/>
      <c r="F80" s="56"/>
      <c r="G80" s="68"/>
      <c r="H80" s="76"/>
      <c r="J80" s="55"/>
      <c r="K80" s="55"/>
      <c r="L80" s="55"/>
      <c r="M80" s="58"/>
    </row>
    <row r="81" spans="1:13">
      <c r="A81" s="26" t="s">
        <v>47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22" t="s">
        <v>418</v>
      </c>
      <c r="B82" s="222"/>
      <c r="C82" s="222"/>
      <c r="D82" s="222"/>
      <c r="E82" s="222"/>
      <c r="F82" s="222"/>
      <c r="G82" s="68"/>
      <c r="H82" s="76"/>
      <c r="J82" s="55"/>
      <c r="K82" s="55"/>
      <c r="L82" s="55"/>
      <c r="M82" s="58"/>
    </row>
    <row r="83" spans="1:13">
      <c r="A83" s="26"/>
      <c r="B83" s="26"/>
      <c r="C83" s="26"/>
      <c r="D83" s="26"/>
      <c r="H83" s="76"/>
    </row>
    <row r="84" spans="1:13">
      <c r="A84" s="26"/>
      <c r="B84" s="26"/>
      <c r="C84" s="26"/>
      <c r="D84" s="26"/>
      <c r="H84" s="76"/>
    </row>
    <row r="85" spans="1:13"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6"/>
  <sheetViews>
    <sheetView zoomScaleNormal="100" workbookViewId="0">
      <pane xSplit="2" ySplit="4" topLeftCell="G53" activePane="bottomRight" state="frozen"/>
      <selection sqref="A1:XFD1048576"/>
      <selection pane="topRight" sqref="A1:XFD1048576"/>
      <selection pane="bottomLeft" sqref="A1:XFD1048576"/>
      <selection pane="bottomRight" activeCell="J5" sqref="J5:J56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45" customWidth="1"/>
    <col min="7" max="7" width="11.33203125" style="47" customWidth="1"/>
    <col min="8" max="8" width="16.6640625" style="179" customWidth="1"/>
    <col min="9" max="9" width="15.33203125" style="179" customWidth="1"/>
    <col min="10" max="10" width="13.33203125" style="24" customWidth="1"/>
    <col min="11" max="11" width="11.5546875" style="29" customWidth="1"/>
    <col min="12" max="12" width="2.88671875" hidden="1" customWidth="1"/>
  </cols>
  <sheetData>
    <row r="1" spans="1:12" ht="70.2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" customHeight="1">
      <c r="A2" s="333" t="s">
        <v>231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69"/>
    </row>
    <row r="3" spans="1:12" ht="15.75" customHeight="1" thickBot="1">
      <c r="A3" s="139" t="s">
        <v>432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64" t="s">
        <v>1</v>
      </c>
      <c r="B4" s="302" t="s">
        <v>3</v>
      </c>
      <c r="C4" s="303" t="s">
        <v>4</v>
      </c>
      <c r="D4" s="304" t="s">
        <v>48</v>
      </c>
      <c r="E4" s="305" t="s">
        <v>49</v>
      </c>
      <c r="F4" s="306" t="s">
        <v>6</v>
      </c>
      <c r="G4" s="307" t="s">
        <v>7</v>
      </c>
      <c r="H4" s="308" t="s">
        <v>423</v>
      </c>
      <c r="I4" s="309" t="s">
        <v>424</v>
      </c>
      <c r="J4" s="310" t="s">
        <v>50</v>
      </c>
      <c r="K4" s="311" t="s">
        <v>9</v>
      </c>
      <c r="L4" s="299" t="s">
        <v>10</v>
      </c>
    </row>
    <row r="5" spans="1:12">
      <c r="A5" s="233">
        <v>1</v>
      </c>
      <c r="B5" s="219" t="s">
        <v>51</v>
      </c>
      <c r="C5" s="316" t="s">
        <v>52</v>
      </c>
      <c r="D5" s="317"/>
      <c r="E5" s="317"/>
      <c r="F5" s="318"/>
      <c r="G5" s="319"/>
      <c r="H5" s="320">
        <v>100</v>
      </c>
      <c r="I5" s="320">
        <v>100</v>
      </c>
      <c r="J5" s="254">
        <v>126</v>
      </c>
      <c r="K5" s="321">
        <v>45068</v>
      </c>
      <c r="L5" s="312">
        <v>43811</v>
      </c>
    </row>
    <row r="6" spans="1:12">
      <c r="A6" s="10">
        <v>2</v>
      </c>
      <c r="B6" s="1" t="s">
        <v>227</v>
      </c>
      <c r="C6" s="2" t="s">
        <v>226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168</v>
      </c>
      <c r="K6" s="322">
        <v>45110</v>
      </c>
      <c r="L6" s="312"/>
    </row>
    <row r="7" spans="1:12">
      <c r="A7" s="10">
        <v>3</v>
      </c>
      <c r="B7" s="1" t="s">
        <v>53</v>
      </c>
      <c r="C7" s="2" t="s">
        <v>54</v>
      </c>
      <c r="D7" s="152"/>
      <c r="E7" s="152"/>
      <c r="F7" s="63"/>
      <c r="G7" s="198"/>
      <c r="H7" s="175"/>
      <c r="I7" s="175"/>
      <c r="J7" s="46">
        <v>251</v>
      </c>
      <c r="K7" s="322">
        <v>45193</v>
      </c>
      <c r="L7" s="312">
        <v>43811</v>
      </c>
    </row>
    <row r="8" spans="1:12">
      <c r="A8" s="10">
        <v>4</v>
      </c>
      <c r="B8" s="1" t="s">
        <v>55</v>
      </c>
      <c r="C8" s="2" t="s">
        <v>56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273</v>
      </c>
      <c r="K8" s="322">
        <v>45215</v>
      </c>
      <c r="L8" s="312">
        <v>43811</v>
      </c>
    </row>
    <row r="9" spans="1:12">
      <c r="A9" s="10">
        <v>5</v>
      </c>
      <c r="B9" s="1" t="s">
        <v>228</v>
      </c>
      <c r="C9" s="2" t="s">
        <v>57</v>
      </c>
      <c r="D9" s="156"/>
      <c r="E9" s="152"/>
      <c r="F9" s="123"/>
      <c r="G9" s="3"/>
      <c r="H9" s="175"/>
      <c r="I9" s="175"/>
      <c r="J9" s="46">
        <v>379</v>
      </c>
      <c r="K9" s="322">
        <v>45321</v>
      </c>
      <c r="L9" s="312">
        <v>43811</v>
      </c>
    </row>
    <row r="10" spans="1:12">
      <c r="A10" s="10">
        <v>6</v>
      </c>
      <c r="B10" s="1" t="s">
        <v>58</v>
      </c>
      <c r="C10" s="2" t="s">
        <v>59</v>
      </c>
      <c r="D10" s="156"/>
      <c r="E10" s="152"/>
      <c r="F10" s="123"/>
      <c r="G10" s="3"/>
      <c r="H10" s="175"/>
      <c r="I10" s="175"/>
      <c r="J10" s="46">
        <v>413</v>
      </c>
      <c r="K10" s="322">
        <v>45355</v>
      </c>
      <c r="L10" s="312">
        <v>43811</v>
      </c>
    </row>
    <row r="11" spans="1:12">
      <c r="A11" s="10">
        <v>7</v>
      </c>
      <c r="B11" s="1" t="s">
        <v>60</v>
      </c>
      <c r="C11" s="2" t="s">
        <v>61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429</v>
      </c>
      <c r="K11" s="322">
        <v>45371</v>
      </c>
      <c r="L11" s="312">
        <v>43811</v>
      </c>
    </row>
    <row r="12" spans="1:12">
      <c r="A12" s="10">
        <v>8</v>
      </c>
      <c r="B12" s="1" t="s">
        <v>62</v>
      </c>
      <c r="C12" s="2" t="s">
        <v>63</v>
      </c>
      <c r="D12" s="157">
        <v>100</v>
      </c>
      <c r="E12" s="157">
        <v>100</v>
      </c>
      <c r="F12" s="323"/>
      <c r="G12" s="54"/>
      <c r="H12" s="175">
        <v>100</v>
      </c>
      <c r="I12" s="175">
        <v>100</v>
      </c>
      <c r="J12" s="46">
        <v>492</v>
      </c>
      <c r="K12" s="322">
        <v>45434</v>
      </c>
      <c r="L12" s="312">
        <v>43811</v>
      </c>
    </row>
    <row r="13" spans="1:12">
      <c r="A13" s="10">
        <v>9</v>
      </c>
      <c r="B13" s="1" t="s">
        <v>64</v>
      </c>
      <c r="C13" s="2" t="s">
        <v>65</v>
      </c>
      <c r="D13" s="158"/>
      <c r="E13" s="157"/>
      <c r="F13" s="123"/>
      <c r="G13" s="3"/>
      <c r="H13" s="175"/>
      <c r="I13" s="175"/>
      <c r="J13" s="46">
        <v>505</v>
      </c>
      <c r="K13" s="322">
        <v>45447</v>
      </c>
      <c r="L13" s="312">
        <v>43811</v>
      </c>
    </row>
    <row r="14" spans="1:12">
      <c r="A14" s="10">
        <v>10</v>
      </c>
      <c r="B14" s="1" t="s">
        <v>229</v>
      </c>
      <c r="C14" s="2" t="s">
        <v>187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608</v>
      </c>
      <c r="K14" s="322">
        <v>45550</v>
      </c>
      <c r="L14" s="312"/>
    </row>
    <row r="15" spans="1:12">
      <c r="A15" s="10">
        <v>11</v>
      </c>
      <c r="B15" s="1" t="s">
        <v>66</v>
      </c>
      <c r="C15" s="2" t="s">
        <v>67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624</v>
      </c>
      <c r="K15" s="322">
        <v>45566</v>
      </c>
      <c r="L15" s="312">
        <v>43811</v>
      </c>
    </row>
    <row r="16" spans="1:12">
      <c r="A16" s="10">
        <v>12</v>
      </c>
      <c r="B16" s="1" t="s">
        <v>68</v>
      </c>
      <c r="C16" s="2" t="s">
        <v>69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639</v>
      </c>
      <c r="K16" s="322">
        <v>45581</v>
      </c>
      <c r="L16" s="312">
        <v>43811</v>
      </c>
    </row>
    <row r="17" spans="1:12">
      <c r="A17" s="10">
        <v>13</v>
      </c>
      <c r="B17" s="1" t="s">
        <v>70</v>
      </c>
      <c r="C17" s="2" t="s">
        <v>71</v>
      </c>
      <c r="D17" s="158"/>
      <c r="E17" s="157"/>
      <c r="F17" s="123"/>
      <c r="G17" s="3"/>
      <c r="H17" s="175"/>
      <c r="I17" s="175"/>
      <c r="J17" s="46">
        <v>851</v>
      </c>
      <c r="K17" s="322">
        <v>45793</v>
      </c>
      <c r="L17" s="312">
        <v>43811</v>
      </c>
    </row>
    <row r="18" spans="1:12">
      <c r="A18" s="10">
        <v>14</v>
      </c>
      <c r="B18" s="1" t="s">
        <v>72</v>
      </c>
      <c r="C18" s="2" t="s">
        <v>73</v>
      </c>
      <c r="D18" s="158"/>
      <c r="E18" s="157"/>
      <c r="F18" s="123"/>
      <c r="G18" s="3"/>
      <c r="H18" s="175"/>
      <c r="I18" s="175"/>
      <c r="J18" s="46">
        <v>870</v>
      </c>
      <c r="K18" s="322">
        <v>45812</v>
      </c>
      <c r="L18" s="312">
        <v>43811</v>
      </c>
    </row>
    <row r="19" spans="1:12" ht="15" thickBot="1">
      <c r="A19" s="238">
        <v>15</v>
      </c>
      <c r="B19" s="289" t="s">
        <v>230</v>
      </c>
      <c r="C19" s="81" t="s">
        <v>225</v>
      </c>
      <c r="D19" s="324"/>
      <c r="E19" s="325"/>
      <c r="F19" s="326"/>
      <c r="G19" s="290"/>
      <c r="H19" s="327">
        <v>100</v>
      </c>
      <c r="I19" s="327">
        <v>94.56</v>
      </c>
      <c r="J19" s="328">
        <v>1338</v>
      </c>
      <c r="K19" s="329">
        <v>46280</v>
      </c>
      <c r="L19" s="312"/>
    </row>
    <row r="20" spans="1:12">
      <c r="A20" s="232"/>
      <c r="B20" s="224"/>
      <c r="C20" s="300"/>
      <c r="D20" s="313"/>
      <c r="E20" s="189"/>
      <c r="F20" s="314"/>
      <c r="G20" s="232"/>
      <c r="H20" s="315"/>
      <c r="I20" s="315"/>
      <c r="K20" s="301"/>
      <c r="L20" s="1"/>
    </row>
    <row r="21" spans="1:12">
      <c r="A21" s="3">
        <v>1</v>
      </c>
      <c r="B21" s="1" t="s">
        <v>262</v>
      </c>
      <c r="C21" s="2" t="s">
        <v>136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257</v>
      </c>
      <c r="K21" s="30">
        <v>45199</v>
      </c>
      <c r="L21" s="1"/>
    </row>
    <row r="22" spans="1:12">
      <c r="A22" s="3">
        <v>2</v>
      </c>
      <c r="B22" s="1" t="s">
        <v>263</v>
      </c>
      <c r="C22" s="2" t="s">
        <v>173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526</v>
      </c>
      <c r="K22" s="30">
        <v>45468</v>
      </c>
      <c r="L22" s="1"/>
    </row>
    <row r="23" spans="1:12">
      <c r="A23" s="3">
        <v>3</v>
      </c>
      <c r="B23" s="1" t="s">
        <v>264</v>
      </c>
      <c r="C23" s="2" t="s">
        <v>172</v>
      </c>
      <c r="D23" s="152">
        <v>79.192338709677401</v>
      </c>
      <c r="E23" s="152">
        <v>99.932299999999998</v>
      </c>
      <c r="F23" s="63"/>
      <c r="G23" s="54"/>
      <c r="H23" s="175">
        <v>99.932299999999998</v>
      </c>
      <c r="I23" s="176">
        <v>99.932299999999998</v>
      </c>
      <c r="J23" s="46">
        <v>1257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265</v>
      </c>
      <c r="C25" s="2" t="s">
        <v>91</v>
      </c>
      <c r="D25" s="156"/>
      <c r="E25" s="152"/>
      <c r="F25" s="123"/>
      <c r="G25" s="3"/>
      <c r="H25" s="176"/>
      <c r="I25" s="176"/>
      <c r="J25" s="46">
        <v>77</v>
      </c>
      <c r="K25" s="30">
        <v>45019</v>
      </c>
      <c r="L25" s="5"/>
    </row>
    <row r="26" spans="1:12">
      <c r="A26" s="3">
        <v>2</v>
      </c>
      <c r="B26" s="1" t="s">
        <v>266</v>
      </c>
      <c r="C26" s="2" t="s">
        <v>92</v>
      </c>
      <c r="D26" s="156"/>
      <c r="E26" s="152"/>
      <c r="F26" s="123"/>
      <c r="G26" s="3"/>
      <c r="H26" s="176"/>
      <c r="I26" s="176"/>
      <c r="J26" s="24">
        <v>77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294</v>
      </c>
      <c r="C28" s="2" t="s">
        <v>295</v>
      </c>
      <c r="D28" s="189">
        <v>98.8930674769136</v>
      </c>
      <c r="E28" s="189">
        <v>99.043511131000599</v>
      </c>
      <c r="F28" s="185">
        <v>2136807</v>
      </c>
      <c r="G28" s="192">
        <v>5</v>
      </c>
      <c r="H28" s="193">
        <v>99.55</v>
      </c>
      <c r="I28" s="193">
        <v>99.020600000000002</v>
      </c>
      <c r="J28" s="24">
        <v>3</v>
      </c>
      <c r="K28" s="5">
        <v>44945</v>
      </c>
      <c r="L28" s="5"/>
    </row>
    <row r="29" spans="1:12">
      <c r="A29" s="3">
        <v>2</v>
      </c>
      <c r="B29" s="1" t="s">
        <v>306</v>
      </c>
      <c r="C29" s="2" t="s">
        <v>307</v>
      </c>
      <c r="D29" s="189">
        <v>96.491801956470795</v>
      </c>
      <c r="E29" s="189">
        <v>98.428030695003102</v>
      </c>
      <c r="F29" s="185">
        <v>11130929</v>
      </c>
      <c r="G29" s="192">
        <v>15</v>
      </c>
      <c r="H29" s="193">
        <v>100</v>
      </c>
      <c r="I29" s="193">
        <v>96.654200000000003</v>
      </c>
      <c r="J29" s="24">
        <v>18</v>
      </c>
      <c r="K29" s="5">
        <v>44960</v>
      </c>
      <c r="L29" s="5"/>
    </row>
    <row r="30" spans="1:12">
      <c r="A30" s="3">
        <v>3</v>
      </c>
      <c r="B30" s="1" t="s">
        <v>310</v>
      </c>
      <c r="C30" s="2" t="s">
        <v>311</v>
      </c>
      <c r="D30" s="189">
        <v>96.096676324403603</v>
      </c>
      <c r="E30" s="189">
        <v>96.042199106154001</v>
      </c>
      <c r="F30" s="185">
        <v>330482</v>
      </c>
      <c r="G30" s="192">
        <v>8</v>
      </c>
      <c r="H30" s="193">
        <v>96.042199999999994</v>
      </c>
      <c r="I30" s="193">
        <v>96.042000000000002</v>
      </c>
      <c r="J30" s="24">
        <v>22</v>
      </c>
      <c r="K30" s="5">
        <v>44964</v>
      </c>
      <c r="L30" s="5"/>
    </row>
    <row r="31" spans="1:12">
      <c r="A31" s="3">
        <v>4</v>
      </c>
      <c r="B31" s="1" t="s">
        <v>327</v>
      </c>
      <c r="C31" s="2" t="s">
        <v>328</v>
      </c>
      <c r="D31" s="189">
        <v>92.980623833867497</v>
      </c>
      <c r="E31" s="189">
        <v>91.811374904498294</v>
      </c>
      <c r="F31" s="185">
        <v>693443</v>
      </c>
      <c r="G31" s="192">
        <v>11</v>
      </c>
      <c r="H31" s="193">
        <v>95.21</v>
      </c>
      <c r="I31" s="193">
        <v>91</v>
      </c>
      <c r="J31" s="24">
        <v>57</v>
      </c>
      <c r="K31" s="5">
        <v>44999</v>
      </c>
      <c r="L31" s="5"/>
    </row>
    <row r="32" spans="1:12">
      <c r="A32" s="3">
        <v>5</v>
      </c>
      <c r="B32" s="1" t="s">
        <v>341</v>
      </c>
      <c r="C32" s="2" t="s">
        <v>342</v>
      </c>
      <c r="D32" s="189">
        <v>92.132467212909603</v>
      </c>
      <c r="E32" s="189">
        <v>92.416272161217805</v>
      </c>
      <c r="F32" s="185">
        <v>5137696</v>
      </c>
      <c r="G32" s="192">
        <v>3</v>
      </c>
      <c r="H32" s="193">
        <v>93.028000000000006</v>
      </c>
      <c r="I32" s="193">
        <v>92.344800000000006</v>
      </c>
      <c r="J32" s="24">
        <v>85</v>
      </c>
      <c r="K32" s="5">
        <v>45027</v>
      </c>
      <c r="L32" s="5"/>
    </row>
    <row r="33" spans="1:12">
      <c r="A33" s="3">
        <v>6</v>
      </c>
      <c r="B33" s="1" t="s">
        <v>377</v>
      </c>
      <c r="C33" s="2" t="s">
        <v>378</v>
      </c>
      <c r="D33" s="189">
        <v>89.206898279621797</v>
      </c>
      <c r="E33" s="189">
        <v>80.308899999999994</v>
      </c>
      <c r="F33" s="185">
        <v>32755</v>
      </c>
      <c r="G33" s="192">
        <v>1</v>
      </c>
      <c r="H33" s="193">
        <v>80.308899999999994</v>
      </c>
      <c r="I33" s="193">
        <v>80.308899999999994</v>
      </c>
      <c r="J33" s="24">
        <v>116</v>
      </c>
      <c r="K33" s="5">
        <v>45058</v>
      </c>
      <c r="L33" s="5"/>
    </row>
    <row r="34" spans="1:12">
      <c r="A34" s="3">
        <v>7</v>
      </c>
      <c r="B34" s="1" t="s">
        <v>365</v>
      </c>
      <c r="C34" s="2" t="s">
        <v>366</v>
      </c>
      <c r="D34" s="189">
        <v>80.363699979969695</v>
      </c>
      <c r="E34" s="189">
        <v>79.7808062942932</v>
      </c>
      <c r="F34" s="185">
        <v>139412</v>
      </c>
      <c r="G34" s="192">
        <v>3</v>
      </c>
      <c r="H34" s="193">
        <v>79.780900000000003</v>
      </c>
      <c r="I34" s="193">
        <v>79.780799999999999</v>
      </c>
      <c r="J34" s="24">
        <v>120</v>
      </c>
      <c r="K34" s="5">
        <v>45062</v>
      </c>
      <c r="L34" s="5"/>
    </row>
    <row r="35" spans="1:12">
      <c r="A35" s="3">
        <v>8</v>
      </c>
      <c r="B35" s="1" t="s">
        <v>385</v>
      </c>
      <c r="C35" s="2" t="s">
        <v>386</v>
      </c>
      <c r="D35" s="189">
        <v>88.896085733304005</v>
      </c>
      <c r="E35" s="189">
        <v>89.105400000000003</v>
      </c>
      <c r="F35" s="185">
        <v>24500</v>
      </c>
      <c r="G35" s="192">
        <v>1</v>
      </c>
      <c r="H35" s="193">
        <v>89.105400000000003</v>
      </c>
      <c r="I35" s="193">
        <v>89.105400000000003</v>
      </c>
      <c r="J35" s="24">
        <v>129</v>
      </c>
      <c r="K35" s="5">
        <v>45071</v>
      </c>
      <c r="L35" s="5"/>
    </row>
    <row r="36" spans="1:12">
      <c r="A36" s="3">
        <v>9</v>
      </c>
      <c r="B36" s="1" t="s">
        <v>421</v>
      </c>
      <c r="C36" s="2" t="s">
        <v>422</v>
      </c>
      <c r="D36" s="189">
        <v>80.757879815860093</v>
      </c>
      <c r="E36" s="189">
        <v>89.708553239025704</v>
      </c>
      <c r="F36" s="185"/>
      <c r="G36" s="192"/>
      <c r="H36" s="193">
        <v>100</v>
      </c>
      <c r="I36" s="193">
        <v>80.845699999999994</v>
      </c>
      <c r="J36" s="24">
        <v>171</v>
      </c>
      <c r="K36" s="5">
        <v>45113</v>
      </c>
      <c r="L36" s="5"/>
    </row>
    <row r="37" spans="1:12">
      <c r="A37" s="3"/>
      <c r="B37" s="1"/>
      <c r="C37" s="2"/>
      <c r="D37" s="189"/>
      <c r="E37" s="189"/>
      <c r="F37" s="185"/>
      <c r="G37" s="192"/>
      <c r="H37" s="193"/>
      <c r="I37" s="193"/>
      <c r="K37" s="5"/>
      <c r="L37" s="5"/>
    </row>
    <row r="38" spans="1:12">
      <c r="A38" s="3">
        <v>1</v>
      </c>
      <c r="B38" s="1" t="s">
        <v>74</v>
      </c>
      <c r="C38" s="2" t="s">
        <v>75</v>
      </c>
      <c r="D38" s="152">
        <v>100</v>
      </c>
      <c r="E38" s="152">
        <v>100</v>
      </c>
      <c r="F38" s="63"/>
      <c r="G38" s="54"/>
      <c r="H38" s="176">
        <v>100</v>
      </c>
      <c r="I38" s="176">
        <v>100</v>
      </c>
      <c r="J38" s="24">
        <v>135</v>
      </c>
      <c r="K38" s="30">
        <v>45077</v>
      </c>
      <c r="L38" s="5">
        <v>43811</v>
      </c>
    </row>
    <row r="39" spans="1:12">
      <c r="A39" s="3"/>
      <c r="B39" s="1"/>
      <c r="C39" s="2"/>
      <c r="D39" s="156"/>
      <c r="F39" s="200"/>
      <c r="G39" s="52"/>
      <c r="L39" s="5"/>
    </row>
    <row r="40" spans="1:12">
      <c r="A40" s="3">
        <v>1</v>
      </c>
      <c r="B40" s="1" t="s">
        <v>267</v>
      </c>
      <c r="C40" s="2" t="s">
        <v>133</v>
      </c>
      <c r="D40" s="65">
        <v>101.7924</v>
      </c>
      <c r="E40" s="65">
        <v>104.654678230198</v>
      </c>
      <c r="F40" s="171"/>
      <c r="G40" s="170"/>
      <c r="H40" s="65">
        <v>113.9037</v>
      </c>
      <c r="I40" s="65">
        <v>100</v>
      </c>
      <c r="J40" s="24">
        <v>1736</v>
      </c>
      <c r="K40" s="30">
        <v>46678</v>
      </c>
      <c r="L40" s="5"/>
    </row>
    <row r="41" spans="1:12">
      <c r="A41" s="3">
        <v>2</v>
      </c>
      <c r="B41" s="1" t="s">
        <v>268</v>
      </c>
      <c r="C41" s="2" t="s">
        <v>168</v>
      </c>
      <c r="D41" s="115">
        <v>100</v>
      </c>
      <c r="E41" s="160">
        <v>100</v>
      </c>
      <c r="F41" s="159"/>
      <c r="G41" s="143"/>
      <c r="H41" s="176">
        <v>100</v>
      </c>
      <c r="I41" s="176">
        <v>100</v>
      </c>
      <c r="J41" s="46">
        <v>3012</v>
      </c>
      <c r="K41" s="30">
        <v>47954</v>
      </c>
      <c r="L41" s="5"/>
    </row>
    <row r="42" spans="1:12">
      <c r="A42" s="3"/>
      <c r="B42" s="1"/>
      <c r="C42" s="2"/>
      <c r="D42" s="115"/>
      <c r="E42" s="160"/>
      <c r="F42" s="159"/>
      <c r="G42" s="143"/>
      <c r="K42" s="188"/>
      <c r="L42" s="5"/>
    </row>
    <row r="43" spans="1:12">
      <c r="A43" s="3">
        <v>1</v>
      </c>
      <c r="B43" s="1" t="s">
        <v>269</v>
      </c>
      <c r="C43" s="2" t="s">
        <v>270</v>
      </c>
      <c r="D43" s="158">
        <v>99.977099999999993</v>
      </c>
      <c r="E43">
        <v>79.892132090367298</v>
      </c>
      <c r="F43" s="159"/>
      <c r="G43" s="143"/>
      <c r="H43" s="179">
        <v>99.977099999999993</v>
      </c>
      <c r="I43" s="179">
        <v>79.892132090367298</v>
      </c>
      <c r="J43" s="24">
        <v>835</v>
      </c>
      <c r="K43" s="188">
        <v>45777</v>
      </c>
      <c r="L43" s="5"/>
    </row>
    <row r="44" spans="1:12">
      <c r="A44" s="3"/>
      <c r="B44" s="1"/>
      <c r="C44" s="2"/>
      <c r="F44" s="200"/>
      <c r="G44" s="52"/>
      <c r="L44" s="1"/>
    </row>
    <row r="45" spans="1:12">
      <c r="A45" s="3">
        <v>1</v>
      </c>
      <c r="B45" s="1" t="s">
        <v>76</v>
      </c>
      <c r="C45" s="2" t="s">
        <v>77</v>
      </c>
      <c r="D45" s="71">
        <v>99.967503102405502</v>
      </c>
      <c r="E45" s="157">
        <v>100</v>
      </c>
      <c r="F45" s="187">
        <v>111465</v>
      </c>
      <c r="G45" s="3">
        <v>1</v>
      </c>
      <c r="H45" s="180">
        <v>100</v>
      </c>
      <c r="I45" s="180">
        <v>100</v>
      </c>
      <c r="J45" s="24">
        <v>646</v>
      </c>
      <c r="K45" s="30">
        <v>45588</v>
      </c>
      <c r="L45" s="5">
        <v>43811</v>
      </c>
    </row>
    <row r="46" spans="1:12">
      <c r="A46" s="3">
        <v>2</v>
      </c>
      <c r="B46" s="1" t="s">
        <v>78</v>
      </c>
      <c r="C46" s="2" t="s">
        <v>81</v>
      </c>
      <c r="D46" s="71">
        <v>91.901774647512894</v>
      </c>
      <c r="E46" s="75">
        <v>99.165999999999997</v>
      </c>
      <c r="F46" s="201"/>
      <c r="G46" s="116"/>
      <c r="H46" s="176">
        <v>99.165999999999997</v>
      </c>
      <c r="I46" s="176">
        <v>99.165999999999997</v>
      </c>
      <c r="J46" s="24">
        <v>1745</v>
      </c>
      <c r="K46" s="30">
        <v>46687</v>
      </c>
      <c r="L46" s="5">
        <v>43811</v>
      </c>
    </row>
    <row r="47" spans="1:12">
      <c r="A47" s="3">
        <v>3</v>
      </c>
      <c r="B47" s="1" t="s">
        <v>80</v>
      </c>
      <c r="C47" s="2" t="s">
        <v>79</v>
      </c>
      <c r="D47" s="145">
        <v>102.34229999999999</v>
      </c>
      <c r="E47" s="71">
        <v>99.967100000000002</v>
      </c>
      <c r="F47" s="201"/>
      <c r="G47" s="59"/>
      <c r="H47" s="176">
        <v>102.34229999999999</v>
      </c>
      <c r="I47" s="176">
        <v>99.967100000000002</v>
      </c>
      <c r="J47" s="24">
        <v>2342</v>
      </c>
      <c r="K47" s="30">
        <v>47284</v>
      </c>
      <c r="L47" s="5">
        <v>43811</v>
      </c>
    </row>
    <row r="48" spans="1:12">
      <c r="A48" s="3">
        <v>4</v>
      </c>
      <c r="B48" s="1" t="s">
        <v>271</v>
      </c>
      <c r="C48" s="2" t="s">
        <v>82</v>
      </c>
      <c r="D48" s="75">
        <v>102.57137458752101</v>
      </c>
      <c r="E48" s="75">
        <v>100</v>
      </c>
      <c r="F48" s="201">
        <v>104580</v>
      </c>
      <c r="G48" s="116">
        <v>1</v>
      </c>
      <c r="H48" s="176">
        <v>100</v>
      </c>
      <c r="I48" s="176">
        <v>100</v>
      </c>
      <c r="J48" s="24">
        <v>3269</v>
      </c>
      <c r="K48" s="30">
        <v>48211</v>
      </c>
      <c r="L48" s="5"/>
    </row>
    <row r="49" spans="1:12">
      <c r="A49" s="3">
        <v>5</v>
      </c>
      <c r="B49" s="1" t="s">
        <v>272</v>
      </c>
      <c r="C49" s="2" t="s">
        <v>185</v>
      </c>
      <c r="D49" s="75">
        <v>96.395499999999998</v>
      </c>
      <c r="E49" s="155">
        <v>96.396900000000002</v>
      </c>
      <c r="F49" s="159"/>
      <c r="G49" s="162"/>
      <c r="H49" s="176">
        <v>96.396900000000002</v>
      </c>
      <c r="I49" s="176">
        <v>96.395499999999998</v>
      </c>
      <c r="J49" s="46">
        <v>3889</v>
      </c>
      <c r="K49" s="30">
        <v>48831</v>
      </c>
      <c r="L49" s="5"/>
    </row>
    <row r="50" spans="1:12">
      <c r="A50" s="3">
        <v>6</v>
      </c>
      <c r="B50" s="1" t="s">
        <v>280</v>
      </c>
      <c r="C50" s="2" t="s">
        <v>281</v>
      </c>
      <c r="D50" s="156">
        <v>100</v>
      </c>
      <c r="E50" s="152">
        <v>96.315100000000001</v>
      </c>
      <c r="F50" s="123"/>
      <c r="G50" s="3"/>
      <c r="H50" s="176">
        <v>100</v>
      </c>
      <c r="I50" s="176">
        <v>63.879100000000001</v>
      </c>
      <c r="J50" s="46">
        <v>4111</v>
      </c>
      <c r="K50" s="191">
        <v>49053</v>
      </c>
      <c r="L50" s="1"/>
    </row>
    <row r="51" spans="1:12">
      <c r="A51" s="3"/>
      <c r="B51" s="1"/>
      <c r="C51" s="2"/>
      <c r="D51" s="156"/>
      <c r="E51" s="190"/>
      <c r="F51" s="123"/>
      <c r="G51" s="3"/>
      <c r="L51" s="1"/>
    </row>
    <row r="52" spans="1:12">
      <c r="A52" s="3">
        <v>2</v>
      </c>
      <c r="B52" s="1" t="s">
        <v>273</v>
      </c>
      <c r="C52" s="2" t="s">
        <v>251</v>
      </c>
      <c r="D52" s="152">
        <v>100</v>
      </c>
      <c r="E52" s="152">
        <v>100</v>
      </c>
      <c r="F52" s="63"/>
      <c r="G52" s="54"/>
      <c r="H52" s="179">
        <v>100</v>
      </c>
      <c r="I52" s="179">
        <v>100</v>
      </c>
      <c r="J52" s="24">
        <v>72</v>
      </c>
      <c r="K52" s="30">
        <v>45014</v>
      </c>
      <c r="L52" s="5">
        <v>43811</v>
      </c>
    </row>
    <row r="53" spans="1:12">
      <c r="A53" s="3">
        <v>3</v>
      </c>
      <c r="B53" s="154" t="s">
        <v>177</v>
      </c>
      <c r="C53" s="2" t="s">
        <v>178</v>
      </c>
      <c r="D53" s="152"/>
      <c r="E53" s="152"/>
      <c r="F53" s="63"/>
      <c r="G53" s="54"/>
      <c r="H53" s="177"/>
      <c r="I53" s="177"/>
      <c r="J53" s="24">
        <v>822</v>
      </c>
      <c r="K53" s="30">
        <v>46456</v>
      </c>
      <c r="L53" s="5"/>
    </row>
    <row r="54" spans="1:12">
      <c r="A54" s="3">
        <v>4</v>
      </c>
      <c r="B54" s="194" t="s">
        <v>177</v>
      </c>
      <c r="C54" s="2" t="s">
        <v>178</v>
      </c>
      <c r="D54" s="152"/>
      <c r="E54" s="152"/>
      <c r="F54" s="63"/>
      <c r="G54" s="54"/>
      <c r="H54" s="177"/>
      <c r="I54" s="177"/>
      <c r="J54" s="24">
        <v>1514</v>
      </c>
      <c r="K54" s="30">
        <v>46456</v>
      </c>
      <c r="L54" s="5"/>
    </row>
    <row r="55" spans="1:12">
      <c r="A55" s="3"/>
      <c r="B55" s="1"/>
      <c r="C55" s="2"/>
      <c r="D55" s="156"/>
      <c r="E55" s="152"/>
      <c r="F55" s="123"/>
      <c r="G55" s="3"/>
      <c r="K55" s="30"/>
      <c r="L55" s="1"/>
    </row>
    <row r="56" spans="1:12" ht="15" thickBot="1">
      <c r="A56" s="33">
        <v>1</v>
      </c>
      <c r="B56" s="34" t="s">
        <v>83</v>
      </c>
      <c r="C56" s="35" t="s">
        <v>94</v>
      </c>
      <c r="D56" s="71"/>
      <c r="E56" s="71"/>
      <c r="F56" s="202"/>
      <c r="G56" s="117"/>
      <c r="H56" s="178">
        <v>100</v>
      </c>
      <c r="I56" s="178">
        <v>100</v>
      </c>
      <c r="J56" s="24">
        <v>1872</v>
      </c>
      <c r="K56" s="36">
        <v>46814</v>
      </c>
      <c r="L56" s="37">
        <v>43811</v>
      </c>
    </row>
    <row r="57" spans="1:12" ht="15.75" customHeight="1" thickBot="1">
      <c r="A57" s="38"/>
      <c r="B57" s="44" t="s">
        <v>44</v>
      </c>
      <c r="C57" s="39"/>
      <c r="D57" s="74"/>
      <c r="E57" s="41"/>
      <c r="F57" s="95">
        <f>SUM(F5:F56)</f>
        <v>19842069</v>
      </c>
      <c r="G57" s="95">
        <f>SUM(G5:G56)</f>
        <v>49</v>
      </c>
      <c r="H57" s="181"/>
      <c r="I57" s="181"/>
      <c r="J57" s="42"/>
      <c r="K57" s="43"/>
      <c r="L57" s="40"/>
    </row>
    <row r="58" spans="1:12">
      <c r="F58" s="51"/>
      <c r="H58" s="182"/>
      <c r="I58" s="182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  <row r="146" spans="6:9">
      <c r="F146" s="51"/>
      <c r="H146" s="182"/>
      <c r="I146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0"/>
  <sheetViews>
    <sheetView tabSelected="1" topLeftCell="G13" zoomScaleNormal="100" workbookViewId="0">
      <selection activeCell="D19" sqref="D19:D45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50" customWidth="1"/>
    <col min="8" max="8" width="11.6640625" style="47" customWidth="1"/>
    <col min="9" max="9" width="16.5546875" style="45" customWidth="1"/>
    <col min="10" max="10" width="20.33203125" style="52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77" t="s">
        <v>0</v>
      </c>
      <c r="B1" s="77"/>
      <c r="C1" s="77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77"/>
    </row>
    <row r="2" spans="1:17" ht="25.5" customHeight="1">
      <c r="A2" s="77"/>
      <c r="B2" s="77"/>
      <c r="C2" s="77"/>
      <c r="D2" s="77"/>
      <c r="G2" s="77"/>
      <c r="H2" s="77" t="s">
        <v>160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169</v>
      </c>
      <c r="B3" s="106"/>
      <c r="C3" s="106"/>
      <c r="D3" s="139" t="s">
        <v>433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77" t="s">
        <v>2</v>
      </c>
      <c r="D4" s="225"/>
      <c r="E4" s="225" t="s">
        <v>3</v>
      </c>
      <c r="F4" s="226" t="s">
        <v>4</v>
      </c>
      <c r="G4" s="227" t="s">
        <v>84</v>
      </c>
      <c r="H4" s="50" t="s">
        <v>85</v>
      </c>
      <c r="I4" s="228" t="s">
        <v>6</v>
      </c>
      <c r="J4" s="229" t="s">
        <v>7</v>
      </c>
      <c r="K4" s="230" t="s">
        <v>416</v>
      </c>
      <c r="L4" s="231" t="s">
        <v>417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76" t="s">
        <v>167</v>
      </c>
      <c r="D5" s="16">
        <v>1</v>
      </c>
      <c r="E5" s="195" t="s">
        <v>349</v>
      </c>
      <c r="F5" s="24" t="s">
        <v>350</v>
      </c>
      <c r="G5" s="65">
        <v>98.053922953946696</v>
      </c>
      <c r="H5" s="65">
        <v>98.718338698606303</v>
      </c>
      <c r="I5" s="172">
        <v>975800</v>
      </c>
      <c r="J5" s="170">
        <v>39</v>
      </c>
      <c r="K5" s="65">
        <v>99.521500000000003</v>
      </c>
      <c r="L5" s="65">
        <v>97.85</v>
      </c>
      <c r="M5" s="134">
        <v>7</v>
      </c>
      <c r="N5" s="237">
        <v>44949</v>
      </c>
      <c r="O5" s="58"/>
      <c r="P5" s="55"/>
      <c r="Q5" s="58"/>
    </row>
    <row r="6" spans="1:17">
      <c r="A6" s="10"/>
      <c r="B6" s="52"/>
      <c r="C6" s="273"/>
      <c r="D6" s="16">
        <v>2</v>
      </c>
      <c r="E6" s="195" t="s">
        <v>355</v>
      </c>
      <c r="F6" s="24" t="s">
        <v>356</v>
      </c>
      <c r="G6" s="65">
        <v>97.172858480589099</v>
      </c>
      <c r="H6" s="65">
        <v>97.728592550502697</v>
      </c>
      <c r="I6" s="172">
        <v>428888</v>
      </c>
      <c r="J6" s="170">
        <v>11</v>
      </c>
      <c r="K6" s="65">
        <v>98.480800000000002</v>
      </c>
      <c r="L6" s="65">
        <v>96.4</v>
      </c>
      <c r="M6" s="134">
        <v>14</v>
      </c>
      <c r="N6" s="237">
        <v>44956</v>
      </c>
      <c r="O6" s="58"/>
      <c r="P6" s="55"/>
      <c r="Q6" s="58"/>
    </row>
    <row r="7" spans="1:17">
      <c r="A7" s="10"/>
      <c r="B7" s="52"/>
      <c r="C7" s="273"/>
      <c r="D7" s="16">
        <v>3</v>
      </c>
      <c r="E7" s="195" t="s">
        <v>359</v>
      </c>
      <c r="F7" s="24" t="s">
        <v>360</v>
      </c>
      <c r="G7" s="65">
        <v>96.103316146786995</v>
      </c>
      <c r="H7" s="65">
        <v>96.357072932878793</v>
      </c>
      <c r="I7" s="172">
        <v>336168</v>
      </c>
      <c r="J7" s="170">
        <v>13</v>
      </c>
      <c r="K7" s="65">
        <v>97.721199999999996</v>
      </c>
      <c r="L7" s="65">
        <v>96.194500000000005</v>
      </c>
      <c r="M7" s="134">
        <v>21</v>
      </c>
      <c r="N7" s="237">
        <v>44963</v>
      </c>
      <c r="O7" s="58"/>
      <c r="P7" s="55"/>
      <c r="Q7" s="58"/>
    </row>
    <row r="8" spans="1:17">
      <c r="A8" s="10"/>
      <c r="B8" s="52"/>
      <c r="C8" s="273"/>
      <c r="D8" s="16">
        <v>4</v>
      </c>
      <c r="E8" s="195" t="s">
        <v>367</v>
      </c>
      <c r="F8" s="24" t="s">
        <v>368</v>
      </c>
      <c r="G8" s="65">
        <v>96.417138203899796</v>
      </c>
      <c r="H8" s="65">
        <v>96.222807145014301</v>
      </c>
      <c r="I8" s="172">
        <v>2635740</v>
      </c>
      <c r="J8" s="170">
        <v>40</v>
      </c>
      <c r="K8" s="65">
        <v>97.025300000000001</v>
      </c>
      <c r="L8" s="65">
        <v>95.138400000000004</v>
      </c>
      <c r="M8" s="134">
        <v>28</v>
      </c>
      <c r="N8" s="237">
        <v>44970</v>
      </c>
      <c r="O8" s="58"/>
      <c r="P8" s="55"/>
      <c r="Q8" s="58"/>
    </row>
    <row r="9" spans="1:17">
      <c r="A9" s="10"/>
      <c r="B9" s="52"/>
      <c r="C9" s="273"/>
      <c r="D9" s="16">
        <v>5</v>
      </c>
      <c r="E9" s="195" t="s">
        <v>373</v>
      </c>
      <c r="F9" s="24" t="s">
        <v>374</v>
      </c>
      <c r="G9" s="65">
        <v>95.352216629328097</v>
      </c>
      <c r="H9" s="65">
        <v>95.601680040487295</v>
      </c>
      <c r="I9" s="172">
        <v>1027976</v>
      </c>
      <c r="J9" s="170">
        <v>16</v>
      </c>
      <c r="K9" s="65">
        <v>96.329400000000007</v>
      </c>
      <c r="L9" s="65">
        <v>92.29</v>
      </c>
      <c r="M9" s="134">
        <v>35</v>
      </c>
      <c r="N9" s="237">
        <v>44977</v>
      </c>
      <c r="O9" s="58"/>
      <c r="P9" s="55"/>
      <c r="Q9" s="58"/>
    </row>
    <row r="10" spans="1:17">
      <c r="A10" s="10"/>
      <c r="B10" s="52"/>
      <c r="C10" s="273"/>
      <c r="D10" s="16">
        <v>6</v>
      </c>
      <c r="E10" s="195" t="s">
        <v>379</v>
      </c>
      <c r="F10" s="24" t="s">
        <v>380</v>
      </c>
      <c r="G10" s="65">
        <v>93.807997457374199</v>
      </c>
      <c r="H10" s="65">
        <v>94.921087457102502</v>
      </c>
      <c r="I10" s="172">
        <v>3437260</v>
      </c>
      <c r="J10" s="170">
        <v>41</v>
      </c>
      <c r="K10" s="65">
        <v>96.257099999999994</v>
      </c>
      <c r="L10" s="65">
        <v>93.094499999999996</v>
      </c>
      <c r="M10" s="134">
        <v>42</v>
      </c>
      <c r="N10" s="237">
        <v>44984</v>
      </c>
      <c r="O10" s="58"/>
      <c r="P10" s="55"/>
      <c r="Q10" s="58"/>
    </row>
    <row r="11" spans="1:17">
      <c r="A11" s="10"/>
      <c r="B11" s="52"/>
      <c r="C11" s="273"/>
      <c r="D11" s="16">
        <v>7</v>
      </c>
      <c r="E11" s="195" t="s">
        <v>387</v>
      </c>
      <c r="F11" s="24" t="s">
        <v>388</v>
      </c>
      <c r="G11" s="65">
        <v>93.584221507065493</v>
      </c>
      <c r="H11" s="65">
        <v>94.267627448636304</v>
      </c>
      <c r="I11" s="172">
        <v>2142223</v>
      </c>
      <c r="J11" s="170">
        <v>49</v>
      </c>
      <c r="K11" s="65">
        <v>100</v>
      </c>
      <c r="L11" s="65">
        <v>89.74</v>
      </c>
      <c r="M11" s="134">
        <v>49</v>
      </c>
      <c r="N11" s="237">
        <v>44991</v>
      </c>
      <c r="O11" s="58"/>
      <c r="P11" s="55"/>
      <c r="Q11" s="58"/>
    </row>
    <row r="12" spans="1:17">
      <c r="A12" s="10"/>
      <c r="B12" s="52"/>
      <c r="C12" s="273"/>
      <c r="D12" s="16">
        <v>8</v>
      </c>
      <c r="E12" s="195" t="s">
        <v>393</v>
      </c>
      <c r="F12" s="24" t="s">
        <v>394</v>
      </c>
      <c r="G12" s="65">
        <v>93.303135001383296</v>
      </c>
      <c r="H12" s="65">
        <v>92.778327264729498</v>
      </c>
      <c r="I12" s="172">
        <v>7963622</v>
      </c>
      <c r="J12" s="170">
        <v>295</v>
      </c>
      <c r="K12" s="65">
        <v>94.683199999999999</v>
      </c>
      <c r="L12" s="65">
        <v>91.136399999999995</v>
      </c>
      <c r="M12" s="134">
        <v>56</v>
      </c>
      <c r="N12" s="237">
        <v>44998</v>
      </c>
      <c r="O12" s="58"/>
      <c r="P12" s="55"/>
      <c r="Q12" s="58"/>
    </row>
    <row r="13" spans="1:17">
      <c r="A13" s="10"/>
      <c r="B13" s="52"/>
      <c r="C13" s="273"/>
      <c r="D13" s="16">
        <v>9</v>
      </c>
      <c r="E13" s="195" t="s">
        <v>398</v>
      </c>
      <c r="F13" s="24" t="s">
        <v>399</v>
      </c>
      <c r="G13" s="65">
        <v>93.215818738544698</v>
      </c>
      <c r="H13" s="65">
        <v>93.722749222230803</v>
      </c>
      <c r="I13" s="172">
        <v>4815889</v>
      </c>
      <c r="J13" s="170">
        <v>44</v>
      </c>
      <c r="K13" s="65">
        <v>94.841099999999997</v>
      </c>
      <c r="L13" s="65">
        <v>87.33</v>
      </c>
      <c r="M13" s="134">
        <v>63</v>
      </c>
      <c r="N13" s="237">
        <v>45005</v>
      </c>
      <c r="O13" s="58"/>
      <c r="P13" s="55"/>
      <c r="Q13" s="58"/>
    </row>
    <row r="14" spans="1:17">
      <c r="A14" s="10"/>
      <c r="B14" s="52"/>
      <c r="C14" s="273"/>
      <c r="D14" s="16">
        <v>10</v>
      </c>
      <c r="E14" s="195" t="s">
        <v>403</v>
      </c>
      <c r="F14" s="24" t="s">
        <v>404</v>
      </c>
      <c r="G14" s="65">
        <v>92.282986295527195</v>
      </c>
      <c r="H14" s="65">
        <v>91.622899392055302</v>
      </c>
      <c r="I14" s="172">
        <v>4271935</v>
      </c>
      <c r="J14" s="170">
        <v>26</v>
      </c>
      <c r="K14" s="65">
        <v>93.6</v>
      </c>
      <c r="L14" s="65">
        <v>86.17</v>
      </c>
      <c r="M14" s="134">
        <v>70</v>
      </c>
      <c r="N14" s="237">
        <v>45012</v>
      </c>
      <c r="O14" s="58"/>
      <c r="P14" s="55"/>
      <c r="Q14" s="58"/>
    </row>
    <row r="15" spans="1:17">
      <c r="A15" s="10"/>
      <c r="B15" s="52"/>
      <c r="C15" s="273"/>
      <c r="D15" s="16">
        <v>11</v>
      </c>
      <c r="E15" s="195" t="s">
        <v>407</v>
      </c>
      <c r="F15" s="24" t="s">
        <v>408</v>
      </c>
      <c r="G15" s="65">
        <v>99.491938230187699</v>
      </c>
      <c r="H15" s="65">
        <v>92.636377573095402</v>
      </c>
      <c r="I15" s="172">
        <v>3375040</v>
      </c>
      <c r="J15" s="170">
        <v>27</v>
      </c>
      <c r="K15" s="65">
        <v>93.41</v>
      </c>
      <c r="L15" s="65">
        <v>85.05</v>
      </c>
      <c r="M15" s="134">
        <v>77</v>
      </c>
      <c r="N15" s="237">
        <v>45019</v>
      </c>
      <c r="O15" s="58"/>
      <c r="P15" s="55"/>
      <c r="Q15" s="58"/>
    </row>
    <row r="16" spans="1:17">
      <c r="A16" s="10"/>
      <c r="B16" s="52"/>
      <c r="C16" s="273"/>
      <c r="D16" s="16">
        <v>12</v>
      </c>
      <c r="E16" s="195" t="s">
        <v>434</v>
      </c>
      <c r="F16" s="24" t="s">
        <v>435</v>
      </c>
      <c r="G16" s="65">
        <v>94.516086828684607</v>
      </c>
      <c r="H16" s="65">
        <v>94.220880066597502</v>
      </c>
      <c r="I16" s="172">
        <v>24538455</v>
      </c>
      <c r="J16" s="170">
        <v>1003</v>
      </c>
      <c r="K16" s="65">
        <v>100</v>
      </c>
      <c r="L16" s="65">
        <v>86.553100000000001</v>
      </c>
      <c r="M16" s="134">
        <v>84</v>
      </c>
      <c r="N16" s="237"/>
      <c r="O16" s="58"/>
      <c r="P16" s="55"/>
      <c r="Q16" s="58"/>
    </row>
    <row r="17" spans="1:17">
      <c r="A17" s="10"/>
      <c r="B17" s="52"/>
      <c r="C17" s="273"/>
      <c r="D17" s="16">
        <v>13</v>
      </c>
      <c r="E17" s="195" t="s">
        <v>425</v>
      </c>
      <c r="F17" s="24" t="s">
        <v>426</v>
      </c>
      <c r="G17" s="65"/>
      <c r="H17" s="65">
        <v>91.827071366032499</v>
      </c>
      <c r="I17" s="172">
        <v>56977759</v>
      </c>
      <c r="J17" s="170">
        <v>29</v>
      </c>
      <c r="K17" s="65">
        <v>91.954999999999998</v>
      </c>
      <c r="L17" s="65">
        <v>91.825000000000003</v>
      </c>
      <c r="M17" s="134">
        <v>91</v>
      </c>
      <c r="N17" s="237">
        <v>45033</v>
      </c>
      <c r="O17" s="58"/>
      <c r="P17" s="55"/>
      <c r="Q17" s="58"/>
    </row>
    <row r="18" spans="1:17" ht="15" thickBot="1">
      <c r="A18" s="10"/>
      <c r="B18" s="52"/>
      <c r="C18" s="273"/>
      <c r="D18" s="271"/>
      <c r="E18" s="239"/>
      <c r="F18" s="240"/>
      <c r="G18" s="241"/>
      <c r="H18" s="241"/>
      <c r="I18" s="242"/>
      <c r="J18" s="243"/>
      <c r="K18" s="241"/>
      <c r="L18" s="241"/>
      <c r="M18" s="244"/>
      <c r="N18" s="245"/>
      <c r="O18" s="58"/>
      <c r="P18" s="55"/>
      <c r="Q18" s="58"/>
    </row>
    <row r="19" spans="1:17" ht="13.95" customHeight="1">
      <c r="A19" s="10"/>
      <c r="C19" s="273" t="s">
        <v>163</v>
      </c>
      <c r="D19" s="16">
        <v>1</v>
      </c>
      <c r="E19" s="119" t="s">
        <v>300</v>
      </c>
      <c r="F19" s="24" t="s">
        <v>301</v>
      </c>
      <c r="G19" s="146">
        <v>99.048930383926105</v>
      </c>
      <c r="H19" s="96">
        <v>88.5442595639025</v>
      </c>
      <c r="I19" s="196">
        <v>3443129</v>
      </c>
      <c r="J19" s="116">
        <v>91</v>
      </c>
      <c r="K19" s="186">
        <v>99.010999999999996</v>
      </c>
      <c r="L19" s="186">
        <v>88.5</v>
      </c>
      <c r="M19" s="134">
        <v>7</v>
      </c>
      <c r="N19" s="237">
        <v>44949</v>
      </c>
      <c r="O19" s="58"/>
      <c r="Q19" s="58"/>
    </row>
    <row r="20" spans="1:17" ht="13.95" customHeight="1">
      <c r="A20" s="10"/>
      <c r="C20" s="274"/>
      <c r="D20" s="16">
        <v>2</v>
      </c>
      <c r="E20" s="119" t="s">
        <v>302</v>
      </c>
      <c r="F20" s="24" t="s">
        <v>303</v>
      </c>
      <c r="G20" s="146">
        <v>97.496586007299399</v>
      </c>
      <c r="H20" s="96">
        <v>88.105561140662701</v>
      </c>
      <c r="I20" s="196">
        <v>8520503</v>
      </c>
      <c r="J20" s="116">
        <v>99</v>
      </c>
      <c r="K20" s="186">
        <v>98.709100000000007</v>
      </c>
      <c r="L20" s="186">
        <v>88</v>
      </c>
      <c r="M20" s="134">
        <v>14</v>
      </c>
      <c r="N20" s="237">
        <v>44956</v>
      </c>
      <c r="O20" s="58"/>
      <c r="Q20" s="58"/>
    </row>
    <row r="21" spans="1:17" ht="13.95" customHeight="1">
      <c r="A21" s="10"/>
      <c r="C21" s="274"/>
      <c r="D21" s="16">
        <v>3</v>
      </c>
      <c r="E21" s="119" t="s">
        <v>308</v>
      </c>
      <c r="F21" s="24" t="s">
        <v>309</v>
      </c>
      <c r="G21" s="146">
        <v>97.745218749710403</v>
      </c>
      <c r="H21" s="96">
        <v>88.022453075359707</v>
      </c>
      <c r="I21" s="196">
        <v>4284263</v>
      </c>
      <c r="J21" s="116">
        <v>74</v>
      </c>
      <c r="K21" s="186">
        <v>97.626400000000004</v>
      </c>
      <c r="L21" s="186">
        <v>88</v>
      </c>
      <c r="M21" s="134">
        <v>21</v>
      </c>
      <c r="N21" s="237">
        <v>44963</v>
      </c>
      <c r="O21" s="58"/>
      <c r="Q21" s="58"/>
    </row>
    <row r="22" spans="1:17" ht="13.95" customHeight="1">
      <c r="A22" s="10"/>
      <c r="C22" s="274"/>
      <c r="D22" s="16">
        <v>4</v>
      </c>
      <c r="E22" s="119" t="s">
        <v>312</v>
      </c>
      <c r="F22" s="24" t="s">
        <v>313</v>
      </c>
      <c r="G22" s="146">
        <v>96.397680170395901</v>
      </c>
      <c r="H22" s="96">
        <v>88.000855870941805</v>
      </c>
      <c r="I22" s="196">
        <v>4387354</v>
      </c>
      <c r="J22" s="116">
        <v>99</v>
      </c>
      <c r="K22" s="186">
        <v>95.138800000000003</v>
      </c>
      <c r="L22" s="186">
        <v>88</v>
      </c>
      <c r="M22" s="134">
        <v>28</v>
      </c>
      <c r="N22" s="237">
        <v>44970</v>
      </c>
      <c r="O22" s="58"/>
      <c r="Q22" s="58"/>
    </row>
    <row r="23" spans="1:17" ht="13.95" customHeight="1">
      <c r="A23" s="10"/>
      <c r="C23" s="274"/>
      <c r="D23" s="16">
        <v>5</v>
      </c>
      <c r="E23" s="119" t="s">
        <v>316</v>
      </c>
      <c r="F23" s="24" t="s">
        <v>317</v>
      </c>
      <c r="G23" s="146">
        <v>95.158320321507105</v>
      </c>
      <c r="H23" s="96">
        <v>90.622238125119495</v>
      </c>
      <c r="I23" s="196">
        <v>4012693</v>
      </c>
      <c r="J23" s="116">
        <v>94</v>
      </c>
      <c r="K23" s="186">
        <v>96.538499999999999</v>
      </c>
      <c r="L23" s="186">
        <v>87.75</v>
      </c>
      <c r="M23" s="134">
        <v>35</v>
      </c>
      <c r="N23" s="237">
        <v>44977</v>
      </c>
      <c r="O23" s="58"/>
      <c r="Q23" s="58"/>
    </row>
    <row r="24" spans="1:17" ht="13.95" customHeight="1">
      <c r="A24" s="10"/>
      <c r="C24" s="274"/>
      <c r="D24" s="16">
        <v>6</v>
      </c>
      <c r="E24" s="119" t="s">
        <v>319</v>
      </c>
      <c r="F24" s="24" t="s">
        <v>320</v>
      </c>
      <c r="G24" s="146">
        <v>95.060066953727102</v>
      </c>
      <c r="H24" s="96">
        <v>88.896089580037</v>
      </c>
      <c r="I24" s="196">
        <v>1885285</v>
      </c>
      <c r="J24" s="116">
        <v>68</v>
      </c>
      <c r="K24" s="186">
        <v>95.549499999999995</v>
      </c>
      <c r="L24" s="186">
        <v>87.6</v>
      </c>
      <c r="M24" s="134">
        <v>42</v>
      </c>
      <c r="N24" s="237">
        <v>44984</v>
      </c>
      <c r="O24" s="58"/>
      <c r="Q24" s="58"/>
    </row>
    <row r="25" spans="1:17" ht="13.95" customHeight="1">
      <c r="A25" s="10"/>
      <c r="C25" s="274"/>
      <c r="D25" s="16">
        <v>7</v>
      </c>
      <c r="E25" s="119" t="s">
        <v>321</v>
      </c>
      <c r="F25" s="24" t="s">
        <v>322</v>
      </c>
      <c r="G25" s="146">
        <v>94.940736182744999</v>
      </c>
      <c r="H25" s="96">
        <v>88.306011008900796</v>
      </c>
      <c r="I25" s="196">
        <v>2163731</v>
      </c>
      <c r="J25" s="116">
        <v>64</v>
      </c>
      <c r="K25" s="186">
        <v>95.746600000000001</v>
      </c>
      <c r="L25" s="186">
        <v>87.25</v>
      </c>
      <c r="M25" s="134">
        <v>49</v>
      </c>
      <c r="N25" s="237">
        <v>44991</v>
      </c>
      <c r="O25" s="58"/>
      <c r="Q25" s="58"/>
    </row>
    <row r="26" spans="1:17" ht="13.95" customHeight="1">
      <c r="A26" s="10"/>
      <c r="C26" s="274"/>
      <c r="D26" s="16">
        <v>8</v>
      </c>
      <c r="E26" s="119" t="s">
        <v>325</v>
      </c>
      <c r="F26" s="24" t="s">
        <v>326</v>
      </c>
      <c r="G26" s="146">
        <v>95.260742122570704</v>
      </c>
      <c r="H26" s="96">
        <v>87.447039001342006</v>
      </c>
      <c r="I26" s="196">
        <v>3328547</v>
      </c>
      <c r="J26" s="116">
        <v>92</v>
      </c>
      <c r="K26" s="186">
        <v>95.098799999999997</v>
      </c>
      <c r="L26" s="186">
        <v>87.25</v>
      </c>
      <c r="M26" s="134">
        <v>56</v>
      </c>
      <c r="N26" s="237">
        <v>44998</v>
      </c>
      <c r="O26" s="58"/>
      <c r="Q26" s="58"/>
    </row>
    <row r="27" spans="1:17" ht="13.95" customHeight="1">
      <c r="A27" s="10"/>
      <c r="C27" s="274"/>
      <c r="D27" s="16">
        <v>9</v>
      </c>
      <c r="E27" s="119" t="s">
        <v>329</v>
      </c>
      <c r="F27" s="24" t="s">
        <v>330</v>
      </c>
      <c r="G27" s="146">
        <v>90.050633632755805</v>
      </c>
      <c r="H27" s="96">
        <v>102.19697125020301</v>
      </c>
      <c r="I27" s="144">
        <v>116853</v>
      </c>
      <c r="J27" s="116">
        <v>9</v>
      </c>
      <c r="K27" s="186">
        <v>189</v>
      </c>
      <c r="L27" s="186">
        <v>87.33</v>
      </c>
      <c r="M27" s="134">
        <v>63</v>
      </c>
      <c r="N27" s="237">
        <v>45005</v>
      </c>
      <c r="O27" s="58"/>
      <c r="Q27" s="58"/>
    </row>
    <row r="28" spans="1:17" ht="13.95" customHeight="1">
      <c r="A28" s="10"/>
      <c r="C28" s="274"/>
      <c r="D28" s="16">
        <v>10</v>
      </c>
      <c r="E28" s="119" t="s">
        <v>333</v>
      </c>
      <c r="F28" s="24" t="s">
        <v>334</v>
      </c>
      <c r="G28" s="146">
        <v>92.427476809432207</v>
      </c>
      <c r="H28" s="96">
        <v>92.536120756168799</v>
      </c>
      <c r="I28" s="144">
        <v>133859</v>
      </c>
      <c r="J28" s="116">
        <v>5</v>
      </c>
      <c r="K28" s="186">
        <v>93.441199999999995</v>
      </c>
      <c r="L28" s="186">
        <v>88.467600000000004</v>
      </c>
      <c r="M28" s="134">
        <v>70</v>
      </c>
      <c r="N28" s="237">
        <v>45012</v>
      </c>
      <c r="O28" s="58"/>
      <c r="Q28" s="58"/>
    </row>
    <row r="29" spans="1:17" ht="13.95" customHeight="1">
      <c r="A29" s="10"/>
      <c r="C29" s="274"/>
      <c r="D29" s="16">
        <v>11</v>
      </c>
      <c r="E29" s="119" t="s">
        <v>335</v>
      </c>
      <c r="F29" s="24" t="s">
        <v>336</v>
      </c>
      <c r="G29" s="146">
        <v>91.903840125551099</v>
      </c>
      <c r="H29" s="96">
        <v>88.937206007829701</v>
      </c>
      <c r="I29" s="144">
        <v>1054191</v>
      </c>
      <c r="J29" s="116">
        <v>3</v>
      </c>
      <c r="K29" s="186">
        <v>92.087900000000005</v>
      </c>
      <c r="L29" s="186">
        <v>85.05</v>
      </c>
      <c r="M29" s="134">
        <v>77</v>
      </c>
      <c r="N29" s="237">
        <v>45019</v>
      </c>
      <c r="O29" s="58"/>
      <c r="Q29" s="58"/>
    </row>
    <row r="30" spans="1:17" ht="13.95" customHeight="1">
      <c r="A30" s="10"/>
      <c r="C30" s="274"/>
      <c r="D30" s="16">
        <v>12</v>
      </c>
      <c r="E30" s="119" t="s">
        <v>339</v>
      </c>
      <c r="F30" s="24" t="s">
        <v>340</v>
      </c>
      <c r="G30" s="146">
        <v>92.195134705461399</v>
      </c>
      <c r="H30" s="96">
        <v>86.665910191876094</v>
      </c>
      <c r="I30" s="144">
        <v>235256</v>
      </c>
      <c r="J30" s="116">
        <v>4</v>
      </c>
      <c r="K30" s="186">
        <v>91.395600000000002</v>
      </c>
      <c r="L30" s="186">
        <v>86.553299999999993</v>
      </c>
      <c r="M30" s="134">
        <v>84</v>
      </c>
      <c r="N30" s="237">
        <v>45026</v>
      </c>
      <c r="O30" s="58"/>
      <c r="Q30" s="58"/>
    </row>
    <row r="31" spans="1:17" ht="13.95" customHeight="1">
      <c r="A31" s="10"/>
      <c r="C31" s="274"/>
      <c r="D31" s="16">
        <v>13</v>
      </c>
      <c r="E31" s="119" t="s">
        <v>343</v>
      </c>
      <c r="F31" s="24" t="s">
        <v>344</v>
      </c>
      <c r="G31" s="146">
        <v>90.6930741484028</v>
      </c>
      <c r="H31" s="96">
        <v>83.513430101569696</v>
      </c>
      <c r="I31" s="144">
        <v>11913</v>
      </c>
      <c r="J31" s="116">
        <v>2</v>
      </c>
      <c r="K31" s="186">
        <v>83.7744</v>
      </c>
      <c r="L31" s="186">
        <v>82.88</v>
      </c>
      <c r="M31" s="134">
        <v>91</v>
      </c>
      <c r="N31" s="237">
        <v>45033</v>
      </c>
      <c r="O31" s="58"/>
      <c r="Q31" s="58"/>
    </row>
    <row r="32" spans="1:17" ht="13.95" customHeight="1">
      <c r="A32" s="10"/>
      <c r="C32" s="274"/>
      <c r="D32" s="16">
        <v>14</v>
      </c>
      <c r="E32" s="119" t="s">
        <v>351</v>
      </c>
      <c r="F32" s="24" t="s">
        <v>352</v>
      </c>
      <c r="G32" s="146">
        <v>85.455427962963</v>
      </c>
      <c r="H32" s="96">
        <v>90.010999999999996</v>
      </c>
      <c r="I32" s="144">
        <v>11110</v>
      </c>
      <c r="J32" s="116">
        <v>1</v>
      </c>
      <c r="K32" s="186">
        <v>90.010999999999996</v>
      </c>
      <c r="L32" s="186">
        <v>90.010999999999996</v>
      </c>
      <c r="M32" s="134">
        <v>98</v>
      </c>
      <c r="N32" s="237">
        <v>45040</v>
      </c>
      <c r="O32" s="58"/>
      <c r="Q32" s="58"/>
    </row>
    <row r="33" spans="1:17" ht="13.95" customHeight="1">
      <c r="A33" s="10"/>
      <c r="C33" s="274"/>
      <c r="D33" s="16">
        <v>15</v>
      </c>
      <c r="E33" s="119" t="s">
        <v>353</v>
      </c>
      <c r="F33" s="24" t="s">
        <v>354</v>
      </c>
      <c r="G33" s="146">
        <v>81.397122211236507</v>
      </c>
      <c r="H33" s="96">
        <v>83.468024581889395</v>
      </c>
      <c r="I33" s="144"/>
      <c r="J33" s="116"/>
      <c r="K33" s="186">
        <v>89.219800000000006</v>
      </c>
      <c r="L33" s="186">
        <v>81.386300000000006</v>
      </c>
      <c r="M33" s="134">
        <v>105</v>
      </c>
      <c r="N33" s="237">
        <v>45047</v>
      </c>
      <c r="O33" s="58"/>
      <c r="Q33" s="58"/>
    </row>
    <row r="34" spans="1:17" ht="13.95" customHeight="1">
      <c r="A34" s="10"/>
      <c r="C34" s="274"/>
      <c r="D34" s="16">
        <v>16</v>
      </c>
      <c r="E34" s="119" t="s">
        <v>361</v>
      </c>
      <c r="F34" s="24" t="s">
        <v>362</v>
      </c>
      <c r="G34" s="146">
        <v>86.201367281777195</v>
      </c>
      <c r="H34" s="96">
        <v>86.448508747705802</v>
      </c>
      <c r="I34" s="144">
        <v>106245</v>
      </c>
      <c r="J34" s="116">
        <v>4</v>
      </c>
      <c r="K34" s="186">
        <v>88.923100000000005</v>
      </c>
      <c r="L34" s="186">
        <v>80.843999999999994</v>
      </c>
      <c r="M34" s="134">
        <v>112</v>
      </c>
      <c r="N34" s="237">
        <v>45054</v>
      </c>
      <c r="O34" s="58"/>
      <c r="Q34" s="58"/>
    </row>
    <row r="35" spans="1:17" ht="13.95" customHeight="1">
      <c r="A35" s="10"/>
      <c r="C35" s="274"/>
      <c r="D35" s="16">
        <v>17</v>
      </c>
      <c r="E35" s="119" t="s">
        <v>369</v>
      </c>
      <c r="F35" s="24" t="s">
        <v>370</v>
      </c>
      <c r="G35" s="146">
        <v>87.4578307280579</v>
      </c>
      <c r="H35" s="96">
        <v>79.912199999999999</v>
      </c>
      <c r="I35" s="144">
        <v>150000</v>
      </c>
      <c r="J35" s="116">
        <v>1</v>
      </c>
      <c r="K35" s="186">
        <v>79.912199999999999</v>
      </c>
      <c r="L35" s="186">
        <v>79.912199999999999</v>
      </c>
      <c r="M35" s="134">
        <v>119</v>
      </c>
      <c r="N35" s="237">
        <v>45061</v>
      </c>
      <c r="O35" s="58"/>
      <c r="Q35" s="58"/>
    </row>
    <row r="36" spans="1:17" ht="13.95" customHeight="1">
      <c r="A36" s="10"/>
      <c r="C36" s="274"/>
      <c r="D36" s="16">
        <v>18</v>
      </c>
      <c r="E36" s="119" t="s">
        <v>375</v>
      </c>
      <c r="F36" s="24" t="s">
        <v>376</v>
      </c>
      <c r="G36" s="146">
        <v>95.122672007154705</v>
      </c>
      <c r="H36" s="96">
        <v>84.762961667239693</v>
      </c>
      <c r="I36" s="144">
        <v>37811</v>
      </c>
      <c r="J36" s="116">
        <v>4</v>
      </c>
      <c r="K36" s="186">
        <v>88.646500000000003</v>
      </c>
      <c r="L36" s="186">
        <v>77.91</v>
      </c>
      <c r="M36" s="134">
        <v>126</v>
      </c>
      <c r="N36" s="237">
        <v>45068</v>
      </c>
      <c r="O36" s="58"/>
      <c r="Q36" s="58"/>
    </row>
    <row r="37" spans="1:17" ht="13.95" customHeight="1">
      <c r="A37" s="10"/>
      <c r="C37" s="274"/>
      <c r="D37" s="16">
        <v>19</v>
      </c>
      <c r="E37" s="119" t="s">
        <v>381</v>
      </c>
      <c r="F37" s="24" t="s">
        <v>382</v>
      </c>
      <c r="G37" s="146">
        <v>96.452211252068395</v>
      </c>
      <c r="H37" s="96">
        <v>86.3450530216857</v>
      </c>
      <c r="I37" s="144">
        <v>136265</v>
      </c>
      <c r="J37" s="116">
        <v>3</v>
      </c>
      <c r="K37" s="186">
        <v>87.797200000000004</v>
      </c>
      <c r="L37" s="186">
        <v>78.111599999999996</v>
      </c>
      <c r="M37" s="134">
        <v>133</v>
      </c>
      <c r="N37" s="237">
        <v>45075</v>
      </c>
      <c r="O37" s="58"/>
      <c r="Q37" s="58"/>
    </row>
    <row r="38" spans="1:17" ht="13.95" customHeight="1">
      <c r="A38" s="10"/>
      <c r="C38" s="274"/>
      <c r="D38" s="16">
        <v>20</v>
      </c>
      <c r="E38" s="119" t="s">
        <v>389</v>
      </c>
      <c r="F38" s="24" t="s">
        <v>390</v>
      </c>
      <c r="G38" s="146">
        <v>87.641213310852393</v>
      </c>
      <c r="H38" s="96">
        <v>88.216986909090906</v>
      </c>
      <c r="I38" s="144">
        <v>137500</v>
      </c>
      <c r="J38" s="116">
        <v>7</v>
      </c>
      <c r="K38" s="186">
        <v>88.285399999999996</v>
      </c>
      <c r="L38" s="186">
        <v>83.581999999999994</v>
      </c>
      <c r="M38" s="134">
        <v>140</v>
      </c>
      <c r="N38" s="237">
        <v>45082</v>
      </c>
      <c r="O38" s="58"/>
      <c r="Q38" s="58"/>
    </row>
    <row r="39" spans="1:17" ht="13.95" customHeight="1">
      <c r="A39" s="10"/>
      <c r="C39" s="274"/>
      <c r="D39" s="16">
        <v>21</v>
      </c>
      <c r="E39" s="119" t="s">
        <v>391</v>
      </c>
      <c r="F39" s="24" t="s">
        <v>392</v>
      </c>
      <c r="G39" s="146">
        <v>81.613267746169797</v>
      </c>
      <c r="H39" s="96">
        <v>86.285482296187595</v>
      </c>
      <c r="I39" s="144">
        <v>1193291</v>
      </c>
      <c r="J39" s="116">
        <v>52</v>
      </c>
      <c r="K39" s="186">
        <v>86.4</v>
      </c>
      <c r="L39" s="186">
        <v>76.390299999999996</v>
      </c>
      <c r="M39" s="134">
        <v>147</v>
      </c>
      <c r="N39" s="237">
        <v>45089</v>
      </c>
      <c r="O39" s="58"/>
      <c r="Q39" s="58"/>
    </row>
    <row r="40" spans="1:17" ht="13.95" customHeight="1">
      <c r="A40" s="10"/>
      <c r="C40" s="274"/>
      <c r="D40" s="16">
        <v>22</v>
      </c>
      <c r="E40" s="119" t="s">
        <v>397</v>
      </c>
      <c r="F40" s="24" t="s">
        <v>400</v>
      </c>
      <c r="G40" s="146">
        <v>86.459197481089703</v>
      </c>
      <c r="H40" s="96">
        <v>86.173400000000001</v>
      </c>
      <c r="I40" s="144">
        <v>105670</v>
      </c>
      <c r="J40" s="116">
        <v>2</v>
      </c>
      <c r="K40" s="186">
        <v>86.173400000000001</v>
      </c>
      <c r="L40" s="186">
        <v>86.173400000000001</v>
      </c>
      <c r="M40" s="134">
        <v>154</v>
      </c>
      <c r="N40" s="237">
        <v>45096</v>
      </c>
      <c r="O40" s="58"/>
      <c r="Q40" s="58"/>
    </row>
    <row r="41" spans="1:17" ht="13.95" customHeight="1">
      <c r="A41" s="10"/>
      <c r="C41" s="274"/>
      <c r="D41" s="16">
        <v>23</v>
      </c>
      <c r="E41" s="119" t="s">
        <v>405</v>
      </c>
      <c r="F41" s="24" t="s">
        <v>406</v>
      </c>
      <c r="G41" s="146">
        <v>92.967966140530194</v>
      </c>
      <c r="H41" s="96">
        <v>87.095032698854197</v>
      </c>
      <c r="I41" s="144">
        <v>462374</v>
      </c>
      <c r="J41" s="116">
        <v>9</v>
      </c>
      <c r="K41" s="186">
        <v>87.744600000000005</v>
      </c>
      <c r="L41" s="186">
        <v>74.743300000000005</v>
      </c>
      <c r="M41" s="134">
        <v>161</v>
      </c>
      <c r="N41" s="237">
        <v>45103</v>
      </c>
      <c r="O41" s="58"/>
      <c r="Q41" s="58"/>
    </row>
    <row r="42" spans="1:17" ht="13.95" customHeight="1">
      <c r="A42" s="10"/>
      <c r="C42" s="274"/>
      <c r="D42" s="16">
        <v>24</v>
      </c>
      <c r="E42" s="119" t="s">
        <v>409</v>
      </c>
      <c r="F42" s="24" t="s">
        <v>410</v>
      </c>
      <c r="G42" s="146">
        <v>91.442043968074103</v>
      </c>
      <c r="H42" s="96">
        <v>82.202104034042506</v>
      </c>
      <c r="I42" s="144">
        <v>11750</v>
      </c>
      <c r="J42" s="116">
        <v>3</v>
      </c>
      <c r="K42" s="186">
        <v>85.582499999999996</v>
      </c>
      <c r="L42" s="186">
        <v>72.680000000000007</v>
      </c>
      <c r="M42" s="134">
        <v>168</v>
      </c>
      <c r="N42" s="237">
        <v>45110</v>
      </c>
      <c r="O42" s="58"/>
      <c r="Q42" s="58"/>
    </row>
    <row r="43" spans="1:17" ht="13.95" customHeight="1">
      <c r="A43" s="10"/>
      <c r="C43" s="274"/>
      <c r="D43" s="16">
        <v>25</v>
      </c>
      <c r="E43" s="119" t="s">
        <v>419</v>
      </c>
      <c r="F43" s="24" t="s">
        <v>420</v>
      </c>
      <c r="G43" s="146"/>
      <c r="H43" s="96"/>
      <c r="I43" s="144"/>
      <c r="J43" s="116"/>
      <c r="K43" s="186"/>
      <c r="L43" s="186"/>
      <c r="M43" s="134">
        <v>171</v>
      </c>
      <c r="N43" s="237">
        <v>45113</v>
      </c>
      <c r="O43" s="58"/>
      <c r="Q43" s="58"/>
    </row>
    <row r="44" spans="1:17" ht="13.95" customHeight="1">
      <c r="A44" s="10"/>
      <c r="C44" s="274"/>
      <c r="D44" s="16">
        <v>26</v>
      </c>
      <c r="E44" s="119" t="s">
        <v>436</v>
      </c>
      <c r="F44" s="24" t="s">
        <v>437</v>
      </c>
      <c r="G44" s="146">
        <v>89.338887933017006</v>
      </c>
      <c r="H44" s="96">
        <v>86.652639478461396</v>
      </c>
      <c r="I44" s="144">
        <v>1691150</v>
      </c>
      <c r="J44" s="116">
        <v>82</v>
      </c>
      <c r="K44" s="186">
        <v>86.75</v>
      </c>
      <c r="L44" s="186">
        <v>82.0989</v>
      </c>
      <c r="M44" s="134">
        <v>175</v>
      </c>
      <c r="N44" s="237"/>
      <c r="O44" s="58"/>
      <c r="Q44" s="58"/>
    </row>
    <row r="45" spans="1:17" ht="13.95" customHeight="1">
      <c r="A45" s="10"/>
      <c r="C45" s="274"/>
      <c r="D45" s="16">
        <v>27</v>
      </c>
      <c r="E45" s="119" t="s">
        <v>427</v>
      </c>
      <c r="F45" s="24" t="s">
        <v>428</v>
      </c>
      <c r="G45" s="146"/>
      <c r="H45" s="96">
        <v>85.155089178291803</v>
      </c>
      <c r="I45" s="144">
        <v>7532674</v>
      </c>
      <c r="J45" s="116">
        <v>58</v>
      </c>
      <c r="K45" s="186">
        <v>85.273499999999999</v>
      </c>
      <c r="L45" s="186">
        <v>84.924999999999997</v>
      </c>
      <c r="M45" s="134">
        <v>182</v>
      </c>
      <c r="N45" s="237">
        <v>45124</v>
      </c>
      <c r="O45" s="58"/>
      <c r="Q45" s="58"/>
    </row>
    <row r="46" spans="1:17" ht="13.95" customHeight="1" thickBot="1">
      <c r="A46" s="10"/>
      <c r="C46" s="274"/>
      <c r="D46" s="271"/>
      <c r="E46" s="246"/>
      <c r="F46" s="240"/>
      <c r="G46" s="247"/>
      <c r="H46" s="248"/>
      <c r="I46" s="249"/>
      <c r="J46" s="250"/>
      <c r="K46" s="251"/>
      <c r="L46" s="251"/>
      <c r="M46" s="244"/>
      <c r="N46" s="245"/>
      <c r="O46" s="58"/>
      <c r="Q46" s="58"/>
    </row>
    <row r="47" spans="1:17">
      <c r="A47" s="10"/>
      <c r="B47" s="89"/>
      <c r="C47" s="272" t="s">
        <v>164</v>
      </c>
      <c r="D47" s="270">
        <v>1</v>
      </c>
      <c r="E47" s="252" t="s">
        <v>237</v>
      </c>
      <c r="F47" s="253" t="s">
        <v>238</v>
      </c>
      <c r="G47" s="234">
        <v>97.639499999999998</v>
      </c>
      <c r="H47" s="234">
        <v>86.212057420851394</v>
      </c>
      <c r="I47" s="235">
        <v>3392670</v>
      </c>
      <c r="J47" s="236">
        <v>23</v>
      </c>
      <c r="K47" s="234">
        <v>96.4</v>
      </c>
      <c r="L47" s="234">
        <v>86.21</v>
      </c>
      <c r="M47" s="254">
        <v>14</v>
      </c>
      <c r="N47" s="255">
        <v>44956</v>
      </c>
      <c r="O47" s="58"/>
    </row>
    <row r="48" spans="1:17">
      <c r="A48" s="10"/>
      <c r="B48" s="89"/>
      <c r="C48" s="272"/>
      <c r="D48" s="16">
        <v>2</v>
      </c>
      <c r="E48" s="126" t="s">
        <v>242</v>
      </c>
      <c r="F48" s="140" t="s">
        <v>239</v>
      </c>
      <c r="G48" s="65">
        <v>97.085673526199201</v>
      </c>
      <c r="H48" s="65">
        <v>96.7495084006799</v>
      </c>
      <c r="I48" s="172">
        <v>10847503</v>
      </c>
      <c r="J48" s="170">
        <v>18</v>
      </c>
      <c r="K48" s="65">
        <v>194.71</v>
      </c>
      <c r="L48" s="65">
        <v>86.21</v>
      </c>
      <c r="M48" s="46">
        <v>28</v>
      </c>
      <c r="N48" s="256">
        <v>44970</v>
      </c>
      <c r="O48" s="58"/>
    </row>
    <row r="49" spans="1:17">
      <c r="A49" s="10"/>
      <c r="B49" s="89"/>
      <c r="C49" s="272"/>
      <c r="D49" s="16">
        <v>3</v>
      </c>
      <c r="E49" s="126" t="s">
        <v>243</v>
      </c>
      <c r="F49" s="140" t="s">
        <v>244</v>
      </c>
      <c r="G49" s="65">
        <v>100</v>
      </c>
      <c r="H49" s="65">
        <v>86.21</v>
      </c>
      <c r="I49" s="171">
        <v>264400</v>
      </c>
      <c r="J49" s="170">
        <v>31</v>
      </c>
      <c r="K49" s="65">
        <v>86.21</v>
      </c>
      <c r="L49" s="65">
        <v>86.21</v>
      </c>
      <c r="M49" s="46">
        <v>42</v>
      </c>
      <c r="N49" s="256">
        <v>44984</v>
      </c>
      <c r="O49" s="58"/>
    </row>
    <row r="50" spans="1:17">
      <c r="A50" s="10"/>
      <c r="B50" s="89"/>
      <c r="C50" s="272"/>
      <c r="D50" s="16">
        <v>4</v>
      </c>
      <c r="E50" s="126" t="s">
        <v>245</v>
      </c>
      <c r="F50" s="140" t="s">
        <v>246</v>
      </c>
      <c r="G50" s="141">
        <v>91.826499999999996</v>
      </c>
      <c r="H50" s="257">
        <v>86.21</v>
      </c>
      <c r="I50" s="258">
        <v>208025</v>
      </c>
      <c r="J50" s="162">
        <v>2</v>
      </c>
      <c r="K50" s="142">
        <v>86.21</v>
      </c>
      <c r="L50" s="141">
        <v>86.21</v>
      </c>
      <c r="M50" s="46">
        <v>49</v>
      </c>
      <c r="N50" s="256">
        <v>44991</v>
      </c>
      <c r="O50" s="58"/>
    </row>
    <row r="51" spans="1:17">
      <c r="A51" s="10"/>
      <c r="B51" s="89"/>
      <c r="C51" s="272"/>
      <c r="D51" s="16">
        <v>5</v>
      </c>
      <c r="E51" s="119" t="s">
        <v>249</v>
      </c>
      <c r="F51" s="140" t="s">
        <v>250</v>
      </c>
      <c r="G51" s="141">
        <v>93.715817789449602</v>
      </c>
      <c r="H51" s="257">
        <v>88.068255202740005</v>
      </c>
      <c r="I51" s="258">
        <v>34453</v>
      </c>
      <c r="J51" s="162">
        <v>4</v>
      </c>
      <c r="K51" s="142">
        <v>91.136700000000005</v>
      </c>
      <c r="L51" s="141">
        <v>86.21</v>
      </c>
      <c r="M51" s="46">
        <v>56</v>
      </c>
      <c r="N51" s="259">
        <v>44998</v>
      </c>
      <c r="O51" s="58"/>
    </row>
    <row r="52" spans="1:17">
      <c r="A52" s="10"/>
      <c r="B52" s="89"/>
      <c r="C52" s="272"/>
      <c r="D52" s="16">
        <v>6</v>
      </c>
      <c r="E52" s="119" t="s">
        <v>232</v>
      </c>
      <c r="F52" s="140" t="s">
        <v>235</v>
      </c>
      <c r="G52" s="141">
        <v>99.06</v>
      </c>
      <c r="H52" s="257">
        <v>94.487382690035801</v>
      </c>
      <c r="I52" s="260">
        <v>888806</v>
      </c>
      <c r="J52" s="162">
        <v>12</v>
      </c>
      <c r="K52" s="142">
        <v>99.402000000000001</v>
      </c>
      <c r="L52" s="141">
        <v>86.21</v>
      </c>
      <c r="M52" s="46">
        <v>66</v>
      </c>
      <c r="N52" s="259">
        <v>45008</v>
      </c>
      <c r="O52" s="58"/>
    </row>
    <row r="53" spans="1:17">
      <c r="A53" s="10"/>
      <c r="B53" s="89"/>
      <c r="C53" s="272"/>
      <c r="D53" s="16">
        <v>7</v>
      </c>
      <c r="E53" s="119" t="s">
        <v>252</v>
      </c>
      <c r="F53" s="140" t="s">
        <v>253</v>
      </c>
      <c r="G53" s="65">
        <v>91.109300000000005</v>
      </c>
      <c r="H53" s="65">
        <v>85.65</v>
      </c>
      <c r="I53" s="172">
        <v>9187536</v>
      </c>
      <c r="J53" s="170">
        <v>26</v>
      </c>
      <c r="K53" s="65">
        <v>85.65</v>
      </c>
      <c r="L53" s="65">
        <v>85.65</v>
      </c>
      <c r="M53" s="165">
        <v>70</v>
      </c>
      <c r="N53" s="259">
        <v>45012</v>
      </c>
      <c r="O53" s="58"/>
    </row>
    <row r="54" spans="1:17">
      <c r="A54" s="10"/>
      <c r="B54" s="89"/>
      <c r="C54" s="272"/>
      <c r="D54" s="16">
        <v>8</v>
      </c>
      <c r="E54" s="119" t="s">
        <v>257</v>
      </c>
      <c r="F54" s="140" t="s">
        <v>255</v>
      </c>
      <c r="G54" s="141">
        <v>92.336991957735194</v>
      </c>
      <c r="H54" s="257">
        <v>85.514720624387806</v>
      </c>
      <c r="I54" s="258">
        <v>330788</v>
      </c>
      <c r="J54" s="162">
        <v>15</v>
      </c>
      <c r="K54" s="142">
        <v>86.553299999999993</v>
      </c>
      <c r="L54" s="141">
        <v>85.5</v>
      </c>
      <c r="M54" s="165">
        <v>84</v>
      </c>
      <c r="N54" s="259">
        <v>45026</v>
      </c>
      <c r="O54" s="58"/>
      <c r="Q54" s="58"/>
    </row>
    <row r="55" spans="1:17">
      <c r="A55" s="10"/>
      <c r="B55" s="89"/>
      <c r="C55" s="272"/>
      <c r="D55" s="16">
        <v>9</v>
      </c>
      <c r="E55" s="119" t="s">
        <v>258</v>
      </c>
      <c r="F55" s="140" t="s">
        <v>259</v>
      </c>
      <c r="G55" s="141">
        <v>100</v>
      </c>
      <c r="H55" s="257">
        <v>85.45</v>
      </c>
      <c r="I55" s="258">
        <v>1052660</v>
      </c>
      <c r="J55" s="162">
        <v>6</v>
      </c>
      <c r="K55" s="142">
        <v>85.45</v>
      </c>
      <c r="L55" s="141">
        <v>85.45</v>
      </c>
      <c r="M55" s="165">
        <v>91</v>
      </c>
      <c r="N55" s="259">
        <v>45033</v>
      </c>
      <c r="O55" s="58"/>
      <c r="Q55" s="58"/>
    </row>
    <row r="56" spans="1:17">
      <c r="A56" s="10"/>
      <c r="B56" s="89"/>
      <c r="C56" s="272"/>
      <c r="D56" s="16">
        <v>10</v>
      </c>
      <c r="E56" s="119" t="s">
        <v>260</v>
      </c>
      <c r="F56" s="140" t="s">
        <v>261</v>
      </c>
      <c r="G56" s="141">
        <v>91.199700000000007</v>
      </c>
      <c r="H56" s="257">
        <v>85.219978834501305</v>
      </c>
      <c r="I56" s="258">
        <v>341622</v>
      </c>
      <c r="J56" s="162">
        <v>16</v>
      </c>
      <c r="K56" s="142">
        <v>91.370599999999996</v>
      </c>
      <c r="L56" s="141">
        <v>84.5</v>
      </c>
      <c r="M56" s="165">
        <v>98</v>
      </c>
      <c r="N56" s="259">
        <v>45040</v>
      </c>
      <c r="O56" s="58"/>
      <c r="Q56" s="58"/>
    </row>
    <row r="57" spans="1:17">
      <c r="A57" s="10"/>
      <c r="B57" s="89"/>
      <c r="C57" s="272"/>
      <c r="D57" s="16">
        <v>11</v>
      </c>
      <c r="E57" s="119" t="s">
        <v>278</v>
      </c>
      <c r="F57" s="140" t="s">
        <v>279</v>
      </c>
      <c r="G57" s="141">
        <v>86.022991019480003</v>
      </c>
      <c r="H57" s="257">
        <v>84.5</v>
      </c>
      <c r="I57" s="258">
        <v>459950</v>
      </c>
      <c r="J57" s="162">
        <v>6</v>
      </c>
      <c r="K57" s="142">
        <v>84.5</v>
      </c>
      <c r="L57" s="141">
        <v>84.5</v>
      </c>
      <c r="M57" s="165">
        <v>112</v>
      </c>
      <c r="N57" s="259">
        <v>45054</v>
      </c>
      <c r="O57" s="58"/>
      <c r="Q57" s="58"/>
    </row>
    <row r="58" spans="1:17">
      <c r="A58" s="10"/>
      <c r="B58" s="89"/>
      <c r="C58" s="272"/>
      <c r="D58" s="16">
        <v>12</v>
      </c>
      <c r="E58" s="119" t="s">
        <v>282</v>
      </c>
      <c r="F58" s="140" t="s">
        <v>283</v>
      </c>
      <c r="G58" s="141">
        <v>78.45</v>
      </c>
      <c r="H58" s="257">
        <v>84</v>
      </c>
      <c r="I58" s="258">
        <v>640392</v>
      </c>
      <c r="J58" s="162">
        <v>16</v>
      </c>
      <c r="K58" s="142">
        <v>84</v>
      </c>
      <c r="L58" s="141">
        <v>84</v>
      </c>
      <c r="M58" s="165">
        <v>119</v>
      </c>
      <c r="N58" s="259">
        <v>45061</v>
      </c>
      <c r="O58" s="58"/>
      <c r="Q58" s="58"/>
    </row>
    <row r="59" spans="1:17">
      <c r="A59" s="10"/>
      <c r="B59" s="89"/>
      <c r="C59" s="272"/>
      <c r="D59" s="16">
        <v>13</v>
      </c>
      <c r="E59" s="119" t="s">
        <v>286</v>
      </c>
      <c r="F59" s="140" t="s">
        <v>287</v>
      </c>
      <c r="G59" s="141">
        <v>83.486199999999997</v>
      </c>
      <c r="H59" s="257">
        <v>100</v>
      </c>
      <c r="I59" s="258"/>
      <c r="J59" s="162"/>
      <c r="K59" s="142">
        <v>100</v>
      </c>
      <c r="L59" s="141">
        <v>83.486199999999997</v>
      </c>
      <c r="M59" s="165">
        <v>133</v>
      </c>
      <c r="N59" s="259">
        <v>45075</v>
      </c>
      <c r="O59" s="58"/>
      <c r="Q59" s="58"/>
    </row>
    <row r="60" spans="1:17">
      <c r="A60" s="10"/>
      <c r="B60" s="89"/>
      <c r="C60" s="272"/>
      <c r="D60" s="16">
        <v>14</v>
      </c>
      <c r="E60" s="119" t="s">
        <v>288</v>
      </c>
      <c r="F60" s="140" t="s">
        <v>289</v>
      </c>
      <c r="G60" s="141">
        <v>87.357651905154597</v>
      </c>
      <c r="H60" s="257">
        <v>82.033841542521003</v>
      </c>
      <c r="I60" s="258">
        <v>2115861</v>
      </c>
      <c r="J60" s="162">
        <v>29</v>
      </c>
      <c r="K60" s="142">
        <v>88.12</v>
      </c>
      <c r="L60" s="141">
        <v>82</v>
      </c>
      <c r="M60" s="165">
        <v>147</v>
      </c>
      <c r="N60" s="259">
        <v>45089</v>
      </c>
      <c r="O60" s="58"/>
      <c r="Q60" s="58"/>
    </row>
    <row r="61" spans="1:17">
      <c r="A61" s="10"/>
      <c r="B61" s="89"/>
      <c r="C61" s="272"/>
      <c r="D61" s="16">
        <v>15</v>
      </c>
      <c r="E61" s="119" t="s">
        <v>290</v>
      </c>
      <c r="F61" s="140" t="s">
        <v>291</v>
      </c>
      <c r="G61" s="141">
        <v>84.574437102707293</v>
      </c>
      <c r="H61" s="257">
        <v>81</v>
      </c>
      <c r="I61" s="258">
        <v>1300033</v>
      </c>
      <c r="J61" s="162">
        <v>9</v>
      </c>
      <c r="K61" s="142">
        <v>81</v>
      </c>
      <c r="L61" s="141">
        <v>81</v>
      </c>
      <c r="M61" s="165">
        <v>161</v>
      </c>
      <c r="N61" s="259">
        <v>45103</v>
      </c>
      <c r="O61" s="58"/>
      <c r="Q61" s="58"/>
    </row>
    <row r="62" spans="1:17">
      <c r="A62" s="10"/>
      <c r="B62" s="89"/>
      <c r="C62" s="272"/>
      <c r="D62" s="16">
        <v>16</v>
      </c>
      <c r="E62" s="119" t="s">
        <v>292</v>
      </c>
      <c r="F62" s="140" t="s">
        <v>293</v>
      </c>
      <c r="G62" s="141">
        <v>86.215126733948196</v>
      </c>
      <c r="H62" s="257">
        <v>79</v>
      </c>
      <c r="I62" s="258">
        <v>1063063</v>
      </c>
      <c r="J62" s="162">
        <v>15</v>
      </c>
      <c r="K62" s="142">
        <v>79</v>
      </c>
      <c r="L62" s="141">
        <v>79</v>
      </c>
      <c r="M62" s="165">
        <v>175</v>
      </c>
      <c r="N62" s="259">
        <v>45117</v>
      </c>
      <c r="O62" s="58"/>
      <c r="Q62" s="58"/>
    </row>
    <row r="63" spans="1:17">
      <c r="A63" s="10"/>
      <c r="B63" s="89"/>
      <c r="C63" s="272"/>
      <c r="D63" s="16">
        <v>17</v>
      </c>
      <c r="E63" s="119" t="s">
        <v>296</v>
      </c>
      <c r="F63" s="140" t="s">
        <v>299</v>
      </c>
      <c r="G63" s="141">
        <v>80.549871198568894</v>
      </c>
      <c r="H63" s="257">
        <v>79.002290335640296</v>
      </c>
      <c r="I63" s="258">
        <v>499940</v>
      </c>
      <c r="J63" s="162">
        <v>10</v>
      </c>
      <c r="K63" s="142">
        <v>79.1648</v>
      </c>
      <c r="L63" s="141">
        <v>79</v>
      </c>
      <c r="M63" s="165">
        <v>189</v>
      </c>
      <c r="N63" s="259">
        <v>45131</v>
      </c>
      <c r="O63" s="58"/>
      <c r="Q63" s="58"/>
    </row>
    <row r="64" spans="1:17">
      <c r="A64" s="10"/>
      <c r="B64" s="89"/>
      <c r="C64" s="272"/>
      <c r="D64" s="16">
        <v>18</v>
      </c>
      <c r="E64" s="119" t="s">
        <v>304</v>
      </c>
      <c r="F64" s="140" t="s">
        <v>305</v>
      </c>
      <c r="G64" s="141">
        <v>82.850387780502203</v>
      </c>
      <c r="H64" s="257">
        <v>78.599999999999994</v>
      </c>
      <c r="I64" s="258">
        <v>1938492</v>
      </c>
      <c r="J64" s="162">
        <v>16</v>
      </c>
      <c r="K64" s="142">
        <v>78.599999999999994</v>
      </c>
      <c r="L64" s="141">
        <v>78.599999999999994</v>
      </c>
      <c r="M64" s="165">
        <v>203</v>
      </c>
      <c r="N64" s="259">
        <v>45145</v>
      </c>
      <c r="O64" s="58"/>
      <c r="Q64" s="58"/>
    </row>
    <row r="65" spans="1:17">
      <c r="A65" s="10"/>
      <c r="B65" s="89"/>
      <c r="C65" s="272"/>
      <c r="D65" s="16">
        <v>19</v>
      </c>
      <c r="E65" s="119" t="s">
        <v>314</v>
      </c>
      <c r="F65" s="140" t="s">
        <v>315</v>
      </c>
      <c r="G65" s="141">
        <v>80.235816726160806</v>
      </c>
      <c r="H65" s="257">
        <v>80.965350087414905</v>
      </c>
      <c r="I65" s="258">
        <v>374078</v>
      </c>
      <c r="J65" s="162">
        <v>14</v>
      </c>
      <c r="K65" s="142">
        <v>82.057699999999997</v>
      </c>
      <c r="L65" s="141">
        <v>78.599999999999994</v>
      </c>
      <c r="M65" s="165">
        <v>210</v>
      </c>
      <c r="N65" s="259">
        <v>45152</v>
      </c>
      <c r="O65" s="58"/>
      <c r="Q65" s="58"/>
    </row>
    <row r="66" spans="1:17">
      <c r="A66" s="10"/>
      <c r="B66" s="89"/>
      <c r="C66" s="272"/>
      <c r="D66" s="16">
        <v>20</v>
      </c>
      <c r="E66" s="119" t="s">
        <v>347</v>
      </c>
      <c r="F66" s="140" t="s">
        <v>348</v>
      </c>
      <c r="G66" s="141">
        <v>66.520600000000002</v>
      </c>
      <c r="H66" s="257">
        <v>78.284443911232401</v>
      </c>
      <c r="I66" s="258">
        <v>706744</v>
      </c>
      <c r="J66" s="162">
        <v>7</v>
      </c>
      <c r="K66" s="142">
        <v>80.605199999999996</v>
      </c>
      <c r="L66" s="141">
        <v>78.2</v>
      </c>
      <c r="M66" s="165">
        <v>224</v>
      </c>
      <c r="N66" s="259">
        <v>45166</v>
      </c>
      <c r="O66" s="58"/>
      <c r="Q66" s="58"/>
    </row>
    <row r="67" spans="1:17">
      <c r="A67" s="10"/>
      <c r="B67" s="89"/>
      <c r="C67" s="272"/>
      <c r="D67" s="16">
        <v>21</v>
      </c>
      <c r="E67" s="119" t="s">
        <v>323</v>
      </c>
      <c r="F67" s="140" t="s">
        <v>324</v>
      </c>
      <c r="G67" s="141">
        <v>97.11</v>
      </c>
      <c r="H67" s="257">
        <v>77.390228500425096</v>
      </c>
      <c r="I67" s="258">
        <v>152910</v>
      </c>
      <c r="J67" s="162">
        <v>7</v>
      </c>
      <c r="K67" s="142">
        <v>78</v>
      </c>
      <c r="L67" s="141">
        <v>66.040000000000006</v>
      </c>
      <c r="M67" s="165">
        <v>231</v>
      </c>
      <c r="N67" s="259">
        <v>45173</v>
      </c>
      <c r="O67" s="58"/>
      <c r="Q67" s="58"/>
    </row>
    <row r="68" spans="1:17">
      <c r="A68" s="10"/>
      <c r="B68" s="89"/>
      <c r="C68" s="272"/>
      <c r="D68" s="16">
        <v>22</v>
      </c>
      <c r="E68" s="119" t="s">
        <v>331</v>
      </c>
      <c r="F68" s="140" t="s">
        <v>332</v>
      </c>
      <c r="G68" s="141">
        <v>77.057730916653</v>
      </c>
      <c r="H68" s="257">
        <v>79.520399999999995</v>
      </c>
      <c r="I68" s="258">
        <v>37715</v>
      </c>
      <c r="J68" s="162">
        <v>1</v>
      </c>
      <c r="K68" s="142">
        <v>79.520399999999995</v>
      </c>
      <c r="L68" s="141">
        <v>79.520399999999995</v>
      </c>
      <c r="M68" s="165">
        <v>245</v>
      </c>
      <c r="N68" s="259">
        <v>45187</v>
      </c>
      <c r="O68" s="58"/>
      <c r="Q68" s="58"/>
    </row>
    <row r="69" spans="1:17">
      <c r="A69" s="10"/>
      <c r="B69" s="89"/>
      <c r="C69" s="272"/>
      <c r="D69" s="16">
        <v>23</v>
      </c>
      <c r="E69" s="119" t="s">
        <v>337</v>
      </c>
      <c r="F69" s="140" t="s">
        <v>338</v>
      </c>
      <c r="G69" s="141">
        <v>71.028290743878699</v>
      </c>
      <c r="H69" s="257">
        <v>77.614800000000002</v>
      </c>
      <c r="I69" s="258">
        <v>64421</v>
      </c>
      <c r="J69" s="162">
        <v>1</v>
      </c>
      <c r="K69" s="142">
        <v>77.614800000000002</v>
      </c>
      <c r="L69" s="141">
        <v>77.614800000000002</v>
      </c>
      <c r="M69" s="165">
        <v>259</v>
      </c>
      <c r="N69" s="259">
        <v>45201</v>
      </c>
      <c r="O69" s="58"/>
      <c r="Q69" s="58"/>
    </row>
    <row r="70" spans="1:17">
      <c r="A70" s="10"/>
      <c r="B70" s="89"/>
      <c r="C70" s="272"/>
      <c r="D70" s="16">
        <v>24</v>
      </c>
      <c r="E70" s="119" t="s">
        <v>345</v>
      </c>
      <c r="F70" s="140" t="s">
        <v>346</v>
      </c>
      <c r="G70" s="141">
        <v>77.296589223485</v>
      </c>
      <c r="H70" s="257">
        <v>67.3423738432368</v>
      </c>
      <c r="I70" s="258">
        <v>196194</v>
      </c>
      <c r="J70" s="162">
        <v>2</v>
      </c>
      <c r="K70" s="142">
        <v>77.517700000000005</v>
      </c>
      <c r="L70" s="141">
        <v>62.243499999999997</v>
      </c>
      <c r="M70" s="165">
        <v>273</v>
      </c>
      <c r="N70" s="259">
        <v>45215</v>
      </c>
      <c r="O70" s="58"/>
      <c r="Q70" s="58"/>
    </row>
    <row r="71" spans="1:17">
      <c r="A71" s="10"/>
      <c r="B71" s="89"/>
      <c r="C71" s="272"/>
      <c r="D71" s="16">
        <v>25</v>
      </c>
      <c r="E71" s="119" t="s">
        <v>357</v>
      </c>
      <c r="F71" s="140" t="s">
        <v>358</v>
      </c>
      <c r="G71" s="141">
        <v>75.846199999999996</v>
      </c>
      <c r="H71" s="257">
        <v>76.8</v>
      </c>
      <c r="I71" s="258"/>
      <c r="J71" s="162"/>
      <c r="K71" s="142">
        <v>99.927305683624397</v>
      </c>
      <c r="L71" s="141">
        <v>34.395100397255902</v>
      </c>
      <c r="M71" s="165">
        <v>287</v>
      </c>
      <c r="N71" s="259">
        <v>45229</v>
      </c>
      <c r="O71" s="58"/>
      <c r="Q71" s="58"/>
    </row>
    <row r="72" spans="1:17">
      <c r="A72" s="10"/>
      <c r="B72" s="89"/>
      <c r="C72" s="272"/>
      <c r="D72" s="16">
        <v>26</v>
      </c>
      <c r="E72" s="119" t="s">
        <v>363</v>
      </c>
      <c r="F72" s="140" t="s">
        <v>364</v>
      </c>
      <c r="G72" s="141">
        <v>83.613600000000005</v>
      </c>
      <c r="H72" s="257">
        <v>76.213999999999999</v>
      </c>
      <c r="I72" s="258">
        <v>17193</v>
      </c>
      <c r="J72" s="162">
        <v>1</v>
      </c>
      <c r="K72" s="142">
        <v>76.213999999999999</v>
      </c>
      <c r="L72" s="141">
        <v>76.213999999999999</v>
      </c>
      <c r="M72" s="165">
        <v>294</v>
      </c>
      <c r="N72" s="259">
        <v>45236</v>
      </c>
      <c r="O72" s="58"/>
      <c r="Q72" s="58"/>
    </row>
    <row r="73" spans="1:17">
      <c r="A73" s="10"/>
      <c r="B73" s="89"/>
      <c r="C73" s="272"/>
      <c r="D73" s="16">
        <v>27</v>
      </c>
      <c r="E73" s="119" t="s">
        <v>371</v>
      </c>
      <c r="F73" s="140" t="s">
        <v>372</v>
      </c>
      <c r="G73" s="141">
        <v>69.004599999999996</v>
      </c>
      <c r="H73" s="257">
        <v>100</v>
      </c>
      <c r="I73" s="258"/>
      <c r="J73" s="162"/>
      <c r="K73" s="142">
        <v>100</v>
      </c>
      <c r="L73" s="141">
        <v>100</v>
      </c>
      <c r="M73" s="165">
        <v>301</v>
      </c>
      <c r="N73" s="259">
        <v>45243</v>
      </c>
      <c r="O73" s="58"/>
      <c r="Q73" s="58"/>
    </row>
    <row r="74" spans="1:17">
      <c r="A74" s="10"/>
      <c r="B74" s="89"/>
      <c r="C74" s="272"/>
      <c r="D74" s="16">
        <v>28</v>
      </c>
      <c r="E74" s="119" t="s">
        <v>383</v>
      </c>
      <c r="F74" s="140" t="s">
        <v>384</v>
      </c>
      <c r="G74" s="141">
        <v>78.583699999999993</v>
      </c>
      <c r="H74" s="257">
        <v>75.582943354365597</v>
      </c>
      <c r="I74" s="258"/>
      <c r="J74" s="162"/>
      <c r="K74" s="142">
        <v>100</v>
      </c>
      <c r="L74" s="223">
        <v>58.71</v>
      </c>
      <c r="M74" s="140">
        <v>315</v>
      </c>
      <c r="N74" s="261">
        <v>45257</v>
      </c>
      <c r="O74" s="58"/>
      <c r="Q74" s="58"/>
    </row>
    <row r="75" spans="1:17">
      <c r="A75" s="10"/>
      <c r="B75" s="89"/>
      <c r="C75" s="272"/>
      <c r="D75" s="16">
        <v>29</v>
      </c>
      <c r="E75" s="119" t="s">
        <v>395</v>
      </c>
      <c r="F75" s="140" t="s">
        <v>396</v>
      </c>
      <c r="G75" s="141">
        <v>76.764549769938597</v>
      </c>
      <c r="H75" s="257">
        <v>68.549899999999994</v>
      </c>
      <c r="I75" s="258"/>
      <c r="J75" s="162"/>
      <c r="K75" s="142">
        <v>68.549899999999994</v>
      </c>
      <c r="L75" s="141">
        <v>68.549899999999994</v>
      </c>
      <c r="M75" s="140">
        <v>329</v>
      </c>
      <c r="N75" s="259">
        <v>45271</v>
      </c>
      <c r="O75" s="58"/>
      <c r="Q75" s="58"/>
    </row>
    <row r="76" spans="1:17">
      <c r="A76" s="10"/>
      <c r="B76" s="89"/>
      <c r="C76" s="272"/>
      <c r="D76" s="16">
        <v>30</v>
      </c>
      <c r="E76" s="119" t="s">
        <v>401</v>
      </c>
      <c r="F76" s="140" t="s">
        <v>402</v>
      </c>
      <c r="G76" s="141">
        <v>100</v>
      </c>
      <c r="H76" s="257">
        <v>87.922553328305298</v>
      </c>
      <c r="I76" s="258"/>
      <c r="J76" s="162"/>
      <c r="K76" s="142">
        <v>100</v>
      </c>
      <c r="L76" s="141">
        <v>75.043000000000006</v>
      </c>
      <c r="M76" s="140">
        <v>336</v>
      </c>
      <c r="N76" s="259">
        <v>45278</v>
      </c>
      <c r="O76" s="58"/>
      <c r="Q76" s="58"/>
    </row>
    <row r="77" spans="1:17">
      <c r="A77" s="10"/>
      <c r="B77" s="89"/>
      <c r="C77" s="272"/>
      <c r="D77" s="83">
        <v>31</v>
      </c>
      <c r="E77" s="119" t="s">
        <v>411</v>
      </c>
      <c r="F77" s="140" t="s">
        <v>412</v>
      </c>
      <c r="G77" s="141">
        <v>74.523453674144307</v>
      </c>
      <c r="H77" s="257">
        <v>74.712599999999995</v>
      </c>
      <c r="I77" s="258">
        <v>341308</v>
      </c>
      <c r="J77" s="162">
        <v>1</v>
      </c>
      <c r="K77" s="142">
        <v>74.712599999999995</v>
      </c>
      <c r="L77" s="223">
        <v>74.712599999999995</v>
      </c>
      <c r="M77" s="140">
        <v>350</v>
      </c>
      <c r="N77" s="261">
        <v>45292</v>
      </c>
      <c r="O77" s="58"/>
      <c r="Q77" s="58"/>
    </row>
    <row r="78" spans="1:17" ht="15" thickBot="1">
      <c r="A78" s="10"/>
      <c r="B78" s="89"/>
      <c r="C78" s="330"/>
      <c r="D78" s="83">
        <v>32</v>
      </c>
      <c r="E78" s="119" t="s">
        <v>429</v>
      </c>
      <c r="F78" s="140" t="s">
        <v>430</v>
      </c>
      <c r="G78" s="141"/>
      <c r="H78" s="257"/>
      <c r="I78" s="258"/>
      <c r="J78" s="162"/>
      <c r="K78" s="142"/>
      <c r="L78" s="223"/>
      <c r="M78" s="140">
        <v>364</v>
      </c>
      <c r="N78" s="261">
        <v>45306</v>
      </c>
      <c r="O78" s="58"/>
      <c r="Q78" s="58"/>
    </row>
    <row r="79" spans="1:17" ht="15" thickBot="1">
      <c r="A79" s="10"/>
      <c r="B79" s="89"/>
      <c r="C79" s="275"/>
      <c r="D79" s="265"/>
      <c r="E79" s="265" t="s">
        <v>44</v>
      </c>
      <c r="F79" s="84"/>
      <c r="G79" s="266"/>
      <c r="H79" s="87"/>
      <c r="I79" s="262">
        <f>SUM(I5:I77)</f>
        <v>194536929</v>
      </c>
      <c r="J79" s="263">
        <f>SUM(J5:J77)</f>
        <v>2851</v>
      </c>
      <c r="K79" s="267"/>
      <c r="L79" s="268"/>
      <c r="M79" s="84"/>
      <c r="N79" s="269"/>
    </row>
    <row r="80" spans="1:17" ht="15.75" customHeight="1" thickBot="1">
      <c r="A80" s="11"/>
      <c r="B80" s="12"/>
      <c r="G80" s="148"/>
      <c r="K80" s="76"/>
    </row>
    <row r="81" spans="1:15">
      <c r="E81" s="52"/>
      <c r="F81" s="52"/>
      <c r="G81" s="149"/>
      <c r="I81" s="51"/>
    </row>
    <row r="82" spans="1:15">
      <c r="A82" s="52" t="s">
        <v>45</v>
      </c>
      <c r="B82" s="52"/>
      <c r="C82" s="52"/>
      <c r="D82" s="52"/>
      <c r="E82" s="26"/>
      <c r="F82" s="26"/>
      <c r="G82" s="148"/>
      <c r="I82" s="51"/>
    </row>
    <row r="83" spans="1:15">
      <c r="A83" s="26" t="s">
        <v>46</v>
      </c>
      <c r="B83" s="26"/>
      <c r="C83" s="26"/>
      <c r="D83" s="26"/>
      <c r="E83" s="26"/>
      <c r="F83" s="26"/>
      <c r="G83" s="148"/>
      <c r="H83" s="56"/>
      <c r="I83" s="51"/>
      <c r="K83" s="55"/>
      <c r="L83" s="55"/>
      <c r="M83" s="68"/>
      <c r="N83" s="55"/>
      <c r="O83" s="58">
        <v>43997</v>
      </c>
    </row>
    <row r="84" spans="1:15">
      <c r="A84" s="26" t="s">
        <v>88</v>
      </c>
      <c r="B84" s="26"/>
      <c r="C84" s="26"/>
      <c r="D84" s="26"/>
      <c r="E84" s="26"/>
      <c r="F84" s="26"/>
      <c r="G84" s="148"/>
      <c r="H84" s="56"/>
      <c r="I84" s="51"/>
      <c r="K84" s="55"/>
      <c r="L84" s="55"/>
      <c r="M84" s="68"/>
      <c r="N84" s="55"/>
      <c r="O84" s="58">
        <v>44025</v>
      </c>
    </row>
    <row r="85" spans="1:15">
      <c r="A85" s="26"/>
      <c r="B85" s="26"/>
      <c r="C85" s="26"/>
      <c r="D85" s="26"/>
      <c r="E85" s="26"/>
      <c r="F85" s="26"/>
      <c r="G85" s="148"/>
      <c r="H85" s="56"/>
      <c r="I85" s="51"/>
      <c r="K85" s="55"/>
      <c r="L85" s="55"/>
      <c r="M85" s="68"/>
      <c r="N85" s="55"/>
      <c r="O85" s="58">
        <v>44165</v>
      </c>
    </row>
    <row r="86" spans="1:15">
      <c r="A86" s="26"/>
      <c r="B86" s="26"/>
      <c r="C86" s="26"/>
      <c r="D86" s="26"/>
      <c r="E86" s="26"/>
      <c r="F86" s="26"/>
      <c r="G86" s="148"/>
      <c r="H86" s="56"/>
      <c r="I86" s="51"/>
      <c r="K86" s="55"/>
      <c r="L86" s="55"/>
      <c r="M86" s="68"/>
      <c r="N86" s="55"/>
      <c r="O86" s="58">
        <v>44179</v>
      </c>
    </row>
    <row r="87" spans="1:15">
      <c r="A87" s="26"/>
      <c r="B87" s="26"/>
      <c r="C87" s="26"/>
      <c r="D87" s="26"/>
      <c r="G87" s="148"/>
      <c r="I87" s="51"/>
    </row>
    <row r="88" spans="1:15"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  <row r="158" spans="7:9">
      <c r="G158" s="148"/>
      <c r="I158" s="51"/>
    </row>
    <row r="159" spans="7:9">
      <c r="G159" s="148"/>
      <c r="I159" s="51"/>
    </row>
    <row r="160" spans="7:9">
      <c r="G160" s="148"/>
      <c r="I160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4" zoomScale="97" zoomScaleNormal="97" workbookViewId="0">
      <selection activeCell="F16" sqref="F16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05" customWidth="1"/>
    <col min="5" max="5" width="20.6640625" customWidth="1"/>
    <col min="6" max="6" width="22.33203125" customWidth="1"/>
    <col min="7" max="7" width="20.33203125" style="45" customWidth="1"/>
    <col min="8" max="8" width="16.5546875" style="45" customWidth="1"/>
    <col min="9" max="9" width="20.33203125" style="52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33" t="s">
        <v>231</v>
      </c>
      <c r="B2" s="333"/>
      <c r="C2" s="333"/>
      <c r="D2" s="333"/>
      <c r="E2" s="333"/>
      <c r="F2" s="333"/>
      <c r="G2" s="333"/>
      <c r="H2" s="333"/>
      <c r="I2" s="333"/>
      <c r="J2" s="333"/>
      <c r="K2" s="69"/>
    </row>
    <row r="3" spans="1:12" ht="14.25" customHeight="1" thickBot="1">
      <c r="A3" s="106" t="s">
        <v>431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79" t="s">
        <v>110</v>
      </c>
      <c r="B4" s="280"/>
      <c r="C4" s="338" t="s">
        <v>106</v>
      </c>
      <c r="D4" s="339"/>
      <c r="E4" s="281"/>
      <c r="F4" s="336" t="s">
        <v>109</v>
      </c>
      <c r="G4" s="337"/>
      <c r="H4" s="282"/>
      <c r="I4" s="334" t="s">
        <v>165</v>
      </c>
      <c r="J4" s="335"/>
      <c r="K4" s="278" t="s">
        <v>10</v>
      </c>
    </row>
    <row r="5" spans="1:12">
      <c r="A5" s="233"/>
      <c r="B5" s="270"/>
      <c r="C5" s="270" t="s">
        <v>107</v>
      </c>
      <c r="D5" s="284" t="s">
        <v>108</v>
      </c>
      <c r="E5" s="284"/>
      <c r="F5" s="270" t="s">
        <v>107</v>
      </c>
      <c r="G5" s="284" t="s">
        <v>108</v>
      </c>
      <c r="H5" s="285"/>
      <c r="I5" s="270" t="s">
        <v>107</v>
      </c>
      <c r="J5" s="286" t="s">
        <v>108</v>
      </c>
      <c r="K5" s="283"/>
      <c r="L5" s="55"/>
    </row>
    <row r="6" spans="1:12">
      <c r="A6" s="10" t="s">
        <v>111</v>
      </c>
      <c r="B6" s="16"/>
      <c r="C6" s="17">
        <v>6</v>
      </c>
      <c r="D6" s="107">
        <v>29500000</v>
      </c>
      <c r="E6" s="70"/>
      <c r="F6" s="17">
        <v>0</v>
      </c>
      <c r="G6" s="64">
        <v>0</v>
      </c>
      <c r="H6" s="64"/>
      <c r="I6" s="53">
        <v>0</v>
      </c>
      <c r="J6" s="287">
        <v>0</v>
      </c>
      <c r="K6" s="283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87"/>
      <c r="K7" s="283"/>
      <c r="L7" s="55"/>
    </row>
    <row r="8" spans="1:12">
      <c r="A8" s="10" t="s">
        <v>112</v>
      </c>
      <c r="B8" s="16"/>
      <c r="C8" s="17">
        <v>1</v>
      </c>
      <c r="D8" s="99">
        <v>50000000</v>
      </c>
      <c r="E8" s="70"/>
      <c r="F8" s="17">
        <v>0</v>
      </c>
      <c r="G8" s="64">
        <v>0</v>
      </c>
      <c r="H8" s="64"/>
      <c r="I8" s="53">
        <v>0</v>
      </c>
      <c r="J8" s="287">
        <v>0</v>
      </c>
      <c r="K8" s="283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87"/>
      <c r="K9" s="283"/>
      <c r="L9" s="55"/>
    </row>
    <row r="10" spans="1:12">
      <c r="A10" s="10" t="s">
        <v>191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87">
        <v>0</v>
      </c>
      <c r="K10" s="283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87"/>
      <c r="K11" s="283"/>
      <c r="L11" s="55"/>
    </row>
    <row r="12" spans="1:12">
      <c r="A12" s="10" t="s">
        <v>113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287">
        <v>0</v>
      </c>
      <c r="K12" s="283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87"/>
      <c r="K13" s="283"/>
      <c r="L13" s="55"/>
    </row>
    <row r="14" spans="1:12">
      <c r="A14" s="10" t="s">
        <v>127</v>
      </c>
      <c r="B14" s="16"/>
      <c r="C14" s="17">
        <v>14</v>
      </c>
      <c r="D14" s="107">
        <v>667000000</v>
      </c>
      <c r="E14" s="70"/>
      <c r="F14" s="17">
        <v>0</v>
      </c>
      <c r="G14" s="64">
        <v>0</v>
      </c>
      <c r="H14" s="64"/>
      <c r="I14" s="53">
        <v>0</v>
      </c>
      <c r="J14" s="287">
        <v>0</v>
      </c>
      <c r="K14" s="283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87"/>
      <c r="K15" s="283"/>
      <c r="L15" s="55"/>
    </row>
    <row r="16" spans="1:12">
      <c r="A16" s="10" t="s">
        <v>125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87">
        <v>0</v>
      </c>
      <c r="K16" s="283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87"/>
      <c r="K17" s="283"/>
      <c r="L17" s="55"/>
    </row>
    <row r="18" spans="1:12" ht="13.95" customHeight="1">
      <c r="A18" s="10" t="s">
        <v>114</v>
      </c>
      <c r="B18" s="16"/>
      <c r="C18" s="16">
        <v>21</v>
      </c>
      <c r="D18" s="99">
        <v>921000000</v>
      </c>
      <c r="E18" s="70"/>
      <c r="F18" s="17">
        <v>0</v>
      </c>
      <c r="G18" s="64">
        <v>0</v>
      </c>
      <c r="H18" s="64"/>
      <c r="I18" s="53"/>
      <c r="J18" s="287"/>
      <c r="K18" s="283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87"/>
      <c r="K19" s="283"/>
      <c r="L19" s="55"/>
    </row>
    <row r="20" spans="1:12">
      <c r="A20" s="10" t="s">
        <v>115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87">
        <v>0</v>
      </c>
      <c r="K20" s="283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87"/>
      <c r="K21" s="283"/>
    </row>
    <row r="22" spans="1:12">
      <c r="A22" s="10" t="s">
        <v>116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87">
        <v>0</v>
      </c>
      <c r="K22" s="283"/>
      <c r="L22" t="s">
        <v>188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87"/>
      <c r="K23" s="283"/>
    </row>
    <row r="24" spans="1:12">
      <c r="A24" s="10" t="s">
        <v>117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88">
        <v>0</v>
      </c>
      <c r="K24" s="283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88"/>
      <c r="K25" s="283"/>
    </row>
    <row r="26" spans="1:12" ht="15" thickBot="1">
      <c r="A26" s="82" t="s">
        <v>118</v>
      </c>
      <c r="B26" s="83"/>
      <c r="C26" s="291"/>
      <c r="D26" s="292"/>
      <c r="E26" s="293"/>
      <c r="F26" s="291">
        <v>0</v>
      </c>
      <c r="G26" s="294">
        <v>0</v>
      </c>
      <c r="H26" s="294"/>
      <c r="I26" s="295">
        <v>0</v>
      </c>
      <c r="J26" s="296">
        <v>0</v>
      </c>
      <c r="K26" s="283"/>
    </row>
    <row r="27" spans="1:12" ht="15" thickBot="1">
      <c r="A27" s="264" t="s">
        <v>126</v>
      </c>
      <c r="B27" s="84"/>
      <c r="C27" s="44">
        <f>C14</f>
        <v>14</v>
      </c>
      <c r="D27" s="100">
        <f>D14</f>
        <v>667000000</v>
      </c>
      <c r="E27" s="265"/>
      <c r="F27" s="84"/>
      <c r="G27" s="297"/>
      <c r="H27" s="297"/>
      <c r="I27" s="297">
        <f>I14</f>
        <v>0</v>
      </c>
      <c r="J27" s="298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2023-01-16T18:11:47Z</dcterms:modified>
</cp:coreProperties>
</file>