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MAY/"/>
    </mc:Choice>
  </mc:AlternateContent>
  <xr:revisionPtr revIDLastSave="796" documentId="13_ncr:1_{89923FAD-D67C-4671-A686-27F57FAF01B1}" xr6:coauthVersionLast="47" xr6:coauthVersionMax="47" xr10:uidLastSave="{64D19E2A-D16F-45EC-AF5B-9FA8E7E524AA}"/>
  <bookViews>
    <workbookView xWindow="-108" yWindow="-108" windowWidth="23256" windowHeight="12576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'!$A$1:$N$110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5" l="1"/>
  <c r="F17" i="5"/>
  <c r="E17" i="5"/>
  <c r="D17" i="5"/>
  <c r="H16" i="5"/>
  <c r="F16" i="5"/>
  <c r="E16" i="5"/>
  <c r="D16" i="5"/>
  <c r="H15" i="5"/>
  <c r="G15" i="5"/>
  <c r="F15" i="5"/>
  <c r="E15" i="5"/>
  <c r="D15" i="5"/>
  <c r="H14" i="5"/>
  <c r="G14" i="5"/>
  <c r="F14" i="5"/>
  <c r="E14" i="5"/>
  <c r="D14" i="5"/>
  <c r="J79" i="3"/>
  <c r="I79" i="3"/>
  <c r="G43" i="2" l="1"/>
  <c r="F43" i="2"/>
  <c r="I72" i="1" l="1"/>
  <c r="E6" i="5" s="1"/>
  <c r="H72" i="1"/>
  <c r="I21" i="6" l="1"/>
  <c r="H21" i="6"/>
  <c r="D7" i="5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7" i="5" l="1"/>
  <c r="E9" i="5" s="1"/>
</calcChain>
</file>

<file path=xl/sharedStrings.xml><?xml version="1.0" encoding="utf-8"?>
<sst xmlns="http://schemas.openxmlformats.org/spreadsheetml/2006/main" count="517" uniqueCount="462">
  <si>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</si>
  <si>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</si>
  <si>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</si>
  <si>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</si>
  <si>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</si>
  <si>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</si>
  <si>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</si>
  <si>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</si>
  <si>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</si>
  <si>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</si>
  <si>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</si>
  <si>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</si>
  <si>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</si>
  <si>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</si>
  <si>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</si>
  <si>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</si>
  <si>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</si>
  <si>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</si>
  <si>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</si>
  <si>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</si>
  <si>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</si>
  <si>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</si>
  <si>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</si>
  <si>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</si>
  <si>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</si>
  <si>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</si>
  <si>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</si>
  <si>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</si>
  <si>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</si>
  <si>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</si>
  <si>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</si>
  <si>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</si>
  <si>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</si>
  <si>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</si>
  <si>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</si>
  <si>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</si>
  <si>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</si>
  <si>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</si>
  <si>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</si>
  <si>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</si>
  <si>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</si>
  <si>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</si>
  <si>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</si>
  <si>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</si>
  <si>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</si>
  <si>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</si>
  <si>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</si>
  <si>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</si>
  <si>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</si>
  <si>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</si>
  <si>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</si>
  <si>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</si>
  <si>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</si>
  <si>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</si>
  <si>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</si>
  <si>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</si>
  <si>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</si>
  <si>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</si>
  <si>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</si>
  <si>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</si>
  <si>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</si>
  <si>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</si>
  <si>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</si>
  <si>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</si>
  <si>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</si>
  <si>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</si>
  <si>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</si>
  <si>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</si>
  <si>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</si>
  <si>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DFL-BD-31/05/23-C0252-21.00</t>
  </si>
  <si>
    <t>GHCDFL050114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</si>
  <si>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</si>
  <si>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</si>
  <si>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</si>
  <si>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</si>
  <si>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</si>
  <si>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</si>
  <si>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GHGGOG059890</t>
  </si>
  <si>
    <t>GHCQTL048810</t>
  </si>
  <si>
    <t>GHGGOG060195</t>
  </si>
  <si>
    <t>GOG-BD-29/05/23-A5330-1696-18.85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</si>
  <si>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</si>
  <si>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</si>
  <si>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</si>
  <si>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</si>
  <si>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</si>
  <si>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</si>
  <si>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</si>
  <si>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</si>
  <si>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</si>
  <si>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</si>
  <si>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</si>
  <si>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</si>
  <si>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</si>
  <si>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</si>
  <si>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</si>
  <si>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</si>
  <si>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</si>
  <si>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</si>
  <si>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</si>
  <si>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</si>
  <si>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</si>
  <si>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</si>
  <si>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</si>
  <si>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</si>
  <si>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</si>
  <si>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</si>
  <si>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</si>
  <si>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</si>
  <si>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</si>
  <si>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</si>
  <si>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</si>
  <si>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</si>
  <si>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</si>
  <si>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</si>
  <si>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</si>
  <si>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</si>
  <si>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</si>
  <si>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</si>
  <si>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</si>
  <si>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</si>
  <si>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</si>
  <si>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</si>
  <si>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</si>
  <si>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</si>
  <si>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</si>
  <si>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</si>
  <si>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</si>
  <si>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</si>
  <si>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</si>
  <si>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</si>
  <si>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</si>
  <si>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</si>
  <si>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</si>
  <si>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</si>
  <si>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</si>
  <si>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</si>
  <si>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</si>
  <si>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</si>
  <si>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</si>
  <si>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</si>
  <si>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</si>
  <si>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</si>
  <si>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</si>
  <si>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</si>
  <si>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</si>
  <si>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</si>
  <si>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</si>
  <si>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</si>
  <si>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</si>
  <si>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</si>
  <si>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</si>
  <si>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</si>
  <si>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</si>
  <si>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</si>
  <si>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</si>
  <si>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</si>
  <si>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</si>
  <si>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</si>
  <si>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</si>
  <si>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</si>
  <si>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</si>
  <si>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</si>
  <si>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</si>
  <si>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</si>
  <si>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</si>
  <si>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</si>
  <si>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</si>
  <si>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</si>
  <si>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</si>
  <si>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</si>
  <si>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</si>
  <si>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</si>
  <si>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</si>
  <si>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</si>
  <si>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</si>
  <si>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</si>
  <si>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</si>
  <si>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</si>
  <si>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</si>
  <si>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</si>
  <si>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</si>
  <si>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</si>
  <si>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</si>
  <si>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</si>
  <si>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</si>
  <si>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</si>
  <si>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</si>
  <si>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</si>
  <si>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</si>
  <si>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</si>
  <si>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</si>
  <si>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</si>
  <si>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</si>
  <si>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</si>
  <si>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</si>
  <si>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</si>
  <si>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</si>
  <si>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</si>
  <si>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</si>
  <si>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</si>
  <si>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</si>
  <si>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</si>
  <si>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</si>
  <si>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</si>
  <si>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</si>
  <si>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</si>
  <si>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</si>
  <si>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</si>
  <si>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</si>
  <si>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</si>
  <si>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</si>
  <si>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</si>
  <si>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</si>
  <si>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</si>
  <si>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</si>
  <si>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</si>
  <si>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</si>
  <si>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</si>
  <si>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GOG-BL-29/05/23-A5925-1800-0</t>
  </si>
  <si>
    <t>GHGGOG066655</t>
  </si>
  <si>
    <t>GOG-BL-12/06/23-A5935-1802-0</t>
  </si>
  <si>
    <t>GHGGOG066838</t>
  </si>
  <si>
    <t>GOG-BL-26/06/23-A5944-1804-0</t>
  </si>
  <si>
    <t>GHGGOG066960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</si>
  <si>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</si>
  <si>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</si>
  <si>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</si>
  <si>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</si>
  <si>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</si>
  <si>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</si>
  <si>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</si>
  <si>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</si>
  <si>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</si>
  <si>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</si>
  <si>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GOG-BL-04/09/23-A6005-1814-0</t>
  </si>
  <si>
    <t>GHGGOG067682</t>
  </si>
  <si>
    <t>GOG-BL-18/09/23-A6015-1816-0</t>
  </si>
  <si>
    <t>GHGGOG067893</t>
  </si>
  <si>
    <t>GOG-BL-02/10/23-A6026-1818-0</t>
  </si>
  <si>
    <t>GHGGOG068065</t>
  </si>
  <si>
    <t>GOG-BL-16/10/23-A6036-1820-0</t>
  </si>
  <si>
    <t>GHGGOG068339</t>
  </si>
  <si>
    <t>GOG-BL-28/08/23-A5999-1813-0</t>
  </si>
  <si>
    <t>GHGGOG067604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</si>
  <si>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</si>
  <si>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</si>
  <si>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</si>
  <si>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</si>
  <si>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</si>
  <si>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</si>
  <si>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GOG-BL-29/05/23-A6068-1826-0</t>
  </si>
  <si>
    <t>GHGGOG069048</t>
  </si>
  <si>
    <t>GOG-BL-27/11/23-A6069-1826-0</t>
  </si>
  <si>
    <t>GHGGOG069055</t>
  </si>
  <si>
    <t>CMB-BL-25/05/23-A6066-6162-0</t>
  </si>
  <si>
    <t>GHGCMB069023</t>
  </si>
  <si>
    <t>GOG-BL-05/06/23-A6073-1827-0</t>
  </si>
  <si>
    <t>GHGGOG069162</t>
  </si>
  <si>
    <t>GOG-BL-12/06/23-A6078-1828-0</t>
  </si>
  <si>
    <t>GHGGOG069253</t>
  </si>
  <si>
    <t>GOG-BL-11/12/23-A6079-1828-0</t>
  </si>
  <si>
    <t>GHGGOG069261</t>
  </si>
  <si>
    <t>GOG-BL-19/06/23-A6083-1829-0</t>
  </si>
  <si>
    <t>GHGGOG069303</t>
  </si>
  <si>
    <t>GOG-BL-18/12/23-A6084-1829-0</t>
  </si>
  <si>
    <t>GHGGOG069311</t>
  </si>
  <si>
    <t>GOG-BL-26/06/23-A6088-1830-0</t>
  </si>
  <si>
    <t>GHGGOG069352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</si>
  <si>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</si>
  <si>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</si>
  <si>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</si>
  <si>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</si>
  <si>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</si>
  <si>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</si>
  <si>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</si>
  <si>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</si>
  <si>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</si>
  <si>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</si>
  <si>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</si>
  <si>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</si>
  <si>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</si>
  <si>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</si>
  <si>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</si>
  <si>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</si>
  <si>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GOG-BL-17/07/23-A6110-1833-0</t>
  </si>
  <si>
    <t>GHGGOG069576</t>
  </si>
  <si>
    <t>GOG-BL-15/01/24-A6111-1833-0</t>
  </si>
  <si>
    <t>GHGGOG069584</t>
  </si>
  <si>
    <t>GOG-BL-10/07/23-A6099-1832-0</t>
  </si>
  <si>
    <t>GHGGOG069469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</si>
  <si>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</si>
  <si>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</si>
  <si>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</si>
  <si>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</si>
  <si>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</si>
  <si>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</si>
  <si>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</si>
  <si>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</si>
  <si>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</si>
  <si>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</si>
  <si>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</si>
  <si>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</si>
  <si>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</si>
  <si>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</si>
  <si>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CMB-BL-04/08/23-A6127-6167-0</t>
  </si>
  <si>
    <t>GHGCMB069742</t>
  </si>
  <si>
    <t>GOG-BL-07/08/23-A6129-1836-0</t>
  </si>
  <si>
    <t>GHGGOG069766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</si>
  <si>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</si>
  <si>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</si>
  <si>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</si>
  <si>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</si>
  <si>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</si>
  <si>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</si>
  <si>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</si>
  <si>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</si>
  <si>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</si>
  <si>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</si>
  <si>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</si>
  <si>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</si>
  <si>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</si>
  <si>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</si>
  <si>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</si>
  <si>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</si>
  <si>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</si>
  <si>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</si>
  <si>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</si>
  <si>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</si>
  <si>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</si>
  <si>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</si>
  <si>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</si>
  <si>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</si>
  <si>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</si>
  <si>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</si>
  <si>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</si>
  <si>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</si>
  <si>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</si>
  <si>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</si>
  <si>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</si>
  <si>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</si>
  <si>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</si>
  <si>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</si>
  <si>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</si>
  <si>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</si>
  <si>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</si>
  <si>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</si>
  <si>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</si>
  <si>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</si>
  <si>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</si>
  <si>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</si>
  <si>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</si>
  <si>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</si>
  <si>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</si>
  <si>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</si>
  <si>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</si>
  <si>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</si>
  <si>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</si>
  <si>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</si>
  <si>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</si>
  <si>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</si>
  <si>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</si>
  <si>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</si>
  <si>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4.        THE NEW METHODOLOGY FOR THE CLOSING PRICES APPLIES TO THE NEW BONDS </t>
  </si>
  <si>
    <t xml:space="preserve">NEW GOG NOTES &amp; BONDS </t>
  </si>
  <si>
    <t>CORPORATE BONDS</t>
  </si>
  <si>
    <t xml:space="preserve">OLD GOG NOTES &amp; BONDS </t>
  </si>
  <si>
    <t>GOG-BL-21/08/23-A6156-1838-0</t>
  </si>
  <si>
    <t>GHGGOG070046</t>
  </si>
  <si>
    <t>GOG-BL-29/05/23-A6161-1839-0</t>
  </si>
  <si>
    <t>GHGGOG070095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</si>
  <si>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</si>
  <si>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</si>
  <si>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</si>
  <si>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</si>
  <si>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</si>
  <si>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</si>
  <si>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CMB-BL-08/08/23-A6132-6168</t>
  </si>
  <si>
    <t>GHGCMB069791</t>
  </si>
  <si>
    <t>GOG-BL-05/06/23-A6169-1840-0</t>
  </si>
  <si>
    <t>GHGGOG070178</t>
  </si>
  <si>
    <t>GOG-BL-04/09/23-A6170-1840-0</t>
  </si>
  <si>
    <t>GHGGOG070186</t>
  </si>
  <si>
    <t>GOG-BL-04/03/24-A6171-1840-0</t>
  </si>
  <si>
    <t>GHGGOG070194</t>
  </si>
  <si>
    <t>GOG-BL-12/06/23-A6173-1841-0</t>
  </si>
  <si>
    <t>GHGGOG070210</t>
  </si>
  <si>
    <t>GOG-BL-11/09/23-A6174-1841-0</t>
  </si>
  <si>
    <t>GHGGOG070228</t>
  </si>
  <si>
    <t>GOG-BL-11/03/24-A6175-1841-0</t>
  </si>
  <si>
    <t>GHGGOG070236</t>
  </si>
  <si>
    <t>GOG-BL-19/06/23-A6178-1842-0</t>
  </si>
  <si>
    <t>GHGGOG070269</t>
  </si>
  <si>
    <t>GOG-BL-18/09/23-A6179-1842-0</t>
  </si>
  <si>
    <t>GHGGOG070277</t>
  </si>
  <si>
    <t>CMB-BL-12/09/23-A6176-6169</t>
  </si>
  <si>
    <t>GHGCMB070245</t>
  </si>
  <si>
    <t>GOG-BL-26/06/23-A6181-1843-0</t>
  </si>
  <si>
    <t>GHGGOG070319</t>
  </si>
  <si>
    <t>GOG-BL-25/09/23-A6182-1843-0</t>
  </si>
  <si>
    <t>GHGGOG070327</t>
  </si>
  <si>
    <t>GOG-BL-25/03/24-A6183-1843-0</t>
  </si>
  <si>
    <t>GHGGOG070335</t>
  </si>
  <si>
    <t>GOG-BL-03/07/23-A6188-1844-0</t>
  </si>
  <si>
    <t>GHGGOG070384</t>
  </si>
  <si>
    <t>GOG-BL-02/10/23-A6189-1844-0</t>
  </si>
  <si>
    <t>GHGGOG070392</t>
  </si>
  <si>
    <t>GOG-BL-10/07/23-A6193-1845-0</t>
  </si>
  <si>
    <t>GHGGOG070459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</si>
  <si>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</si>
  <si>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</si>
  <si>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</si>
  <si>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</si>
  <si>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</si>
  <si>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</si>
  <si>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GOG-BL-17/07/23-A6198-1846-0</t>
  </si>
  <si>
    <t>GHGGOG070517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</si>
  <si>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</si>
  <si>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</si>
  <si>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</si>
  <si>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</si>
  <si>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</si>
  <si>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</si>
  <si>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GOG-BL-24/07/23-A6203-1847-0</t>
  </si>
  <si>
    <t>GHGGOG070566</t>
  </si>
  <si>
    <t>GOG-BL-31/07/23-A6207-1848-0</t>
  </si>
  <si>
    <t>GHGGOG070608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</si>
  <si>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</si>
  <si>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</si>
  <si>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</si>
  <si>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</si>
  <si>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</si>
  <si>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</si>
  <si>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</si>
  <si>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</si>
  <si>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</si>
  <si>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</si>
  <si>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GOG-BL-07/08/23-A6210-1849-0</t>
  </si>
  <si>
    <t>GHGGOG070632</t>
  </si>
  <si>
    <t>GOG-BL-06/11/23-A6211-1849-0</t>
  </si>
  <si>
    <t>GHGGOG070640</t>
  </si>
  <si>
    <t>GOG-BL-14/08/23-A6215-1850-0</t>
  </si>
  <si>
    <t>GHGGOG070681</t>
  </si>
  <si>
    <t>CMB-BL-10/10/23-A6196-6170</t>
  </si>
  <si>
    <t>GHGCMB070492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</si>
  <si>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</si>
  <si>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</si>
  <si>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</si>
  <si>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</si>
  <si>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</si>
  <si>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</si>
  <si>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</si>
  <si>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</si>
  <si>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GOG-BL-21/08/23-A6222-1851-0</t>
  </si>
  <si>
    <t>GHGGOG070756</t>
  </si>
  <si>
    <t>GOG-BL-20/11/23-A6223-1851-0</t>
  </si>
  <si>
    <t>GHGGOG070764</t>
  </si>
  <si>
    <t>DATE: MAY  22 2023</t>
  </si>
  <si>
    <t>DATE: MAY  22, 2023</t>
  </si>
  <si>
    <t>DATE: MAY 22 2023</t>
  </si>
  <si>
    <t>DATE: MAY 22,  2023</t>
  </si>
  <si>
    <t>DATE: MAY  22,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</si>
</sst>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55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</cellStyleXfs>
  <cellXfs count="309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7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5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0" fontId="42" fillId="34" borderId="0" xfId="0" applyFont="1" applyFill="1" applyAlignment="1">
      <alignment vertical="top"/>
    </xf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1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55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1" xfId="0" applyFont="1" applyBorder="1"/>
    <xf numFmtId="167" fontId="42" fillId="0" borderId="56" xfId="1" applyNumberFormat="1" applyFont="1" applyBorder="1" applyAlignment="1">
      <alignment horizontal="center"/>
    </xf>
    <xf numFmtId="167" fontId="43" fillId="0" borderId="56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0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5" xfId="1" applyNumberFormat="1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43" fontId="41" fillId="0" borderId="0" xfId="1" applyFont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48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52" xfId="0" applyFont="1" applyBorder="1" applyAlignment="1">
      <alignment horizontal="center"/>
    </xf>
    <xf numFmtId="0" fontId="42" fillId="0" borderId="52" xfId="0" applyFont="1" applyBorder="1"/>
    <xf numFmtId="0" fontId="41" fillId="0" borderId="24" xfId="0" applyFont="1" applyBorder="1" applyAlignment="1">
      <alignment horizontal="center"/>
    </xf>
    <xf numFmtId="0" fontId="41" fillId="0" borderId="53" xfId="0" applyFont="1" applyBorder="1" applyAlignment="1">
      <alignment horizontal="center"/>
    </xf>
    <xf numFmtId="0" fontId="41" fillId="0" borderId="41" xfId="0" applyFont="1" applyBorder="1" applyAlignment="1">
      <alignment horizontal="center"/>
    </xf>
    <xf numFmtId="0" fontId="42" fillId="0" borderId="57" xfId="0" applyFont="1" applyBorder="1"/>
    <xf numFmtId="167" fontId="41" fillId="0" borderId="57" xfId="1" applyNumberFormat="1" applyFont="1" applyBorder="1" applyAlignment="1">
      <alignment horizontal="center"/>
    </xf>
    <xf numFmtId="0" fontId="41" fillId="0" borderId="58" xfId="0" applyFont="1" applyBorder="1"/>
    <xf numFmtId="169" fontId="41" fillId="0" borderId="19" xfId="1" applyNumberFormat="1" applyFont="1" applyBorder="1" applyAlignment="1"/>
    <xf numFmtId="0" fontId="41" fillId="0" borderId="57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1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54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54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3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49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1" fillId="0" borderId="24" xfId="0" applyFont="1" applyBorder="1" applyAlignment="1">
      <alignment vertical="center"/>
    </xf>
    <xf numFmtId="0" fontId="41" fillId="0" borderId="59" xfId="0" applyFont="1" applyBorder="1" applyAlignment="1">
      <alignment vertical="center"/>
    </xf>
    <xf numFmtId="0" fontId="41" fillId="0" borderId="59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1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1" xfId="1526" quotePrefix="1" applyNumberFormat="1" applyFont="1" applyBorder="1" applyAlignment="1">
      <alignment horizontal="center"/>
    </xf>
    <xf numFmtId="169" fontId="43" fillId="0" borderId="31" xfId="1" applyNumberFormat="1" applyFont="1" applyBorder="1" applyAlignment="1">
      <alignment horizontal="right"/>
    </xf>
    <xf numFmtId="0" fontId="43" fillId="0" borderId="31" xfId="0" quotePrefix="1" applyFont="1" applyBorder="1" applyAlignment="1">
      <alignment horizontal="center"/>
    </xf>
    <xf numFmtId="0" fontId="42" fillId="0" borderId="24" xfId="0" applyFont="1" applyBorder="1"/>
    <xf numFmtId="0" fontId="42" fillId="0" borderId="51" xfId="0" applyFont="1" applyBorder="1"/>
    <xf numFmtId="169" fontId="41" fillId="0" borderId="33" xfId="1" applyNumberFormat="1" applyFont="1" applyBorder="1"/>
    <xf numFmtId="0" fontId="42" fillId="0" borderId="38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3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4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2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60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42" fillId="0" borderId="61" xfId="0" applyFont="1" applyBorder="1" applyAlignment="1">
      <alignment horizontal="left"/>
    </xf>
    <xf numFmtId="0" fontId="42" fillId="0" borderId="47" xfId="0" applyFont="1" applyBorder="1" applyAlignment="1">
      <alignment horizontal="center"/>
    </xf>
    <xf numFmtId="167" fontId="43" fillId="0" borderId="47" xfId="1" quotePrefix="1" applyNumberFormat="1" applyFont="1" applyBorder="1" applyAlignment="1">
      <alignment horizontal="center"/>
    </xf>
    <xf numFmtId="167" fontId="43" fillId="0" borderId="43" xfId="1526" quotePrefix="1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center"/>
    </xf>
    <xf numFmtId="0" fontId="41" fillId="0" borderId="0" xfId="0" quotePrefix="1" applyFont="1" applyAlignment="1">
      <alignment horizontal="center"/>
    </xf>
    <xf numFmtId="168" fontId="42" fillId="0" borderId="43" xfId="0" applyNumberFormat="1" applyFont="1" applyBorder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59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</cellXfs>
  <cellStyles count="1550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88053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34</xdr:row>
      <xdr:rowOff>87630</xdr:rowOff>
    </xdr:from>
    <xdr:to>
      <xdr:col>7</xdr:col>
      <xdr:colOff>831901</xdr:colOff>
      <xdr:row>39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1036320</xdr:colOff>
      <xdr:row>0</xdr:row>
      <xdr:rowOff>657225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74470" cy="65722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342900</xdr:colOff>
      <xdr:row>1</xdr:row>
      <xdr:rowOff>60960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10400" y="0"/>
          <a:ext cx="1821180" cy="8915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77</xdr:row>
      <xdr:rowOff>102870</xdr:rowOff>
    </xdr:from>
    <xdr:to>
      <xdr:col>7</xdr:col>
      <xdr:colOff>885241</xdr:colOff>
      <xdr:row>81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28"/>
  <sheetViews>
    <sheetView tabSelected="1" view="pageBreakPreview" zoomScaleNormal="100" zoomScaleSheetLayoutView="100" workbookViewId="0">
      <selection activeCell="H18" sqref="H18"/>
    </sheetView>
  </sheetViews>
  <sheetFormatPr defaultColWidth="9.109375" defaultRowHeight="15"/>
  <cols>
    <col min="1" max="1" width="6.5546875" style="3" customWidth="1"/>
    <col min="2" max="2" width="35.10937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51"/>
      <c r="B1" s="252"/>
      <c r="C1" s="299"/>
      <c r="D1" s="299"/>
      <c r="E1" s="299"/>
      <c r="F1" s="299"/>
      <c r="G1" s="299"/>
      <c r="H1" s="300"/>
    </row>
    <row r="2" spans="1:12" s="2" customFormat="1" ht="42.6" customHeight="1">
      <c r="A2" s="255"/>
      <c r="B2" s="251"/>
      <c r="C2" s="252"/>
      <c r="D2" s="252"/>
      <c r="E2" s="253" t="s">
        <v>138</v>
      </c>
      <c r="F2" s="253"/>
      <c r="G2" s="253"/>
      <c r="H2" s="254"/>
    </row>
    <row r="3" spans="1:12" ht="29.4" customHeight="1">
      <c r="A3" s="298" t="s">
        <v>457</v>
      </c>
      <c r="B3" s="298"/>
      <c r="C3" s="298"/>
      <c r="D3" s="298"/>
      <c r="E3" s="298"/>
      <c r="F3" s="298"/>
      <c r="G3" s="298"/>
      <c r="H3" s="298"/>
      <c r="I3" s="2"/>
    </row>
    <row r="4" spans="1:12" ht="31.2">
      <c r="A4" s="1" t="s">
        <v>127</v>
      </c>
      <c r="B4" s="1"/>
      <c r="C4" s="1"/>
      <c r="D4" s="1" t="s">
        <v>128</v>
      </c>
      <c r="E4" s="1" t="s">
        <v>129</v>
      </c>
      <c r="F4" s="4" t="s">
        <v>130</v>
      </c>
      <c r="G4" s="5" t="s">
        <v>131</v>
      </c>
      <c r="H4" s="6" t="s">
        <v>132</v>
      </c>
      <c r="I4" s="7"/>
    </row>
    <row r="5" spans="1:12" ht="15.6">
      <c r="A5" s="8" t="s">
        <v>133</v>
      </c>
      <c r="B5" s="8" t="s">
        <v>134</v>
      </c>
      <c r="C5" s="3" t="s">
        <v>364</v>
      </c>
      <c r="D5" s="263">
        <f>'NEW GOG NOTES AND BONDS '!H21</f>
        <v>16824498</v>
      </c>
      <c r="E5" s="276">
        <f>'NEW GOG NOTES AND BONDS '!I21</f>
        <v>27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366</v>
      </c>
      <c r="D6" s="10">
        <f>'OLD GOG NOTES AND BONDS '!H72</f>
        <v>25608484</v>
      </c>
      <c r="E6" s="10">
        <f>'OLD GOG NOTES AND BONDS '!I72</f>
        <v>21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314</v>
      </c>
      <c r="D7" s="10">
        <f>'TREASURY BILLS'!I79</f>
        <v>338413201</v>
      </c>
      <c r="E7" s="10">
        <f>'TREASURY BILLS'!J79</f>
        <v>456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365</v>
      </c>
      <c r="D8" s="10">
        <f>'CORPORATE BONDS'!F43</f>
        <v>2674456</v>
      </c>
      <c r="E8" s="10">
        <f>'CORPORATE BONDS'!G43</f>
        <v>8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383520639</v>
      </c>
      <c r="E9" s="16">
        <f>SUM(E5:E8)</f>
        <v>512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135</v>
      </c>
      <c r="B14" s="8" t="s">
        <v>136</v>
      </c>
      <c r="C14" s="3" t="s">
        <v>364</v>
      </c>
      <c r="D14" s="280">
        <f>'NEW GOG NOTES AND BONDS '!H9</f>
        <v>15759004</v>
      </c>
      <c r="E14" s="278">
        <f>'NEW GOG NOTES AND BONDS '!I9</f>
        <v>3</v>
      </c>
      <c r="F14" s="249" t="str">
        <f>'NEW GOG NOTES AND BONDS '!C9</f>
        <v>GOG-BD-16/02/27-A6143-1838-8.35</v>
      </c>
      <c r="G14" s="264">
        <f>'NEW GOG NOTES AND BONDS '!F9</f>
        <v>9.3699999999999992</v>
      </c>
      <c r="H14" s="23">
        <f>'NEW GOG NOTES AND BONDS '!G9</f>
        <v>96.674350000000004</v>
      </c>
      <c r="I14" s="13"/>
      <c r="K14" s="14"/>
      <c r="L14" s="15"/>
    </row>
    <row r="15" spans="1:12" ht="15.6">
      <c r="A15" s="8"/>
      <c r="B15" s="8"/>
      <c r="C15" s="22" t="s">
        <v>366</v>
      </c>
      <c r="D15" s="280">
        <f>'OLD GOG NOTES AND BONDS '!H41</f>
        <v>19511559</v>
      </c>
      <c r="E15" s="278">
        <f>'OLD GOG NOTES AND BONDS '!I41</f>
        <v>5</v>
      </c>
      <c r="F15" s="249" t="str">
        <f>'OLD GOG NOTES AND BONDS '!C41</f>
        <v>GOG-BD-14/12/26-A5789-1777-21.00</v>
      </c>
      <c r="G15" s="264">
        <f>'OLD GOG NOTES AND BONDS '!F41</f>
        <v>20.476813398332858</v>
      </c>
      <c r="H15" s="23">
        <f>'OLD GOG NOTES AND BONDS '!G41</f>
        <v>100</v>
      </c>
      <c r="I15" s="13"/>
      <c r="K15" s="14"/>
      <c r="L15" s="15"/>
    </row>
    <row r="16" spans="1:12" ht="15.6">
      <c r="A16" s="8"/>
      <c r="B16" s="8"/>
      <c r="C16" s="22" t="s">
        <v>314</v>
      </c>
      <c r="D16" s="280">
        <f>'TREASURY BILLS'!I70</f>
        <v>144700000</v>
      </c>
      <c r="E16" s="278">
        <f>'TREASURY BILLS'!J70</f>
        <v>1</v>
      </c>
      <c r="F16" s="250" t="str">
        <f>'TREASURY BILLS'!E70</f>
        <v>GOG-BL-26/02/24-A6163-1839-0</v>
      </c>
      <c r="G16" s="256"/>
      <c r="H16" s="23">
        <f>'TREASURY BILLS'!H70</f>
        <v>78.373999999999995</v>
      </c>
      <c r="I16" s="13"/>
      <c r="K16" s="14"/>
      <c r="L16" s="15"/>
    </row>
    <row r="17" spans="1:12" ht="15.6">
      <c r="A17" s="8"/>
      <c r="B17" s="8"/>
      <c r="C17" s="22" t="s">
        <v>365</v>
      </c>
      <c r="D17" s="281">
        <f>'CORPORATE BONDS'!F30</f>
        <v>2011036</v>
      </c>
      <c r="E17" s="279">
        <f>'CORPORATE BONDS'!G30</f>
        <v>1</v>
      </c>
      <c r="F17" s="273" t="str">
        <f>'CORPORATE BONDS'!B30</f>
        <v>CMB-BL-08/08/23-A6132-6168</v>
      </c>
      <c r="G17" s="272"/>
      <c r="H17" s="274">
        <f>'CORPORATE BONDS'!E30</f>
        <v>100</v>
      </c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204</v>
      </c>
      <c r="B23" s="8" t="s">
        <v>137</v>
      </c>
      <c r="C23" s="9" t="s">
        <v>143</v>
      </c>
      <c r="D23" s="29">
        <f>'REPO TRADES'!D27</f>
        <v>806000000</v>
      </c>
      <c r="E23" s="17">
        <f>'REPO TRADES'!C27</f>
        <v>20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142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0"/>
  <sheetViews>
    <sheetView topLeftCell="C2" zoomScaleNormal="100" zoomScaleSheetLayoutView="100" workbookViewId="0">
      <selection activeCell="H12" sqref="H12"/>
    </sheetView>
  </sheetViews>
  <sheetFormatPr defaultColWidth="9.109375" defaultRowHeight="15.6"/>
  <cols>
    <col min="1" max="1" width="6.5546875" style="3" customWidth="1"/>
    <col min="2" max="2" width="21.66406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7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201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461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74</v>
      </c>
      <c r="G4" s="43" t="s">
        <v>273</v>
      </c>
      <c r="H4" s="44"/>
      <c r="I4" s="45"/>
      <c r="J4" s="46" t="s">
        <v>274</v>
      </c>
      <c r="K4" s="47" t="s">
        <v>275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347</v>
      </c>
      <c r="C5" s="52" t="s">
        <v>315</v>
      </c>
      <c r="D5" s="61" t="s">
        <v>331</v>
      </c>
      <c r="E5" s="11">
        <v>11.48</v>
      </c>
      <c r="F5" s="11">
        <v>11.48</v>
      </c>
      <c r="G5" s="12">
        <v>95.1</v>
      </c>
      <c r="H5" s="257"/>
      <c r="I5" s="57"/>
      <c r="J5" s="11">
        <v>11.53</v>
      </c>
      <c r="K5" s="11">
        <v>11.53</v>
      </c>
      <c r="L5" s="58">
        <v>1548</v>
      </c>
      <c r="M5" s="59">
        <v>46616</v>
      </c>
      <c r="N5" s="60"/>
    </row>
    <row r="6" spans="1:14">
      <c r="A6" s="50">
        <v>2</v>
      </c>
      <c r="B6" s="51" t="s">
        <v>348</v>
      </c>
      <c r="C6" s="52" t="s">
        <v>316</v>
      </c>
      <c r="D6" s="61" t="s">
        <v>332</v>
      </c>
      <c r="E6" s="11">
        <v>11.47</v>
      </c>
      <c r="F6" s="11">
        <v>11.47</v>
      </c>
      <c r="G6" s="12">
        <v>94.265000000000001</v>
      </c>
      <c r="H6" s="257"/>
      <c r="I6" s="57"/>
      <c r="J6" s="11">
        <v>11.58</v>
      </c>
      <c r="K6" s="11">
        <v>11.58</v>
      </c>
      <c r="L6" s="58">
        <v>1912</v>
      </c>
      <c r="M6" s="59">
        <v>46980</v>
      </c>
      <c r="N6" s="60"/>
    </row>
    <row r="7" spans="1:14">
      <c r="A7" s="50">
        <v>3</v>
      </c>
      <c r="B7" s="51" t="s">
        <v>349</v>
      </c>
      <c r="C7" s="52" t="s">
        <v>317</v>
      </c>
      <c r="D7" s="63" t="s">
        <v>333</v>
      </c>
      <c r="E7" s="11">
        <v>14.98</v>
      </c>
      <c r="F7" s="11">
        <v>14.98</v>
      </c>
      <c r="G7" s="64">
        <v>100</v>
      </c>
      <c r="H7" s="73"/>
      <c r="I7" s="65"/>
      <c r="J7" s="11">
        <v>14.98</v>
      </c>
      <c r="K7" s="11">
        <v>14.98</v>
      </c>
      <c r="L7" s="58">
        <v>1548</v>
      </c>
      <c r="M7" s="59">
        <v>46616</v>
      </c>
      <c r="N7" s="60"/>
    </row>
    <row r="8" spans="1:14">
      <c r="A8" s="50">
        <v>4</v>
      </c>
      <c r="B8" s="51" t="s">
        <v>350</v>
      </c>
      <c r="C8" s="52" t="s">
        <v>318</v>
      </c>
      <c r="D8" s="63" t="s">
        <v>334</v>
      </c>
      <c r="E8" s="11">
        <v>11.48</v>
      </c>
      <c r="F8" s="11">
        <v>14.98</v>
      </c>
      <c r="G8" s="64">
        <v>100</v>
      </c>
      <c r="H8" s="257"/>
      <c r="I8" s="65"/>
      <c r="J8" s="11">
        <v>14.98</v>
      </c>
      <c r="K8" s="11">
        <v>14.98</v>
      </c>
      <c r="L8" s="58">
        <v>1912</v>
      </c>
      <c r="M8" s="59">
        <v>46980</v>
      </c>
      <c r="N8" s="60"/>
    </row>
    <row r="9" spans="1:14">
      <c r="A9" s="50">
        <v>5</v>
      </c>
      <c r="B9" s="51" t="s">
        <v>351</v>
      </c>
      <c r="C9" s="52" t="s">
        <v>319</v>
      </c>
      <c r="D9" s="63" t="s">
        <v>335</v>
      </c>
      <c r="E9" s="11">
        <v>10.029999999999999</v>
      </c>
      <c r="F9" s="11">
        <v>9.3699999999999992</v>
      </c>
      <c r="G9" s="64">
        <v>96.674350000000004</v>
      </c>
      <c r="H9" s="73">
        <v>15759004</v>
      </c>
      <c r="I9" s="65">
        <v>3</v>
      </c>
      <c r="J9" s="11">
        <v>9.3699999999999992</v>
      </c>
      <c r="K9" s="11">
        <v>9.3699999999999992</v>
      </c>
      <c r="L9" s="58">
        <v>1366</v>
      </c>
      <c r="M9" s="59">
        <v>46434</v>
      </c>
      <c r="N9" s="60"/>
    </row>
    <row r="10" spans="1:14">
      <c r="A10" s="50">
        <v>6</v>
      </c>
      <c r="B10" s="51" t="s">
        <v>355</v>
      </c>
      <c r="C10" s="52" t="s">
        <v>323</v>
      </c>
      <c r="D10" s="63" t="s">
        <v>339</v>
      </c>
      <c r="E10" s="11">
        <v>10.31</v>
      </c>
      <c r="F10" s="11">
        <v>10.55</v>
      </c>
      <c r="G10" s="258">
        <v>92.09</v>
      </c>
      <c r="H10" s="73">
        <v>79304</v>
      </c>
      <c r="I10" s="259">
        <v>2</v>
      </c>
      <c r="J10" s="11">
        <v>10.55</v>
      </c>
      <c r="K10" s="11">
        <v>10.55</v>
      </c>
      <c r="L10" s="58">
        <v>1730</v>
      </c>
      <c r="M10" s="59">
        <v>46798</v>
      </c>
      <c r="N10" s="60"/>
    </row>
    <row r="11" spans="1:14">
      <c r="A11" s="50">
        <v>7</v>
      </c>
      <c r="B11" s="51" t="s">
        <v>356</v>
      </c>
      <c r="C11" s="52" t="s">
        <v>324</v>
      </c>
      <c r="D11" s="63" t="s">
        <v>340</v>
      </c>
      <c r="E11" s="11">
        <v>10.43</v>
      </c>
      <c r="F11" s="11">
        <v>10.64</v>
      </c>
      <c r="G11" s="258">
        <v>91.09</v>
      </c>
      <c r="H11" s="73">
        <v>79304</v>
      </c>
      <c r="I11" s="259">
        <v>2</v>
      </c>
      <c r="J11" s="11">
        <v>10.64</v>
      </c>
      <c r="K11" s="11">
        <v>10.64</v>
      </c>
      <c r="L11" s="58">
        <v>2094</v>
      </c>
      <c r="M11" s="59">
        <v>47162</v>
      </c>
      <c r="N11" s="60"/>
    </row>
    <row r="12" spans="1:14">
      <c r="A12" s="50">
        <v>8</v>
      </c>
      <c r="B12" s="51" t="s">
        <v>357</v>
      </c>
      <c r="C12" s="52" t="s">
        <v>325</v>
      </c>
      <c r="D12" s="63" t="s">
        <v>341</v>
      </c>
      <c r="E12" s="11">
        <v>10.11</v>
      </c>
      <c r="F12" s="11">
        <v>10.65</v>
      </c>
      <c r="G12" s="258">
        <v>90.655000000000001</v>
      </c>
      <c r="H12" s="73">
        <v>79304</v>
      </c>
      <c r="I12" s="259">
        <v>2</v>
      </c>
      <c r="J12" s="11">
        <v>10.65</v>
      </c>
      <c r="K12" s="11">
        <v>10.65</v>
      </c>
      <c r="L12" s="58">
        <v>2458</v>
      </c>
      <c r="M12" s="59">
        <v>47526</v>
      </c>
      <c r="N12" s="60"/>
    </row>
    <row r="13" spans="1:14">
      <c r="A13" s="50">
        <v>9</v>
      </c>
      <c r="B13" s="51" t="s">
        <v>358</v>
      </c>
      <c r="C13" s="52" t="s">
        <v>326</v>
      </c>
      <c r="D13" s="63" t="s">
        <v>342</v>
      </c>
      <c r="E13" s="11">
        <v>10.71</v>
      </c>
      <c r="F13" s="11">
        <v>10.71</v>
      </c>
      <c r="G13" s="258">
        <v>90.31</v>
      </c>
      <c r="H13" s="73">
        <v>70493</v>
      </c>
      <c r="I13" s="259">
        <v>2</v>
      </c>
      <c r="J13" s="11">
        <v>10.71</v>
      </c>
      <c r="K13" s="11">
        <v>10.71</v>
      </c>
      <c r="L13" s="58">
        <v>2822</v>
      </c>
      <c r="M13" s="59">
        <v>47890</v>
      </c>
      <c r="N13" s="60"/>
    </row>
    <row r="14" spans="1:14">
      <c r="A14" s="50">
        <v>10</v>
      </c>
      <c r="B14" s="51" t="s">
        <v>359</v>
      </c>
      <c r="C14" s="52" t="s">
        <v>327</v>
      </c>
      <c r="D14" s="63" t="s">
        <v>343</v>
      </c>
      <c r="E14" s="11">
        <v>10.64</v>
      </c>
      <c r="F14" s="11">
        <v>10.81</v>
      </c>
      <c r="G14" s="258">
        <v>89.825000000000003</v>
      </c>
      <c r="H14" s="73">
        <v>70493</v>
      </c>
      <c r="I14" s="259">
        <v>2</v>
      </c>
      <c r="J14" s="11">
        <v>10.81</v>
      </c>
      <c r="K14" s="11">
        <v>10.81</v>
      </c>
      <c r="L14" s="58">
        <v>3186</v>
      </c>
      <c r="M14" s="59">
        <v>48254</v>
      </c>
      <c r="N14" s="60"/>
    </row>
    <row r="15" spans="1:14">
      <c r="A15" s="50">
        <v>11</v>
      </c>
      <c r="B15" s="51" t="s">
        <v>360</v>
      </c>
      <c r="C15" s="52" t="s">
        <v>328</v>
      </c>
      <c r="D15" s="63" t="s">
        <v>344</v>
      </c>
      <c r="E15" s="11">
        <v>10.8</v>
      </c>
      <c r="F15" s="11">
        <v>10.8</v>
      </c>
      <c r="G15" s="258">
        <v>90.12</v>
      </c>
      <c r="H15" s="73">
        <v>125054</v>
      </c>
      <c r="I15" s="259">
        <v>3</v>
      </c>
      <c r="J15" s="11">
        <v>10.8</v>
      </c>
      <c r="K15" s="11">
        <v>10.8</v>
      </c>
      <c r="L15" s="58">
        <v>3550</v>
      </c>
      <c r="M15" s="59">
        <v>48618</v>
      </c>
      <c r="N15" s="60"/>
    </row>
    <row r="16" spans="1:14">
      <c r="A16" s="50">
        <v>12</v>
      </c>
      <c r="B16" s="51" t="s">
        <v>361</v>
      </c>
      <c r="C16" s="52" t="s">
        <v>329</v>
      </c>
      <c r="D16" s="63" t="s">
        <v>345</v>
      </c>
      <c r="E16" s="11">
        <v>10.94</v>
      </c>
      <c r="F16" s="11">
        <v>10.97</v>
      </c>
      <c r="G16" s="258">
        <v>89.35</v>
      </c>
      <c r="H16" s="73">
        <v>125054</v>
      </c>
      <c r="I16" s="259">
        <v>3</v>
      </c>
      <c r="J16" s="11">
        <v>10.97</v>
      </c>
      <c r="K16" s="11">
        <v>10.97</v>
      </c>
      <c r="L16" s="58">
        <v>3914</v>
      </c>
      <c r="M16" s="59">
        <v>48982</v>
      </c>
      <c r="N16" s="60"/>
    </row>
    <row r="17" spans="1:14">
      <c r="A17" s="50">
        <v>13</v>
      </c>
      <c r="B17" s="51" t="s">
        <v>362</v>
      </c>
      <c r="C17" s="52" t="s">
        <v>330</v>
      </c>
      <c r="D17" s="63" t="s">
        <v>346</v>
      </c>
      <c r="E17" s="11">
        <v>11.03</v>
      </c>
      <c r="F17" s="11">
        <v>11.03</v>
      </c>
      <c r="G17" s="258">
        <v>89.545000000000002</v>
      </c>
      <c r="H17" s="73">
        <v>109122</v>
      </c>
      <c r="I17" s="259">
        <v>2</v>
      </c>
      <c r="J17" s="11">
        <v>11.03</v>
      </c>
      <c r="K17" s="11">
        <v>11.03</v>
      </c>
      <c r="L17" s="58">
        <v>4278</v>
      </c>
      <c r="M17" s="59">
        <v>49346</v>
      </c>
      <c r="N17" s="60"/>
    </row>
    <row r="18" spans="1:14">
      <c r="A18" s="50">
        <v>14</v>
      </c>
      <c r="B18" s="51" t="s">
        <v>352</v>
      </c>
      <c r="C18" s="52" t="s">
        <v>320</v>
      </c>
      <c r="D18" s="63" t="s">
        <v>336</v>
      </c>
      <c r="E18" s="11">
        <v>11.12</v>
      </c>
      <c r="F18" s="11">
        <v>11.12</v>
      </c>
      <c r="G18" s="64">
        <v>89.644999999999996</v>
      </c>
      <c r="H18" s="73">
        <v>109122</v>
      </c>
      <c r="I18" s="65">
        <v>2</v>
      </c>
      <c r="J18" s="11">
        <v>11.12</v>
      </c>
      <c r="K18" s="11">
        <v>11.12</v>
      </c>
      <c r="L18" s="58">
        <v>4642</v>
      </c>
      <c r="M18" s="59">
        <v>49710</v>
      </c>
      <c r="N18" s="60"/>
    </row>
    <row r="19" spans="1:14">
      <c r="A19" s="50">
        <v>15</v>
      </c>
      <c r="B19" s="51" t="s">
        <v>353</v>
      </c>
      <c r="C19" s="52" t="s">
        <v>321</v>
      </c>
      <c r="D19" s="63" t="s">
        <v>337</v>
      </c>
      <c r="E19" s="11">
        <v>11.16</v>
      </c>
      <c r="F19" s="11">
        <v>11.4</v>
      </c>
      <c r="G19" s="258">
        <v>90.02</v>
      </c>
      <c r="H19" s="73">
        <v>109122</v>
      </c>
      <c r="I19" s="259">
        <v>2</v>
      </c>
      <c r="J19" s="11">
        <v>11.4</v>
      </c>
      <c r="K19" s="11">
        <v>11.4</v>
      </c>
      <c r="L19" s="58">
        <v>5006</v>
      </c>
      <c r="M19" s="59">
        <v>50074</v>
      </c>
      <c r="N19" s="60"/>
    </row>
    <row r="20" spans="1:14" ht="16.2" thickBot="1">
      <c r="A20" s="94">
        <v>16</v>
      </c>
      <c r="B20" s="95" t="s">
        <v>354</v>
      </c>
      <c r="C20" s="239" t="s">
        <v>322</v>
      </c>
      <c r="D20" s="237" t="s">
        <v>338</v>
      </c>
      <c r="E20" s="20">
        <v>10.32</v>
      </c>
      <c r="F20" s="20">
        <v>11.22</v>
      </c>
      <c r="G20" s="265">
        <v>90.474999999999994</v>
      </c>
      <c r="H20" s="266">
        <v>109122</v>
      </c>
      <c r="I20" s="267">
        <v>2</v>
      </c>
      <c r="J20" s="20">
        <v>11.22</v>
      </c>
      <c r="K20" s="20">
        <v>11.22</v>
      </c>
      <c r="L20" s="58">
        <v>5370</v>
      </c>
      <c r="M20" s="59">
        <v>50438</v>
      </c>
      <c r="N20" s="60"/>
    </row>
    <row r="21" spans="1:14" ht="16.2" thickBot="1">
      <c r="A21" s="268"/>
      <c r="B21" s="269"/>
      <c r="C21" s="102" t="s">
        <v>41</v>
      </c>
      <c r="D21" s="103"/>
      <c r="E21" s="103"/>
      <c r="F21" s="103"/>
      <c r="G21" s="103"/>
      <c r="H21" s="270">
        <f>SUM(H5:H20)</f>
        <v>16824498</v>
      </c>
      <c r="I21" s="275">
        <f>SUM(I5:I20)</f>
        <v>27</v>
      </c>
      <c r="J21" s="103"/>
      <c r="K21" s="271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82</v>
      </c>
      <c r="B32" s="30" t="s">
        <v>313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116" t="s">
        <v>363</v>
      </c>
      <c r="B34" s="116"/>
      <c r="C34" s="116"/>
      <c r="D34" s="116"/>
      <c r="E34" s="116"/>
      <c r="F34" s="116"/>
      <c r="G34" s="32"/>
      <c r="H34" s="109"/>
      <c r="J34" s="33"/>
      <c r="K34" s="33"/>
      <c r="L34" s="33"/>
      <c r="M34" s="115"/>
    </row>
    <row r="35" spans="1:13">
      <c r="A35" s="30"/>
      <c r="B35" s="30"/>
      <c r="C35" s="30"/>
      <c r="D35" s="30"/>
      <c r="H35" s="109"/>
    </row>
    <row r="36" spans="1:13">
      <c r="A36" s="30"/>
      <c r="B36" s="30"/>
      <c r="C36" s="30"/>
      <c r="D36" s="30"/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3"/>
  <sheetViews>
    <sheetView zoomScaleNormal="100" zoomScaleSheetLayoutView="100" workbookViewId="0">
      <pane xSplit="4" ySplit="4" topLeftCell="E38" activePane="bottomRight" state="frozen"/>
      <selection sqref="A1:XFD1048576"/>
      <selection pane="topRight" sqref="A1:XFD1048576"/>
      <selection pane="bottomLeft" sqref="A1:XFD1048576"/>
      <selection pane="bottomRight" activeCell="D68" sqref="D68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7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201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458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74</v>
      </c>
      <c r="G4" s="43" t="s">
        <v>273</v>
      </c>
      <c r="H4" s="44" t="s">
        <v>151</v>
      </c>
      <c r="I4" s="45" t="s">
        <v>7</v>
      </c>
      <c r="J4" s="46" t="s">
        <v>274</v>
      </c>
      <c r="K4" s="47" t="s">
        <v>275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122</v>
      </c>
      <c r="C5" s="52" t="s">
        <v>173</v>
      </c>
      <c r="D5" s="61" t="s">
        <v>150</v>
      </c>
      <c r="E5" s="53">
        <v>53.891757459623477</v>
      </c>
      <c r="F5" s="53">
        <v>44.938644023166944</v>
      </c>
      <c r="G5" s="55">
        <v>90</v>
      </c>
      <c r="H5" s="62"/>
      <c r="I5" s="57"/>
      <c r="J5" s="53">
        <v>44.938644023166944</v>
      </c>
      <c r="K5" s="53">
        <v>44.938644023166944</v>
      </c>
      <c r="L5" s="58">
        <v>70</v>
      </c>
      <c r="M5" s="59">
        <v>45138</v>
      </c>
      <c r="N5" s="60"/>
    </row>
    <row r="6" spans="1:14">
      <c r="A6" s="50">
        <v>2</v>
      </c>
      <c r="B6" s="51"/>
      <c r="C6" s="52" t="s">
        <v>174</v>
      </c>
      <c r="D6" s="61" t="s">
        <v>159</v>
      </c>
      <c r="E6" s="53">
        <v>17.367027026749547</v>
      </c>
      <c r="F6" s="53">
        <v>55.111127612518828</v>
      </c>
      <c r="G6" s="55">
        <v>82.972300000000004</v>
      </c>
      <c r="H6" s="56"/>
      <c r="I6" s="57"/>
      <c r="J6" s="53">
        <v>55.111127612518828</v>
      </c>
      <c r="K6" s="53">
        <v>55.111127612518828</v>
      </c>
      <c r="L6" s="58">
        <v>126</v>
      </c>
      <c r="M6" s="59">
        <v>45194</v>
      </c>
      <c r="N6" s="60"/>
    </row>
    <row r="7" spans="1:14">
      <c r="A7" s="50">
        <v>3</v>
      </c>
      <c r="B7" s="51"/>
      <c r="C7" s="52" t="s">
        <v>175</v>
      </c>
      <c r="D7" s="61" t="s">
        <v>163</v>
      </c>
      <c r="E7" s="53">
        <v>45.284992744506027</v>
      </c>
      <c r="F7" s="53">
        <v>19.881145326850344</v>
      </c>
      <c r="G7" s="55">
        <v>100</v>
      </c>
      <c r="H7" s="56"/>
      <c r="I7" s="57"/>
      <c r="J7" s="53">
        <v>19.881145326850344</v>
      </c>
      <c r="K7" s="53">
        <v>19.881145326850344</v>
      </c>
      <c r="L7" s="58">
        <v>168</v>
      </c>
      <c r="M7" s="59">
        <v>45236</v>
      </c>
      <c r="N7" s="60"/>
    </row>
    <row r="8" spans="1:14">
      <c r="A8" s="50">
        <v>4</v>
      </c>
      <c r="B8" s="51"/>
      <c r="C8" s="52" t="s">
        <v>176</v>
      </c>
      <c r="D8" s="63" t="s">
        <v>166</v>
      </c>
      <c r="E8" s="53">
        <v>19.664428282327904</v>
      </c>
      <c r="F8" s="53">
        <v>19.683967446722836</v>
      </c>
      <c r="G8" s="64">
        <v>100</v>
      </c>
      <c r="H8" s="62">
        <v>1321229</v>
      </c>
      <c r="I8" s="65">
        <v>1</v>
      </c>
      <c r="J8" s="53">
        <v>19.683967446722836</v>
      </c>
      <c r="K8" s="11">
        <v>19.683967446722836</v>
      </c>
      <c r="L8" s="58">
        <v>196</v>
      </c>
      <c r="M8" s="59">
        <v>45264</v>
      </c>
      <c r="N8" s="60"/>
    </row>
    <row r="9" spans="1:14">
      <c r="A9" s="50">
        <v>5</v>
      </c>
      <c r="B9" s="51"/>
      <c r="C9" s="52" t="s">
        <v>206</v>
      </c>
      <c r="D9" s="63" t="s">
        <v>205</v>
      </c>
      <c r="E9" s="66">
        <v>45.411519502986195</v>
      </c>
      <c r="F9" s="66">
        <v>19.593066294702762</v>
      </c>
      <c r="G9" s="67">
        <v>100</v>
      </c>
      <c r="H9" s="56"/>
      <c r="I9" s="68"/>
      <c r="J9" s="66">
        <v>19.593066294702762</v>
      </c>
      <c r="K9" s="11">
        <v>19.593066294702762</v>
      </c>
      <c r="L9" s="58">
        <v>560</v>
      </c>
      <c r="M9" s="59">
        <v>45628</v>
      </c>
      <c r="N9" s="60"/>
    </row>
    <row r="10" spans="1:14">
      <c r="A10" s="50">
        <v>6</v>
      </c>
      <c r="B10" s="51"/>
      <c r="C10" s="52" t="s">
        <v>213</v>
      </c>
      <c r="D10" s="63" t="s">
        <v>214</v>
      </c>
      <c r="E10" s="66">
        <v>21.460234078131652</v>
      </c>
      <c r="F10" s="66">
        <v>21.447680055979866</v>
      </c>
      <c r="G10" s="67">
        <v>100</v>
      </c>
      <c r="H10" s="62">
        <v>834240</v>
      </c>
      <c r="I10" s="68">
        <v>3</v>
      </c>
      <c r="J10" s="66">
        <v>21.447680055979866</v>
      </c>
      <c r="K10" s="11">
        <v>21.447680055979866</v>
      </c>
      <c r="L10" s="58">
        <v>350</v>
      </c>
      <c r="M10" s="59">
        <v>45418</v>
      </c>
      <c r="N10" s="60"/>
    </row>
    <row r="11" spans="1:14">
      <c r="A11" s="50"/>
      <c r="B11" s="51"/>
      <c r="C11" s="51"/>
      <c r="D11" s="51"/>
      <c r="E11" s="66"/>
      <c r="F11" s="66"/>
      <c r="G11" s="67"/>
      <c r="H11" s="69"/>
      <c r="I11" s="68"/>
      <c r="J11" s="66"/>
      <c r="K11" s="11"/>
      <c r="L11" s="58"/>
      <c r="M11" s="59"/>
      <c r="N11" s="60"/>
    </row>
    <row r="12" spans="1:14">
      <c r="A12" s="50">
        <v>1</v>
      </c>
      <c r="B12" s="51" t="s">
        <v>11</v>
      </c>
      <c r="C12" s="52" t="s">
        <v>80</v>
      </c>
      <c r="D12" s="63" t="s">
        <v>77</v>
      </c>
      <c r="E12" s="53">
        <v>17.325345652540761</v>
      </c>
      <c r="F12" s="53">
        <v>17.317057696455954</v>
      </c>
      <c r="G12" s="12">
        <v>100</v>
      </c>
      <c r="H12" s="62"/>
      <c r="I12" s="71"/>
      <c r="J12" s="53">
        <v>17.317057696455954</v>
      </c>
      <c r="K12" s="11">
        <v>17.317057696455954</v>
      </c>
      <c r="L12" s="58">
        <v>7</v>
      </c>
      <c r="M12" s="59">
        <v>45075</v>
      </c>
      <c r="N12" s="60"/>
    </row>
    <row r="13" spans="1:14" ht="15.6" customHeight="1">
      <c r="A13" s="50">
        <v>2</v>
      </c>
      <c r="B13" s="51"/>
      <c r="C13" s="52" t="s">
        <v>106</v>
      </c>
      <c r="D13" s="63" t="s">
        <v>104</v>
      </c>
      <c r="E13" s="53">
        <v>24.555</v>
      </c>
      <c r="F13" s="53"/>
      <c r="G13" s="11"/>
      <c r="H13" s="62"/>
      <c r="I13" s="72"/>
      <c r="J13" s="53"/>
      <c r="K13" s="11"/>
      <c r="L13" s="58">
        <v>91</v>
      </c>
      <c r="M13" s="59">
        <v>45159</v>
      </c>
      <c r="N13" s="60"/>
    </row>
    <row r="14" spans="1:14" ht="16.95" customHeight="1">
      <c r="A14" s="50">
        <v>3</v>
      </c>
      <c r="B14" s="51"/>
      <c r="C14" s="52" t="s">
        <v>107</v>
      </c>
      <c r="D14" s="63" t="s">
        <v>105</v>
      </c>
      <c r="E14" s="53">
        <v>19.917668814667518</v>
      </c>
      <c r="F14" s="53"/>
      <c r="G14" s="12"/>
      <c r="H14" s="73"/>
      <c r="I14" s="57"/>
      <c r="J14" s="53"/>
      <c r="K14" s="11"/>
      <c r="L14" s="58">
        <v>109</v>
      </c>
      <c r="M14" s="59">
        <v>45177</v>
      </c>
      <c r="N14" s="60"/>
    </row>
    <row r="15" spans="1:14" ht="13.95" customHeight="1">
      <c r="A15" s="50">
        <v>4</v>
      </c>
      <c r="B15" s="51"/>
      <c r="C15" s="52" t="s">
        <v>177</v>
      </c>
      <c r="D15" s="63" t="s">
        <v>88</v>
      </c>
      <c r="E15" s="53">
        <v>31.246299638865406</v>
      </c>
      <c r="F15" s="53">
        <v>45.12410813327984</v>
      </c>
      <c r="G15" s="55">
        <v>88.01</v>
      </c>
      <c r="H15" s="56"/>
      <c r="I15" s="71"/>
      <c r="J15" s="53">
        <v>55.107629751285828</v>
      </c>
      <c r="K15" s="11">
        <v>55.107629751285828</v>
      </c>
      <c r="L15" s="58">
        <v>119</v>
      </c>
      <c r="M15" s="59">
        <v>45187</v>
      </c>
      <c r="N15" s="60"/>
    </row>
    <row r="16" spans="1:14">
      <c r="A16" s="50">
        <v>5</v>
      </c>
      <c r="B16" s="51"/>
      <c r="C16" s="52" t="s">
        <v>178</v>
      </c>
      <c r="D16" s="63" t="s">
        <v>112</v>
      </c>
      <c r="E16" s="53">
        <v>45.143432495659752</v>
      </c>
      <c r="F16" s="53">
        <v>24.409199842169208</v>
      </c>
      <c r="G16" s="70">
        <v>97.117900000000006</v>
      </c>
      <c r="H16" s="56"/>
      <c r="I16" s="74"/>
      <c r="J16" s="53">
        <v>24.409199842169208</v>
      </c>
      <c r="K16" s="53">
        <v>24.409199842169208</v>
      </c>
      <c r="L16" s="58">
        <v>129</v>
      </c>
      <c r="M16" s="59">
        <v>45197</v>
      </c>
      <c r="N16" s="60"/>
    </row>
    <row r="17" spans="1:14">
      <c r="A17" s="50">
        <v>6</v>
      </c>
      <c r="B17" s="51"/>
      <c r="C17" s="52" t="s">
        <v>126</v>
      </c>
      <c r="D17" s="63" t="s">
        <v>114</v>
      </c>
      <c r="E17" s="53">
        <v>4.7406613857438007</v>
      </c>
      <c r="F17" s="53">
        <v>4.7475488199027698</v>
      </c>
      <c r="G17" s="70">
        <v>100</v>
      </c>
      <c r="H17" s="56"/>
      <c r="I17" s="71"/>
      <c r="J17" s="53">
        <v>4.7475488199027698</v>
      </c>
      <c r="K17" s="53">
        <v>4.7475488199027698</v>
      </c>
      <c r="L17" s="58">
        <v>175</v>
      </c>
      <c r="M17" s="59">
        <v>45243</v>
      </c>
      <c r="N17" s="60"/>
    </row>
    <row r="18" spans="1:14">
      <c r="A18" s="50">
        <v>7</v>
      </c>
      <c r="B18" s="51"/>
      <c r="C18" s="52" t="s">
        <v>125</v>
      </c>
      <c r="D18" s="63" t="s">
        <v>113</v>
      </c>
      <c r="E18" s="53">
        <v>82.439732216126643</v>
      </c>
      <c r="F18" s="53">
        <v>4.7475488199027698</v>
      </c>
      <c r="G18" s="70">
        <v>100</v>
      </c>
      <c r="H18" s="75"/>
      <c r="I18" s="76"/>
      <c r="J18" s="53">
        <v>4.7475488199027698</v>
      </c>
      <c r="K18" s="53">
        <v>4.7475488199027698</v>
      </c>
      <c r="L18" s="58">
        <v>175</v>
      </c>
      <c r="M18" s="59">
        <v>45243</v>
      </c>
      <c r="N18" s="60"/>
    </row>
    <row r="19" spans="1:14">
      <c r="A19" s="50">
        <v>8</v>
      </c>
      <c r="B19" s="51"/>
      <c r="C19" s="52" t="s">
        <v>179</v>
      </c>
      <c r="D19" s="63" t="s">
        <v>116</v>
      </c>
      <c r="E19" s="53">
        <v>45.375502239176043</v>
      </c>
      <c r="F19" s="53">
        <v>19.251732847987341</v>
      </c>
      <c r="G19" s="70">
        <v>99.936899999999994</v>
      </c>
      <c r="H19" s="56"/>
      <c r="I19" s="71"/>
      <c r="J19" s="53">
        <v>19.251732847987341</v>
      </c>
      <c r="K19" s="11">
        <v>19.251732847987341</v>
      </c>
      <c r="L19" s="58">
        <v>189</v>
      </c>
      <c r="M19" s="59">
        <v>45257</v>
      </c>
      <c r="N19" s="60"/>
    </row>
    <row r="20" spans="1:14">
      <c r="A20" s="50">
        <v>9</v>
      </c>
      <c r="B20" s="51"/>
      <c r="C20" s="52" t="s">
        <v>119</v>
      </c>
      <c r="D20" s="17" t="s">
        <v>117</v>
      </c>
      <c r="E20" s="53">
        <v>31.516911878840915</v>
      </c>
      <c r="F20" s="53">
        <v>19.251089651604556</v>
      </c>
      <c r="G20" s="70">
        <v>99.909199999999998</v>
      </c>
      <c r="H20" s="56"/>
      <c r="I20" s="71"/>
      <c r="J20" s="53">
        <v>19.251089651604556</v>
      </c>
      <c r="K20" s="11">
        <v>19.251089651604556</v>
      </c>
      <c r="L20" s="58">
        <v>210</v>
      </c>
      <c r="M20" s="59">
        <v>45278</v>
      </c>
      <c r="N20" s="60"/>
    </row>
    <row r="21" spans="1:14" ht="13.95" customHeight="1">
      <c r="A21" s="50">
        <v>10</v>
      </c>
      <c r="B21" s="51"/>
      <c r="C21" s="52" t="s">
        <v>180</v>
      </c>
      <c r="D21" s="74" t="s">
        <v>140</v>
      </c>
      <c r="E21" s="53">
        <v>55.057308680063301</v>
      </c>
      <c r="F21" s="53">
        <v>17.697835148870119</v>
      </c>
      <c r="G21" s="70">
        <v>99.924800000000005</v>
      </c>
      <c r="H21" s="62"/>
      <c r="I21" s="77"/>
      <c r="J21" s="53">
        <v>17.697835148870119</v>
      </c>
      <c r="K21" s="11">
        <v>17.697835148870119</v>
      </c>
      <c r="L21" s="58">
        <v>301</v>
      </c>
      <c r="M21" s="59">
        <v>45369</v>
      </c>
      <c r="N21" s="60"/>
    </row>
    <row r="22" spans="1:14">
      <c r="A22" s="50">
        <v>11</v>
      </c>
      <c r="B22" s="51"/>
      <c r="C22" s="52" t="s">
        <v>181</v>
      </c>
      <c r="D22" s="74" t="s">
        <v>162</v>
      </c>
      <c r="E22" s="53">
        <v>45.800730456001055</v>
      </c>
      <c r="F22" s="53">
        <v>36.083095603149232</v>
      </c>
      <c r="G22" s="70">
        <v>80.152500000000003</v>
      </c>
      <c r="H22" s="73"/>
      <c r="I22" s="71"/>
      <c r="J22" s="53">
        <v>18.94054264749817</v>
      </c>
      <c r="K22" s="11">
        <v>18.94054264749817</v>
      </c>
      <c r="L22" s="58">
        <v>511</v>
      </c>
      <c r="M22" s="59">
        <v>45579</v>
      </c>
      <c r="N22" s="60"/>
    </row>
    <row r="23" spans="1:14">
      <c r="A23" s="50">
        <v>12</v>
      </c>
      <c r="B23" s="51"/>
      <c r="C23" s="52" t="s">
        <v>297</v>
      </c>
      <c r="D23" s="74" t="s">
        <v>194</v>
      </c>
      <c r="E23" s="53">
        <v>20.430038785028135</v>
      </c>
      <c r="F23" s="53">
        <v>20.435106997612333</v>
      </c>
      <c r="G23" s="55">
        <v>100</v>
      </c>
      <c r="H23" s="73">
        <v>26125</v>
      </c>
      <c r="I23" s="71">
        <v>1</v>
      </c>
      <c r="J23" s="53">
        <v>20.435106997612333</v>
      </c>
      <c r="K23" s="11">
        <v>20.435106997612333</v>
      </c>
      <c r="L23" s="58">
        <v>588</v>
      </c>
      <c r="M23" s="59">
        <v>45656</v>
      </c>
      <c r="N23" s="60"/>
    </row>
    <row r="24" spans="1:14">
      <c r="A24" s="50">
        <v>13</v>
      </c>
      <c r="B24" s="51"/>
      <c r="C24" s="52" t="s">
        <v>298</v>
      </c>
      <c r="D24" s="74" t="s">
        <v>209</v>
      </c>
      <c r="E24" s="53">
        <v>40.560966175946255</v>
      </c>
      <c r="F24" s="53">
        <v>40.060035299709384</v>
      </c>
      <c r="G24" s="55">
        <v>76.039100000000005</v>
      </c>
      <c r="H24" s="73">
        <v>202000</v>
      </c>
      <c r="I24" s="71">
        <v>1</v>
      </c>
      <c r="J24" s="53">
        <v>40.060035299709384</v>
      </c>
      <c r="K24" s="11">
        <v>40.060035299709384</v>
      </c>
      <c r="L24" s="58">
        <v>686</v>
      </c>
      <c r="M24" s="59">
        <v>45754</v>
      </c>
      <c r="N24" s="60"/>
    </row>
    <row r="25" spans="1:14">
      <c r="A25" s="50">
        <v>14</v>
      </c>
      <c r="B25" s="51"/>
      <c r="C25" s="52" t="s">
        <v>217</v>
      </c>
      <c r="D25" s="74" t="s">
        <v>218</v>
      </c>
      <c r="E25" s="53">
        <v>24.95774145070148</v>
      </c>
      <c r="F25" s="53">
        <v>24.990651582628523</v>
      </c>
      <c r="G25" s="55">
        <v>100</v>
      </c>
      <c r="H25" s="73"/>
      <c r="I25" s="71"/>
      <c r="J25" s="53">
        <v>24.990651582628523</v>
      </c>
      <c r="K25" s="11">
        <v>24.990651582628523</v>
      </c>
      <c r="L25" s="78">
        <v>728</v>
      </c>
      <c r="M25" s="59">
        <v>45796</v>
      </c>
      <c r="N25" s="60"/>
    </row>
    <row r="26" spans="1:14">
      <c r="A26" s="50">
        <v>15</v>
      </c>
      <c r="B26" s="51"/>
      <c r="C26" s="52" t="s">
        <v>228</v>
      </c>
      <c r="D26" s="74" t="s">
        <v>229</v>
      </c>
      <c r="E26" s="53">
        <v>35.010114923925563</v>
      </c>
      <c r="F26" s="53">
        <v>31.217625425824338</v>
      </c>
      <c r="G26" s="55">
        <v>97.710899999999995</v>
      </c>
      <c r="H26" s="73">
        <v>983575</v>
      </c>
      <c r="I26" s="71">
        <v>1</v>
      </c>
      <c r="J26" s="53">
        <v>31.217625425824338</v>
      </c>
      <c r="K26" s="11">
        <v>31.217625425824338</v>
      </c>
      <c r="L26" s="79">
        <v>791</v>
      </c>
      <c r="M26" s="59">
        <v>45859</v>
      </c>
      <c r="N26" s="60"/>
    </row>
    <row r="27" spans="1:14">
      <c r="A27" s="50"/>
      <c r="B27" s="51"/>
      <c r="C27" s="52"/>
      <c r="D27" s="74"/>
      <c r="E27" s="53"/>
      <c r="F27" s="53"/>
      <c r="G27" s="55"/>
      <c r="H27" s="73"/>
      <c r="I27" s="71"/>
      <c r="J27" s="53"/>
      <c r="K27" s="11"/>
      <c r="M27" s="59"/>
      <c r="N27" s="60"/>
    </row>
    <row r="28" spans="1:14">
      <c r="A28" s="50">
        <v>1</v>
      </c>
      <c r="B28" s="51" t="s">
        <v>155</v>
      </c>
      <c r="C28" s="52" t="s">
        <v>299</v>
      </c>
      <c r="D28" s="74" t="s">
        <v>156</v>
      </c>
      <c r="E28" s="53"/>
      <c r="F28" s="53"/>
      <c r="G28" s="55"/>
      <c r="H28" s="73"/>
      <c r="I28" s="71"/>
      <c r="J28" s="53"/>
      <c r="K28" s="11"/>
      <c r="L28" s="58">
        <v>828</v>
      </c>
      <c r="M28" s="59">
        <v>45896</v>
      </c>
      <c r="N28" s="60"/>
    </row>
    <row r="29" spans="1:14">
      <c r="A29" s="50"/>
      <c r="B29" s="51"/>
      <c r="C29" s="51"/>
      <c r="D29" s="33"/>
      <c r="E29" s="53"/>
      <c r="F29" s="53"/>
      <c r="G29" s="11"/>
      <c r="H29" s="73"/>
      <c r="I29" s="65"/>
      <c r="J29" s="53"/>
      <c r="K29" s="11"/>
      <c r="L29" s="58"/>
      <c r="M29" s="59"/>
      <c r="N29" s="60"/>
    </row>
    <row r="30" spans="1:14">
      <c r="A30" s="50">
        <v>1</v>
      </c>
      <c r="B30" s="51" t="s">
        <v>12</v>
      </c>
      <c r="C30" s="52" t="s">
        <v>13</v>
      </c>
      <c r="D30" s="63" t="s">
        <v>14</v>
      </c>
      <c r="E30" s="53">
        <v>55.139538537047208</v>
      </c>
      <c r="F30" s="53">
        <v>18.801716454254048</v>
      </c>
      <c r="G30" s="70">
        <v>100.83</v>
      </c>
      <c r="H30" s="56"/>
      <c r="I30" s="71"/>
      <c r="J30" s="53">
        <v>18.801716454254048</v>
      </c>
      <c r="K30" s="11">
        <v>18.801716454254048</v>
      </c>
      <c r="L30" s="58">
        <v>329</v>
      </c>
      <c r="M30" s="80">
        <v>45397</v>
      </c>
      <c r="N30" s="60">
        <v>43811</v>
      </c>
    </row>
    <row r="31" spans="1:14">
      <c r="A31" s="50">
        <v>2</v>
      </c>
      <c r="B31" s="51"/>
      <c r="C31" s="81" t="s">
        <v>15</v>
      </c>
      <c r="D31" s="82" t="s">
        <v>16</v>
      </c>
      <c r="E31" s="53">
        <v>19.40453216969625</v>
      </c>
      <c r="F31" s="53">
        <v>19.409023777136326</v>
      </c>
      <c r="G31" s="70">
        <v>100</v>
      </c>
      <c r="H31" s="62">
        <v>21494</v>
      </c>
      <c r="I31" s="71">
        <v>1</v>
      </c>
      <c r="J31" s="53">
        <v>19.409023777136326</v>
      </c>
      <c r="K31" s="11">
        <v>19.409023777136326</v>
      </c>
      <c r="L31" s="58">
        <v>413</v>
      </c>
      <c r="M31" s="83">
        <v>45481</v>
      </c>
      <c r="N31" s="84">
        <v>43811</v>
      </c>
    </row>
    <row r="32" spans="1:14">
      <c r="A32" s="50">
        <v>3</v>
      </c>
      <c r="B32" s="51"/>
      <c r="C32" s="81" t="s">
        <v>75</v>
      </c>
      <c r="D32" s="82" t="s">
        <v>17</v>
      </c>
      <c r="E32" s="53">
        <v>45.873564207981978</v>
      </c>
      <c r="F32" s="53">
        <v>59.803024515130446</v>
      </c>
      <c r="G32" s="70">
        <v>57.98</v>
      </c>
      <c r="H32" s="56"/>
      <c r="I32" s="71"/>
      <c r="J32" s="53">
        <v>21.669088834260958</v>
      </c>
      <c r="K32" s="11">
        <v>21.669088834260958</v>
      </c>
      <c r="L32" s="58">
        <v>665</v>
      </c>
      <c r="M32" s="83">
        <v>45733</v>
      </c>
      <c r="N32" s="84"/>
    </row>
    <row r="33" spans="1:14">
      <c r="A33" s="50">
        <v>4</v>
      </c>
      <c r="B33" s="51"/>
      <c r="C33" s="81" t="s">
        <v>81</v>
      </c>
      <c r="D33" s="82" t="s">
        <v>79</v>
      </c>
      <c r="E33" s="11">
        <v>46.188944074516655</v>
      </c>
      <c r="F33" s="53">
        <v>19.2063719010646</v>
      </c>
      <c r="G33" s="70">
        <v>100</v>
      </c>
      <c r="H33" s="56"/>
      <c r="I33" s="71"/>
      <c r="J33" s="53">
        <v>19.2063719010646</v>
      </c>
      <c r="K33" s="11">
        <v>19.2063719010646</v>
      </c>
      <c r="L33" s="58">
        <v>763</v>
      </c>
      <c r="M33" s="83">
        <v>45831</v>
      </c>
      <c r="N33" s="84"/>
    </row>
    <row r="34" spans="1:14">
      <c r="A34" s="50">
        <v>5</v>
      </c>
      <c r="B34" s="51"/>
      <c r="C34" s="81" t="s">
        <v>124</v>
      </c>
      <c r="D34" s="82" t="s">
        <v>123</v>
      </c>
      <c r="E34" s="53">
        <v>19.928459364130692</v>
      </c>
      <c r="F34" s="11"/>
      <c r="G34" s="70"/>
      <c r="H34" s="56"/>
      <c r="I34" s="71"/>
      <c r="J34" s="53"/>
      <c r="K34" s="11"/>
      <c r="L34" s="58">
        <v>875</v>
      </c>
      <c r="M34" s="83">
        <v>45943</v>
      </c>
      <c r="N34" s="84"/>
    </row>
    <row r="35" spans="1:14">
      <c r="A35" s="50">
        <v>6</v>
      </c>
      <c r="B35" s="51"/>
      <c r="C35" s="81" t="s">
        <v>187</v>
      </c>
      <c r="D35" s="82" t="s">
        <v>111</v>
      </c>
      <c r="E35" s="54">
        <v>26.009938642980995</v>
      </c>
      <c r="F35" s="54">
        <v>46.261598771136406</v>
      </c>
      <c r="G35" s="54">
        <v>61.79</v>
      </c>
      <c r="H35" s="75"/>
      <c r="I35" s="76"/>
      <c r="J35" s="54">
        <v>55.114471454614545</v>
      </c>
      <c r="K35" s="54">
        <v>55.114471454614545</v>
      </c>
      <c r="L35" s="58">
        <v>924</v>
      </c>
      <c r="M35" s="83">
        <v>45992</v>
      </c>
      <c r="N35" s="84"/>
    </row>
    <row r="36" spans="1:14">
      <c r="A36" s="50">
        <v>7</v>
      </c>
      <c r="B36" s="51"/>
      <c r="C36" s="81" t="s">
        <v>188</v>
      </c>
      <c r="D36" s="63" t="s">
        <v>139</v>
      </c>
      <c r="E36" s="53">
        <v>46.169817795967703</v>
      </c>
      <c r="F36" s="53">
        <v>18.280925328679462</v>
      </c>
      <c r="G36" s="70">
        <v>100</v>
      </c>
      <c r="H36" s="69"/>
      <c r="I36" s="71"/>
      <c r="J36" s="53">
        <v>18.280925328679462</v>
      </c>
      <c r="K36" s="11">
        <v>18.280925328679462</v>
      </c>
      <c r="L36" s="58">
        <v>1015</v>
      </c>
      <c r="M36" s="83">
        <v>46083</v>
      </c>
      <c r="N36" s="60"/>
    </row>
    <row r="37" spans="1:14">
      <c r="A37" s="50">
        <v>8</v>
      </c>
      <c r="B37" s="51"/>
      <c r="C37" s="81" t="s">
        <v>189</v>
      </c>
      <c r="D37" s="63" t="s">
        <v>145</v>
      </c>
      <c r="E37" s="53">
        <v>18.794005020894947</v>
      </c>
      <c r="F37" s="53">
        <v>18.789277878584809</v>
      </c>
      <c r="G37" s="70">
        <v>100</v>
      </c>
      <c r="H37" s="56">
        <v>170060</v>
      </c>
      <c r="I37" s="71">
        <v>1</v>
      </c>
      <c r="J37" s="53">
        <v>18.789277878584809</v>
      </c>
      <c r="K37" s="11">
        <v>18.789277878584809</v>
      </c>
      <c r="L37" s="58">
        <v>1085</v>
      </c>
      <c r="M37" s="83">
        <v>46153</v>
      </c>
      <c r="N37" s="60"/>
    </row>
    <row r="38" spans="1:14">
      <c r="A38" s="50">
        <v>9</v>
      </c>
      <c r="B38" s="51"/>
      <c r="C38" s="81" t="s">
        <v>157</v>
      </c>
      <c r="D38" s="63" t="s">
        <v>158</v>
      </c>
      <c r="E38" s="53">
        <v>36.26607946777024</v>
      </c>
      <c r="F38" s="53">
        <v>39.252082563203366</v>
      </c>
      <c r="G38" s="55">
        <v>61.755000000000003</v>
      </c>
      <c r="H38" s="56"/>
      <c r="I38" s="71"/>
      <c r="J38" s="53">
        <v>25.67002273215741</v>
      </c>
      <c r="K38" s="11">
        <v>25.67002273215741</v>
      </c>
      <c r="L38" s="58">
        <v>1192</v>
      </c>
      <c r="M38" s="83">
        <v>46260</v>
      </c>
      <c r="N38" s="60"/>
    </row>
    <row r="39" spans="1:14">
      <c r="A39" s="50">
        <v>10</v>
      </c>
      <c r="B39" s="51"/>
      <c r="C39" s="81" t="s">
        <v>190</v>
      </c>
      <c r="D39" s="63" t="s">
        <v>192</v>
      </c>
      <c r="E39" s="53">
        <v>9.6010740178734526</v>
      </c>
      <c r="F39" s="53">
        <v>9.5959374344089863</v>
      </c>
      <c r="G39" s="11">
        <v>88.727800000000002</v>
      </c>
      <c r="H39" s="73"/>
      <c r="I39" s="68"/>
      <c r="J39" s="53">
        <v>9.5959374344089863</v>
      </c>
      <c r="K39" s="11">
        <v>9.5959374344089863</v>
      </c>
      <c r="L39" s="58">
        <v>1277</v>
      </c>
      <c r="M39" s="83">
        <v>46345</v>
      </c>
      <c r="N39" s="60"/>
    </row>
    <row r="40" spans="1:14">
      <c r="A40" s="50">
        <v>11</v>
      </c>
      <c r="B40" s="51"/>
      <c r="C40" s="81" t="s">
        <v>191</v>
      </c>
      <c r="D40" s="63" t="s">
        <v>165</v>
      </c>
      <c r="E40" s="53">
        <v>8.119281424548582</v>
      </c>
      <c r="F40" s="53">
        <v>7.0759027582848066</v>
      </c>
      <c r="G40" s="54">
        <v>96.585981716273693</v>
      </c>
      <c r="H40" s="75"/>
      <c r="I40" s="76"/>
      <c r="J40" s="53">
        <v>6.5468156934387203</v>
      </c>
      <c r="K40" s="11">
        <v>7.0763163418486918</v>
      </c>
      <c r="L40" s="58">
        <v>1277</v>
      </c>
      <c r="M40" s="83">
        <v>46345</v>
      </c>
      <c r="N40" s="60"/>
    </row>
    <row r="41" spans="1:14">
      <c r="A41" s="50">
        <v>12</v>
      </c>
      <c r="B41" s="51"/>
      <c r="C41" s="81" t="s">
        <v>300</v>
      </c>
      <c r="D41" s="63" t="s">
        <v>193</v>
      </c>
      <c r="E41" s="53">
        <v>20.47362972334663</v>
      </c>
      <c r="F41" s="53">
        <v>20.476813398332858</v>
      </c>
      <c r="G41" s="54">
        <v>100</v>
      </c>
      <c r="H41" s="85">
        <v>19511559</v>
      </c>
      <c r="I41" s="68">
        <v>5</v>
      </c>
      <c r="J41" s="53">
        <v>20.476813398332858</v>
      </c>
      <c r="K41" s="11">
        <v>20.476813398332858</v>
      </c>
      <c r="L41" s="58">
        <v>1302</v>
      </c>
      <c r="M41" s="83">
        <v>46370</v>
      </c>
      <c r="N41" s="60"/>
    </row>
    <row r="42" spans="1:14">
      <c r="A42" s="50">
        <v>13</v>
      </c>
      <c r="B42" s="51"/>
      <c r="C42" s="52" t="s">
        <v>207</v>
      </c>
      <c r="D42" s="63" t="s">
        <v>208</v>
      </c>
      <c r="E42" s="53">
        <v>20.708364133281407</v>
      </c>
      <c r="F42" s="53">
        <v>20.705074242386313</v>
      </c>
      <c r="G42" s="54">
        <v>100</v>
      </c>
      <c r="H42" s="85"/>
      <c r="I42" s="68"/>
      <c r="J42" s="53">
        <v>20.705074242386313</v>
      </c>
      <c r="K42" s="11">
        <v>20.705074242386313</v>
      </c>
      <c r="L42" s="58">
        <v>1386</v>
      </c>
      <c r="M42" s="80">
        <v>46454</v>
      </c>
      <c r="N42" s="60"/>
    </row>
    <row r="43" spans="1:14">
      <c r="A43" s="50">
        <v>14</v>
      </c>
      <c r="B43" s="51"/>
      <c r="C43" s="52" t="s">
        <v>215</v>
      </c>
      <c r="D43" s="63" t="s">
        <v>216</v>
      </c>
      <c r="E43" s="53">
        <v>26.000983057111981</v>
      </c>
      <c r="F43" s="53">
        <v>35.515609185721218</v>
      </c>
      <c r="G43" s="54">
        <v>72.942400000000006</v>
      </c>
      <c r="H43" s="85">
        <v>972000</v>
      </c>
      <c r="I43" s="68">
        <v>1</v>
      </c>
      <c r="J43" s="53">
        <v>35.515609185721218</v>
      </c>
      <c r="K43" s="11">
        <v>35.515609185721218</v>
      </c>
      <c r="L43" s="58">
        <v>1442</v>
      </c>
      <c r="M43" s="80">
        <v>46510</v>
      </c>
      <c r="N43" s="60"/>
    </row>
    <row r="44" spans="1:14">
      <c r="A44" s="50"/>
      <c r="B44" s="51"/>
      <c r="C44" s="52"/>
      <c r="D44" s="63"/>
      <c r="E44" s="53"/>
      <c r="F44" s="53"/>
      <c r="G44" s="54"/>
      <c r="H44" s="85"/>
      <c r="I44" s="68"/>
      <c r="J44" s="53"/>
      <c r="K44" s="11"/>
      <c r="L44" s="58"/>
      <c r="M44" s="80"/>
      <c r="N44" s="60"/>
    </row>
    <row r="45" spans="1:14">
      <c r="A45" s="50">
        <v>1</v>
      </c>
      <c r="B45" s="51" t="s">
        <v>18</v>
      </c>
      <c r="C45" s="52" t="s">
        <v>19</v>
      </c>
      <c r="D45" s="63" t="s">
        <v>20</v>
      </c>
      <c r="E45" s="11">
        <v>20.906779442486975</v>
      </c>
      <c r="F45" s="11">
        <v>20.906757572848747</v>
      </c>
      <c r="G45" s="70">
        <v>100</v>
      </c>
      <c r="H45" s="75"/>
      <c r="I45" s="76"/>
      <c r="J45" s="53">
        <v>20.906757572848747</v>
      </c>
      <c r="K45" s="11">
        <v>20.906757572848747</v>
      </c>
      <c r="L45" s="58">
        <v>616</v>
      </c>
      <c r="M45" s="80">
        <v>45684</v>
      </c>
      <c r="N45" s="60">
        <v>43811</v>
      </c>
    </row>
    <row r="46" spans="1:14">
      <c r="A46" s="50">
        <v>2</v>
      </c>
      <c r="B46" s="51"/>
      <c r="C46" s="52" t="s">
        <v>185</v>
      </c>
      <c r="D46" s="63" t="s">
        <v>83</v>
      </c>
      <c r="E46" s="11">
        <v>47.211088504008266</v>
      </c>
      <c r="F46" s="11">
        <v>34.007924252126152</v>
      </c>
      <c r="G46" s="70">
        <v>71.992500000000007</v>
      </c>
      <c r="H46" s="75"/>
      <c r="I46" s="76"/>
      <c r="J46" s="53">
        <v>19.464068899691604</v>
      </c>
      <c r="K46" s="53">
        <v>19.464068899691604</v>
      </c>
      <c r="L46" s="58">
        <v>1148</v>
      </c>
      <c r="M46" s="80">
        <v>46216</v>
      </c>
      <c r="N46" s="60"/>
    </row>
    <row r="47" spans="1:14">
      <c r="A47" s="50">
        <v>3</v>
      </c>
      <c r="B47" s="51"/>
      <c r="C47" s="52" t="s">
        <v>121</v>
      </c>
      <c r="D47" s="63" t="s">
        <v>120</v>
      </c>
      <c r="E47" s="66">
        <v>19.250276382105849</v>
      </c>
      <c r="F47" s="66">
        <v>19.210587157048568</v>
      </c>
      <c r="G47" s="70">
        <v>100</v>
      </c>
      <c r="H47" s="75"/>
      <c r="I47" s="76"/>
      <c r="J47" s="53">
        <v>19.210587157048568</v>
      </c>
      <c r="K47" s="53">
        <v>19.210587157048568</v>
      </c>
      <c r="L47" s="58">
        <v>1337</v>
      </c>
      <c r="M47" s="80">
        <v>46405</v>
      </c>
      <c r="N47" s="60"/>
    </row>
    <row r="48" spans="1:14">
      <c r="A48" s="50">
        <v>4</v>
      </c>
      <c r="B48" s="51"/>
      <c r="C48" s="52" t="s">
        <v>186</v>
      </c>
      <c r="D48" s="63" t="s">
        <v>154</v>
      </c>
      <c r="E48" s="66">
        <v>33.034701036374628</v>
      </c>
      <c r="F48" s="66">
        <v>31.030216078236922</v>
      </c>
      <c r="G48" s="55">
        <v>71.825599999999994</v>
      </c>
      <c r="H48" s="56"/>
      <c r="I48" s="77"/>
      <c r="J48" s="53">
        <v>31.030216078236922</v>
      </c>
      <c r="K48" s="53">
        <v>31.030216078236922</v>
      </c>
      <c r="L48" s="58">
        <v>1568</v>
      </c>
      <c r="M48" s="80">
        <v>46636</v>
      </c>
      <c r="N48" s="60"/>
    </row>
    <row r="49" spans="1:14">
      <c r="A49" s="50">
        <v>5</v>
      </c>
      <c r="B49" s="51"/>
      <c r="C49" s="86" t="s">
        <v>202</v>
      </c>
      <c r="D49" s="79" t="s">
        <v>203</v>
      </c>
      <c r="E49" s="66">
        <v>21.750398942422041</v>
      </c>
      <c r="F49" s="66">
        <v>32.774519314897461</v>
      </c>
      <c r="G49" s="55">
        <v>74.332499999999996</v>
      </c>
      <c r="H49" s="56"/>
      <c r="I49" s="77"/>
      <c r="J49" s="53">
        <v>32.774519314897461</v>
      </c>
      <c r="K49" s="53">
        <v>32.774519314897461</v>
      </c>
      <c r="L49" s="58">
        <v>1701</v>
      </c>
      <c r="M49" s="87">
        <v>46769</v>
      </c>
      <c r="N49" s="60"/>
    </row>
    <row r="50" spans="1:14">
      <c r="A50" s="50"/>
      <c r="B50" s="51"/>
      <c r="E50" s="53"/>
      <c r="F50" s="53"/>
      <c r="G50" s="11"/>
      <c r="H50" s="62"/>
      <c r="I50" s="65"/>
      <c r="J50" s="53"/>
      <c r="K50" s="53"/>
      <c r="L50" s="58"/>
      <c r="N50" s="60"/>
    </row>
    <row r="51" spans="1:14">
      <c r="A51" s="50">
        <v>1</v>
      </c>
      <c r="B51" s="51" t="s">
        <v>21</v>
      </c>
      <c r="C51" s="52" t="s">
        <v>22</v>
      </c>
      <c r="D51" s="63" t="s">
        <v>23</v>
      </c>
      <c r="E51" s="11">
        <v>48.975591279273829</v>
      </c>
      <c r="F51" s="53">
        <v>45.488667070881199</v>
      </c>
      <c r="G51" s="55">
        <v>79.564999999999998</v>
      </c>
      <c r="H51" s="56"/>
      <c r="I51" s="89"/>
      <c r="J51" s="53">
        <v>55.054174613672927</v>
      </c>
      <c r="K51" s="53">
        <v>55.054174613672927</v>
      </c>
      <c r="L51" s="58">
        <v>308</v>
      </c>
      <c r="M51" s="83">
        <v>45376</v>
      </c>
      <c r="N51" s="60">
        <v>43811</v>
      </c>
    </row>
    <row r="52" spans="1:14">
      <c r="A52" s="50">
        <v>2</v>
      </c>
      <c r="B52" s="51"/>
      <c r="C52" s="81" t="s">
        <v>24</v>
      </c>
      <c r="D52" s="82" t="s">
        <v>25</v>
      </c>
      <c r="E52" s="53">
        <v>16.034622172871906</v>
      </c>
      <c r="F52" s="53">
        <v>16.247916019835269</v>
      </c>
      <c r="G52" s="70">
        <v>99.956699999999998</v>
      </c>
      <c r="H52" s="56"/>
      <c r="I52" s="71"/>
      <c r="J52" s="53">
        <v>16.247916019835269</v>
      </c>
      <c r="K52" s="53">
        <v>16.247916019835269</v>
      </c>
      <c r="L52" s="58">
        <v>686</v>
      </c>
      <c r="M52" s="83">
        <v>45754</v>
      </c>
      <c r="N52" s="60">
        <v>43811</v>
      </c>
    </row>
    <row r="53" spans="1:14">
      <c r="A53" s="50">
        <v>3</v>
      </c>
      <c r="B53" s="51"/>
      <c r="C53" s="52" t="s">
        <v>182</v>
      </c>
      <c r="D53" s="63" t="s">
        <v>87</v>
      </c>
      <c r="E53" s="53">
        <v>19.957237798098152</v>
      </c>
      <c r="F53" s="53">
        <v>20.735812056403734</v>
      </c>
      <c r="G53" s="70">
        <v>97.872821357985302</v>
      </c>
      <c r="H53" s="56">
        <v>47055</v>
      </c>
      <c r="I53" s="71">
        <v>2</v>
      </c>
      <c r="J53" s="53">
        <v>19.957536001851377</v>
      </c>
      <c r="K53" s="53">
        <v>21.929405543862245</v>
      </c>
      <c r="L53" s="58">
        <v>1540</v>
      </c>
      <c r="M53" s="80">
        <v>46608</v>
      </c>
      <c r="N53" s="60"/>
    </row>
    <row r="54" spans="1:14">
      <c r="A54" s="50">
        <v>4</v>
      </c>
      <c r="B54" s="51"/>
      <c r="C54" s="52" t="s">
        <v>183</v>
      </c>
      <c r="D54" s="63" t="s">
        <v>115</v>
      </c>
      <c r="E54" s="53">
        <v>24.016484079444197</v>
      </c>
      <c r="F54" s="53">
        <v>20.487890655125469</v>
      </c>
      <c r="G54" s="70">
        <v>100</v>
      </c>
      <c r="H54" s="56"/>
      <c r="I54" s="71"/>
      <c r="J54" s="53">
        <v>20.487890655125469</v>
      </c>
      <c r="K54" s="53">
        <v>20.487890655125469</v>
      </c>
      <c r="L54" s="58">
        <v>1631</v>
      </c>
      <c r="M54" s="80">
        <v>46699</v>
      </c>
      <c r="N54" s="60"/>
    </row>
    <row r="55" spans="1:14">
      <c r="A55" s="50">
        <v>5</v>
      </c>
      <c r="B55" s="51"/>
      <c r="C55" s="52" t="s">
        <v>184</v>
      </c>
      <c r="D55" s="63" t="s">
        <v>146</v>
      </c>
      <c r="E55" s="53">
        <v>58.252566219192062</v>
      </c>
      <c r="F55" s="53">
        <v>59.638526257876222</v>
      </c>
      <c r="G55" s="70">
        <v>34.479999999999997</v>
      </c>
      <c r="H55" s="56"/>
      <c r="I55" s="77"/>
      <c r="J55" s="53">
        <v>18.071076109137447</v>
      </c>
      <c r="K55" s="53">
        <v>18.071076109137447</v>
      </c>
      <c r="L55" s="58">
        <v>1848</v>
      </c>
      <c r="M55" s="80">
        <v>46916</v>
      </c>
      <c r="N55" s="60"/>
    </row>
    <row r="56" spans="1:14">
      <c r="A56" s="50"/>
      <c r="B56" s="51"/>
      <c r="C56" s="52"/>
      <c r="D56" s="63"/>
      <c r="E56" s="53"/>
      <c r="F56" s="53"/>
      <c r="G56" s="11"/>
      <c r="H56" s="73"/>
      <c r="I56" s="65"/>
      <c r="J56" s="53"/>
      <c r="K56" s="53"/>
      <c r="L56" s="58"/>
      <c r="M56" s="80"/>
      <c r="N56" s="60"/>
    </row>
    <row r="57" spans="1:14">
      <c r="A57" s="50">
        <v>1</v>
      </c>
      <c r="B57" s="51" t="s">
        <v>26</v>
      </c>
      <c r="C57" s="81" t="s">
        <v>27</v>
      </c>
      <c r="D57" s="82" t="s">
        <v>28</v>
      </c>
      <c r="E57" s="66">
        <v>35.05012994399744</v>
      </c>
      <c r="F57" s="66">
        <v>35.050961623338807</v>
      </c>
      <c r="G57" s="55">
        <v>68.864900000000006</v>
      </c>
      <c r="H57" s="62"/>
      <c r="I57" s="71"/>
      <c r="J57" s="66">
        <v>35.050961623338807</v>
      </c>
      <c r="K57" s="53">
        <v>35.050961623338807</v>
      </c>
      <c r="L57" s="262">
        <v>1260</v>
      </c>
      <c r="M57" s="83">
        <v>46328</v>
      </c>
      <c r="N57" s="60">
        <v>28</v>
      </c>
    </row>
    <row r="58" spans="1:14" ht="15" customHeight="1">
      <c r="A58" s="50">
        <v>2</v>
      </c>
      <c r="B58" s="51"/>
      <c r="C58" s="52" t="s">
        <v>29</v>
      </c>
      <c r="D58" s="63" t="s">
        <v>30</v>
      </c>
      <c r="E58" s="53">
        <v>17.492201340020735</v>
      </c>
      <c r="F58" s="53">
        <v>35.544188294562439</v>
      </c>
      <c r="G58" s="55">
        <v>59.015700000000002</v>
      </c>
      <c r="H58" s="62">
        <v>1050000</v>
      </c>
      <c r="I58" s="71">
        <v>1</v>
      </c>
      <c r="J58" s="53">
        <v>35.544188294562439</v>
      </c>
      <c r="K58" s="53">
        <v>35.544188294562439</v>
      </c>
      <c r="L58" s="58">
        <v>1834</v>
      </c>
      <c r="M58" s="80">
        <v>46902</v>
      </c>
      <c r="N58" s="60">
        <v>1</v>
      </c>
    </row>
    <row r="59" spans="1:14">
      <c r="A59" s="50">
        <v>3</v>
      </c>
      <c r="B59" s="51"/>
      <c r="C59" s="81" t="s">
        <v>31</v>
      </c>
      <c r="D59" s="82" t="s">
        <v>32</v>
      </c>
      <c r="E59" s="54">
        <v>58.236721676180125</v>
      </c>
      <c r="F59" s="54">
        <v>62.144977383856435</v>
      </c>
      <c r="G59" s="54">
        <v>33.81</v>
      </c>
      <c r="H59" s="75"/>
      <c r="I59" s="76"/>
      <c r="J59" s="54">
        <v>19.767349309779</v>
      </c>
      <c r="K59" s="54">
        <v>19.767349309779</v>
      </c>
      <c r="L59" s="58">
        <v>2212</v>
      </c>
      <c r="M59" s="83">
        <v>47280</v>
      </c>
      <c r="N59" s="84">
        <v>2</v>
      </c>
    </row>
    <row r="60" spans="1:14">
      <c r="A60" s="50">
        <v>4</v>
      </c>
      <c r="B60" s="51"/>
      <c r="C60" s="81" t="s">
        <v>167</v>
      </c>
      <c r="D60" s="82" t="s">
        <v>102</v>
      </c>
      <c r="E60" s="53"/>
      <c r="F60" s="53"/>
      <c r="G60" s="64"/>
      <c r="H60" s="69"/>
      <c r="I60" s="57"/>
      <c r="J60" s="53"/>
      <c r="K60" s="53"/>
      <c r="L60" s="58">
        <v>2632</v>
      </c>
      <c r="M60" s="83">
        <v>47700</v>
      </c>
      <c r="N60" s="84"/>
    </row>
    <row r="61" spans="1:14">
      <c r="A61" s="50">
        <v>5</v>
      </c>
      <c r="B61" s="51"/>
      <c r="C61" s="81" t="s">
        <v>168</v>
      </c>
      <c r="D61" s="82" t="s">
        <v>103</v>
      </c>
      <c r="E61" s="53"/>
      <c r="F61" s="53"/>
      <c r="G61" s="64"/>
      <c r="H61" s="69"/>
      <c r="I61" s="57"/>
      <c r="J61" s="11"/>
      <c r="K61" s="53"/>
      <c r="L61" s="58">
        <v>2632</v>
      </c>
      <c r="M61" s="83">
        <v>47700</v>
      </c>
      <c r="N61" s="84"/>
    </row>
    <row r="62" spans="1:14">
      <c r="A62" s="50">
        <v>6</v>
      </c>
      <c r="B62" s="51"/>
      <c r="C62" s="81" t="s">
        <v>169</v>
      </c>
      <c r="D62" s="82" t="s">
        <v>149</v>
      </c>
      <c r="E62" s="54">
        <v>62.086925136544714</v>
      </c>
      <c r="F62" s="54">
        <v>23.590343395316101</v>
      </c>
      <c r="G62" s="54">
        <v>86.27</v>
      </c>
      <c r="H62" s="75">
        <v>74587</v>
      </c>
      <c r="I62" s="76">
        <v>1</v>
      </c>
      <c r="J62" s="54">
        <v>23.590343395316101</v>
      </c>
      <c r="K62" s="54">
        <v>23.590343395316101</v>
      </c>
      <c r="L62" s="58">
        <v>2968</v>
      </c>
      <c r="M62" s="83">
        <v>48036</v>
      </c>
      <c r="N62" s="84"/>
    </row>
    <row r="63" spans="1:14">
      <c r="A63" s="50"/>
      <c r="B63" s="51"/>
      <c r="C63" s="81"/>
      <c r="D63" s="82"/>
      <c r="E63" s="53"/>
      <c r="F63" s="53"/>
      <c r="G63" s="64"/>
      <c r="H63" s="73"/>
      <c r="I63" s="57"/>
      <c r="J63" s="11"/>
      <c r="K63" s="53"/>
      <c r="L63" s="58"/>
      <c r="M63" s="83"/>
      <c r="N63" s="84"/>
    </row>
    <row r="64" spans="1:14">
      <c r="A64" s="50">
        <v>1</v>
      </c>
      <c r="B64" s="51" t="s">
        <v>33</v>
      </c>
      <c r="C64" s="260" t="s">
        <v>34</v>
      </c>
      <c r="D64" s="261" t="s">
        <v>35</v>
      </c>
      <c r="E64" s="90">
        <v>30.00272545108183</v>
      </c>
      <c r="F64" s="90">
        <v>25.215499433873838</v>
      </c>
      <c r="G64" s="70">
        <v>80.861199999999997</v>
      </c>
      <c r="H64" s="56">
        <v>94560</v>
      </c>
      <c r="I64" s="71">
        <v>1</v>
      </c>
      <c r="J64" s="90">
        <v>25.215499433873838</v>
      </c>
      <c r="K64" s="90">
        <v>25.215499433873838</v>
      </c>
      <c r="L64" s="58">
        <v>3220</v>
      </c>
      <c r="M64" s="83">
        <v>48288</v>
      </c>
      <c r="N64" s="84">
        <v>43811</v>
      </c>
    </row>
    <row r="65" spans="1:14">
      <c r="A65" s="50">
        <v>2</v>
      </c>
      <c r="B65" s="51"/>
      <c r="C65" s="91" t="s">
        <v>170</v>
      </c>
      <c r="D65" s="27" t="s">
        <v>84</v>
      </c>
      <c r="E65" s="53">
        <v>11.643538145626085</v>
      </c>
      <c r="F65" s="53"/>
      <c r="G65" s="11"/>
      <c r="H65" s="73"/>
      <c r="I65" s="65"/>
      <c r="J65" s="11"/>
      <c r="K65" s="53"/>
      <c r="L65" s="58">
        <v>3723</v>
      </c>
      <c r="M65" s="83">
        <v>48791</v>
      </c>
    </row>
    <row r="66" spans="1:14">
      <c r="A66" s="50">
        <v>3</v>
      </c>
      <c r="B66" s="51"/>
      <c r="C66" s="91" t="s">
        <v>171</v>
      </c>
      <c r="D66" s="92" t="s">
        <v>85</v>
      </c>
      <c r="E66" s="11">
        <v>16.982741069597566</v>
      </c>
      <c r="F66" s="93">
        <v>16.991877215324294</v>
      </c>
      <c r="G66" s="11">
        <v>100</v>
      </c>
      <c r="H66" s="73"/>
      <c r="I66" s="65"/>
      <c r="J66" s="24">
        <v>16.991877215324294</v>
      </c>
      <c r="K66" s="24">
        <v>16.991877215324294</v>
      </c>
      <c r="L66" s="58">
        <v>3723</v>
      </c>
      <c r="M66" s="83">
        <v>48791</v>
      </c>
      <c r="N66" s="60"/>
    </row>
    <row r="67" spans="1:14">
      <c r="A67" s="50">
        <v>4</v>
      </c>
      <c r="B67" s="51"/>
      <c r="C67" s="91" t="s">
        <v>172</v>
      </c>
      <c r="D67" s="63" t="s">
        <v>86</v>
      </c>
      <c r="E67" s="54">
        <v>15.985342099459984</v>
      </c>
      <c r="F67" s="53">
        <v>15.999036065641558</v>
      </c>
      <c r="G67" s="11">
        <v>100</v>
      </c>
      <c r="H67" s="73"/>
      <c r="I67" s="79"/>
      <c r="J67" s="11">
        <v>15.999036065641558</v>
      </c>
      <c r="K67" s="53">
        <v>15.999036065641558</v>
      </c>
      <c r="L67" s="58">
        <v>3879</v>
      </c>
      <c r="M67" s="83">
        <v>48947</v>
      </c>
      <c r="N67" s="60"/>
    </row>
    <row r="68" spans="1:14">
      <c r="A68" s="50">
        <v>5</v>
      </c>
      <c r="B68" s="51"/>
      <c r="C68" s="91" t="s">
        <v>36</v>
      </c>
      <c r="D68" s="63" t="s">
        <v>37</v>
      </c>
      <c r="E68" s="53">
        <v>58.661173713281421</v>
      </c>
      <c r="F68" s="53">
        <v>42.028718791064001</v>
      </c>
      <c r="G68" s="70">
        <v>48.141399999999997</v>
      </c>
      <c r="H68" s="56">
        <v>300000</v>
      </c>
      <c r="I68" s="65">
        <v>1</v>
      </c>
      <c r="J68" s="53">
        <v>42.028718791064001</v>
      </c>
      <c r="K68" s="53">
        <v>42.028718791064001</v>
      </c>
      <c r="L68" s="58">
        <v>4067</v>
      </c>
      <c r="M68" s="80">
        <v>49135</v>
      </c>
      <c r="N68" s="60">
        <v>43811</v>
      </c>
    </row>
    <row r="69" spans="1:14">
      <c r="A69" s="50"/>
      <c r="B69" s="51"/>
      <c r="C69" s="52"/>
      <c r="D69" s="63"/>
      <c r="E69" s="54"/>
      <c r="F69" s="53"/>
      <c r="G69" s="11"/>
      <c r="H69" s="73"/>
      <c r="I69" s="65"/>
      <c r="J69" s="11"/>
      <c r="K69" s="53"/>
      <c r="L69" s="79"/>
      <c r="M69" s="80"/>
      <c r="N69" s="60"/>
    </row>
    <row r="70" spans="1:14">
      <c r="A70" s="50">
        <v>1</v>
      </c>
      <c r="B70" s="51" t="s">
        <v>38</v>
      </c>
      <c r="C70" s="52" t="s">
        <v>39</v>
      </c>
      <c r="D70" s="63" t="s">
        <v>40</v>
      </c>
      <c r="E70" s="54">
        <v>29.329793704573877</v>
      </c>
      <c r="F70" s="54">
        <v>58.56921558401995</v>
      </c>
      <c r="G70" s="54">
        <v>34.365000000000002</v>
      </c>
      <c r="H70" s="75"/>
      <c r="I70" s="76"/>
      <c r="J70" s="54">
        <v>54.844147020674441</v>
      </c>
      <c r="K70" s="54">
        <v>54.844147020674441</v>
      </c>
      <c r="L70" s="79">
        <v>5915</v>
      </c>
      <c r="M70" s="80">
        <v>50983</v>
      </c>
      <c r="N70" s="60">
        <v>43811</v>
      </c>
    </row>
    <row r="71" spans="1:14" ht="16.2" thickBot="1">
      <c r="A71" s="94"/>
      <c r="B71" s="95"/>
      <c r="C71" s="95"/>
      <c r="D71" s="95"/>
      <c r="E71" s="96"/>
      <c r="G71" s="97"/>
      <c r="H71" s="73"/>
      <c r="I71" s="65"/>
      <c r="J71" s="20"/>
      <c r="K71" s="20"/>
      <c r="M71" s="98"/>
      <c r="N71" s="99"/>
    </row>
    <row r="72" spans="1:14" ht="15.75" customHeight="1" thickBot="1">
      <c r="A72" s="100"/>
      <c r="B72" s="101"/>
      <c r="C72" s="102" t="s">
        <v>41</v>
      </c>
      <c r="D72" s="103"/>
      <c r="E72" s="104"/>
      <c r="F72" s="105"/>
      <c r="G72" s="106"/>
      <c r="H72" s="277">
        <f>SUM(H5:H71)</f>
        <v>25608484</v>
      </c>
      <c r="I72" s="277">
        <f>SUM(I5:I71)</f>
        <v>21</v>
      </c>
      <c r="J72" s="107"/>
      <c r="K72" s="108"/>
    </row>
    <row r="73" spans="1:14">
      <c r="H73" s="32"/>
      <c r="I73" s="109"/>
    </row>
    <row r="74" spans="1:14">
      <c r="A74" s="110" t="s">
        <v>42</v>
      </c>
      <c r="B74" s="110"/>
      <c r="C74" s="110"/>
      <c r="D74" s="110"/>
      <c r="E74" s="110"/>
      <c r="G74" s="33"/>
      <c r="H74" s="111"/>
      <c r="I74" s="111"/>
      <c r="L74" s="33"/>
      <c r="M74" s="31"/>
      <c r="N74" s="112"/>
    </row>
    <row r="75" spans="1:14">
      <c r="A75" s="30" t="s">
        <v>43</v>
      </c>
      <c r="B75" s="30"/>
      <c r="C75" s="30"/>
      <c r="D75" s="30"/>
      <c r="F75" s="31"/>
      <c r="G75" s="32"/>
      <c r="H75" s="109"/>
      <c r="I75" s="113"/>
      <c r="J75" s="114"/>
      <c r="K75" s="33"/>
      <c r="L75" s="33"/>
      <c r="M75" s="115"/>
      <c r="N75" s="112"/>
    </row>
    <row r="76" spans="1:14">
      <c r="A76" s="30" t="s">
        <v>44</v>
      </c>
      <c r="B76" s="30"/>
      <c r="C76" s="30"/>
      <c r="D76" s="30"/>
      <c r="F76" s="31"/>
      <c r="G76" s="32"/>
      <c r="H76" s="109"/>
      <c r="J76" s="33"/>
      <c r="K76" s="33"/>
      <c r="L76" s="33"/>
      <c r="M76" s="115"/>
    </row>
    <row r="77" spans="1:14">
      <c r="A77" s="116" t="s">
        <v>278</v>
      </c>
      <c r="B77" s="116"/>
      <c r="C77" s="116"/>
      <c r="D77" s="116"/>
      <c r="E77" s="116"/>
      <c r="F77" s="116"/>
      <c r="G77" s="32"/>
      <c r="H77" s="109"/>
      <c r="J77" s="33"/>
      <c r="K77" s="33"/>
      <c r="L77" s="33"/>
      <c r="M77" s="115"/>
    </row>
    <row r="78" spans="1:14">
      <c r="A78" s="30"/>
      <c r="B78" s="30"/>
      <c r="C78" s="30"/>
      <c r="D78" s="30"/>
      <c r="H78" s="109"/>
    </row>
    <row r="79" spans="1:14">
      <c r="A79" s="30"/>
      <c r="B79" s="30"/>
      <c r="C79" s="30"/>
      <c r="D79" s="30"/>
      <c r="H79" s="109"/>
    </row>
    <row r="80" spans="1:14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  <row r="152" spans="8:8">
      <c r="H152" s="109"/>
    </row>
    <row r="153" spans="8:8">
      <c r="H153" s="109"/>
    </row>
  </sheetData>
  <sortState xmlns:xlrd2="http://schemas.microsoft.com/office/spreadsheetml/2017/richdata2" ref="A4:N123">
    <sortCondition descending="1" ref="L4:L123"/>
  </sortState>
  <mergeCells count="2">
    <mergeCell ref="C1:H1"/>
    <mergeCell ref="A2:M2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5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2"/>
  <sheetViews>
    <sheetView zoomScaleNormal="100" workbookViewId="0">
      <pane xSplit="2" ySplit="4" topLeftCell="C22" activePane="bottomRight" state="frozen"/>
      <selection sqref="A1:XFD1048576"/>
      <selection pane="topRight" sqref="A1:XFD1048576"/>
      <selection pane="bottomLeft" sqref="A1:XFD1048576"/>
      <selection pane="bottomRight" activeCell="D28" sqref="D28:I30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89" customWidth="1"/>
    <col min="7" max="7" width="11.33203125" style="106" customWidth="1"/>
    <col min="8" max="8" width="16.6640625" style="171" customWidth="1"/>
    <col min="9" max="9" width="15.33203125" style="171" customWidth="1"/>
    <col min="10" max="10" width="13.33203125" style="79" customWidth="1"/>
    <col min="11" max="11" width="15.44140625" style="88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8"/>
      <c r="I1" s="118"/>
      <c r="J1" s="2"/>
      <c r="K1" s="2"/>
      <c r="L1" s="2"/>
    </row>
    <row r="2" spans="1:12" ht="32.4" customHeight="1">
      <c r="A2" s="302" t="s">
        <v>201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2"/>
    </row>
    <row r="3" spans="1:12" ht="15.75" customHeight="1" thickBot="1">
      <c r="A3" s="35" t="s">
        <v>458</v>
      </c>
      <c r="B3" s="36"/>
      <c r="C3" s="36"/>
      <c r="D3" s="34"/>
      <c r="E3" s="34"/>
      <c r="F3" s="34"/>
      <c r="G3" s="34"/>
      <c r="H3" s="118"/>
      <c r="I3" s="118"/>
      <c r="J3" s="34"/>
      <c r="K3" s="34"/>
      <c r="L3" s="34"/>
    </row>
    <row r="4" spans="1:12" ht="73.5" customHeight="1" thickBot="1">
      <c r="A4" s="119" t="s">
        <v>1</v>
      </c>
      <c r="B4" s="120" t="s">
        <v>3</v>
      </c>
      <c r="C4" s="121" t="s">
        <v>4</v>
      </c>
      <c r="D4" s="122" t="s">
        <v>45</v>
      </c>
      <c r="E4" s="123" t="s">
        <v>46</v>
      </c>
      <c r="F4" s="124" t="s">
        <v>6</v>
      </c>
      <c r="G4" s="125" t="s">
        <v>7</v>
      </c>
      <c r="H4" s="126" t="s">
        <v>283</v>
      </c>
      <c r="I4" s="127" t="s">
        <v>284</v>
      </c>
      <c r="J4" s="128" t="s">
        <v>47</v>
      </c>
      <c r="K4" s="129" t="s">
        <v>9</v>
      </c>
      <c r="L4" s="130" t="s">
        <v>10</v>
      </c>
    </row>
    <row r="5" spans="1:12">
      <c r="A5" s="50">
        <v>1</v>
      </c>
      <c r="B5" s="133" t="s">
        <v>197</v>
      </c>
      <c r="C5" s="27" t="s">
        <v>196</v>
      </c>
      <c r="D5" s="134">
        <v>100</v>
      </c>
      <c r="E5" s="134">
        <v>96</v>
      </c>
      <c r="F5" s="135"/>
      <c r="G5" s="136"/>
      <c r="H5" s="137">
        <v>96</v>
      </c>
      <c r="I5" s="137">
        <v>96</v>
      </c>
      <c r="J5" s="58">
        <v>42</v>
      </c>
      <c r="K5" s="138">
        <v>45110</v>
      </c>
      <c r="L5" s="132"/>
    </row>
    <row r="6" spans="1:12">
      <c r="A6" s="50">
        <v>2</v>
      </c>
      <c r="B6" s="133" t="s">
        <v>48</v>
      </c>
      <c r="C6" s="27" t="s">
        <v>49</v>
      </c>
      <c r="D6" s="134"/>
      <c r="E6" s="134"/>
      <c r="F6" s="135"/>
      <c r="G6" s="136"/>
      <c r="H6" s="137"/>
      <c r="I6" s="137"/>
      <c r="J6" s="58">
        <v>125</v>
      </c>
      <c r="K6" s="138">
        <v>45193</v>
      </c>
      <c r="L6" s="132">
        <v>43811</v>
      </c>
    </row>
    <row r="7" spans="1:12">
      <c r="A7" s="50">
        <v>3</v>
      </c>
      <c r="B7" s="133" t="s">
        <v>50</v>
      </c>
      <c r="C7" s="27" t="s">
        <v>51</v>
      </c>
      <c r="D7" s="139">
        <v>87.824600000000004</v>
      </c>
      <c r="E7" s="139">
        <v>100</v>
      </c>
      <c r="F7" s="135"/>
      <c r="G7" s="136"/>
      <c r="H7" s="137">
        <v>100</v>
      </c>
      <c r="I7" s="137">
        <v>87.824600000000004</v>
      </c>
      <c r="J7" s="58">
        <v>147</v>
      </c>
      <c r="K7" s="138">
        <v>45215</v>
      </c>
      <c r="L7" s="132">
        <v>43811</v>
      </c>
    </row>
    <row r="8" spans="1:12">
      <c r="A8" s="50">
        <v>4</v>
      </c>
      <c r="B8" s="133" t="s">
        <v>198</v>
      </c>
      <c r="C8" s="27" t="s">
        <v>52</v>
      </c>
      <c r="D8" s="140"/>
      <c r="E8" s="134"/>
      <c r="F8" s="141"/>
      <c r="G8" s="8"/>
      <c r="H8" s="137"/>
      <c r="I8" s="137"/>
      <c r="J8" s="58">
        <v>253</v>
      </c>
      <c r="K8" s="138">
        <v>45321</v>
      </c>
      <c r="L8" s="132">
        <v>43811</v>
      </c>
    </row>
    <row r="9" spans="1:12">
      <c r="A9" s="50">
        <v>5</v>
      </c>
      <c r="B9" s="133" t="s">
        <v>53</v>
      </c>
      <c r="C9" s="27" t="s">
        <v>54</v>
      </c>
      <c r="D9" s="140"/>
      <c r="E9" s="134"/>
      <c r="F9" s="141"/>
      <c r="G9" s="8"/>
      <c r="H9" s="137"/>
      <c r="I9" s="137"/>
      <c r="J9" s="58">
        <v>287</v>
      </c>
      <c r="K9" s="138">
        <v>45355</v>
      </c>
      <c r="L9" s="132">
        <v>43811</v>
      </c>
    </row>
    <row r="10" spans="1:12">
      <c r="A10" s="50">
        <v>6</v>
      </c>
      <c r="B10" s="133" t="s">
        <v>55</v>
      </c>
      <c r="C10" s="27" t="s">
        <v>56</v>
      </c>
      <c r="D10" s="134">
        <v>113.2897</v>
      </c>
      <c r="E10" s="134">
        <v>113.2563</v>
      </c>
      <c r="F10" s="135"/>
      <c r="G10" s="142"/>
      <c r="H10" s="137">
        <v>113.2563</v>
      </c>
      <c r="I10" s="137">
        <v>113.2563</v>
      </c>
      <c r="J10" s="58">
        <v>303</v>
      </c>
      <c r="K10" s="138">
        <v>45371</v>
      </c>
      <c r="L10" s="132">
        <v>43811</v>
      </c>
    </row>
    <row r="11" spans="1:12">
      <c r="A11" s="50">
        <v>7</v>
      </c>
      <c r="B11" s="133" t="s">
        <v>57</v>
      </c>
      <c r="C11" s="27" t="s">
        <v>58</v>
      </c>
      <c r="D11" s="139">
        <v>106.65989999999999</v>
      </c>
      <c r="E11" s="139">
        <v>106.1463</v>
      </c>
      <c r="F11" s="143"/>
      <c r="G11" s="142"/>
      <c r="H11" s="137">
        <v>106.1463</v>
      </c>
      <c r="I11" s="137">
        <v>106.1463</v>
      </c>
      <c r="J11" s="58">
        <v>366</v>
      </c>
      <c r="K11" s="138">
        <v>45434</v>
      </c>
      <c r="L11" s="132">
        <v>43811</v>
      </c>
    </row>
    <row r="12" spans="1:12">
      <c r="A12" s="50">
        <v>8</v>
      </c>
      <c r="B12" s="133" t="s">
        <v>59</v>
      </c>
      <c r="C12" s="27" t="s">
        <v>60</v>
      </c>
      <c r="D12" s="144"/>
      <c r="E12" s="139"/>
      <c r="F12" s="141"/>
      <c r="G12" s="8"/>
      <c r="H12" s="137"/>
      <c r="I12" s="137"/>
      <c r="J12" s="58">
        <v>379</v>
      </c>
      <c r="K12" s="138">
        <v>45447</v>
      </c>
      <c r="L12" s="132">
        <v>43811</v>
      </c>
    </row>
    <row r="13" spans="1:12">
      <c r="A13" s="50">
        <v>9</v>
      </c>
      <c r="B13" s="133" t="s">
        <v>199</v>
      </c>
      <c r="C13" s="27" t="s">
        <v>160</v>
      </c>
      <c r="D13" s="144">
        <v>100</v>
      </c>
      <c r="E13" s="139">
        <v>88.847899999999996</v>
      </c>
      <c r="F13" s="145"/>
      <c r="G13" s="8"/>
      <c r="H13" s="137">
        <v>88.847899999999996</v>
      </c>
      <c r="I13" s="137">
        <v>88.847899999999996</v>
      </c>
      <c r="J13" s="58">
        <v>482</v>
      </c>
      <c r="K13" s="138">
        <v>45550</v>
      </c>
      <c r="L13" s="132"/>
    </row>
    <row r="14" spans="1:12">
      <c r="A14" s="50">
        <v>10</v>
      </c>
      <c r="B14" s="133" t="s">
        <v>61</v>
      </c>
      <c r="C14" s="27" t="s">
        <v>62</v>
      </c>
      <c r="D14" s="139">
        <v>81.023099999999999</v>
      </c>
      <c r="E14" s="139">
        <v>90</v>
      </c>
      <c r="F14" s="135"/>
      <c r="G14" s="142"/>
      <c r="H14" s="137">
        <v>90</v>
      </c>
      <c r="I14" s="137">
        <v>90</v>
      </c>
      <c r="J14" s="58">
        <v>498</v>
      </c>
      <c r="K14" s="138">
        <v>45566</v>
      </c>
      <c r="L14" s="132">
        <v>43811</v>
      </c>
    </row>
    <row r="15" spans="1:12">
      <c r="A15" s="50">
        <v>11</v>
      </c>
      <c r="B15" s="133" t="s">
        <v>63</v>
      </c>
      <c r="C15" s="27" t="s">
        <v>64</v>
      </c>
      <c r="D15" s="139">
        <v>81.419600000000003</v>
      </c>
      <c r="E15" s="139">
        <v>100</v>
      </c>
      <c r="F15" s="135"/>
      <c r="G15" s="142"/>
      <c r="H15" s="137">
        <v>100</v>
      </c>
      <c r="I15" s="137">
        <v>81.419600000000003</v>
      </c>
      <c r="J15" s="58">
        <v>513</v>
      </c>
      <c r="K15" s="138">
        <v>45581</v>
      </c>
      <c r="L15" s="132">
        <v>43811</v>
      </c>
    </row>
    <row r="16" spans="1:12">
      <c r="A16" s="50">
        <v>12</v>
      </c>
      <c r="B16" s="133" t="s">
        <v>65</v>
      </c>
      <c r="C16" s="27" t="s">
        <v>66</v>
      </c>
      <c r="D16" s="144"/>
      <c r="E16" s="139"/>
      <c r="F16" s="141"/>
      <c r="G16" s="8"/>
      <c r="H16" s="137"/>
      <c r="I16" s="137"/>
      <c r="J16" s="58">
        <v>725</v>
      </c>
      <c r="K16" s="138">
        <v>45793</v>
      </c>
      <c r="L16" s="132">
        <v>43811</v>
      </c>
    </row>
    <row r="17" spans="1:12">
      <c r="A17" s="50">
        <v>13</v>
      </c>
      <c r="B17" s="133" t="s">
        <v>67</v>
      </c>
      <c r="C17" s="27" t="s">
        <v>68</v>
      </c>
      <c r="D17" s="144">
        <v>100</v>
      </c>
      <c r="E17" s="139">
        <v>100</v>
      </c>
      <c r="F17" s="145"/>
      <c r="G17" s="8"/>
      <c r="H17" s="137">
        <v>100</v>
      </c>
      <c r="I17" s="137">
        <v>100</v>
      </c>
      <c r="J17" s="58">
        <v>744</v>
      </c>
      <c r="K17" s="138">
        <v>45812</v>
      </c>
      <c r="L17" s="132">
        <v>43811</v>
      </c>
    </row>
    <row r="18" spans="1:12" ht="16.2" thickBot="1">
      <c r="A18" s="50">
        <v>14</v>
      </c>
      <c r="B18" s="146" t="s">
        <v>200</v>
      </c>
      <c r="C18" s="97" t="s">
        <v>195</v>
      </c>
      <c r="D18" s="147"/>
      <c r="E18" s="148"/>
      <c r="F18" s="149"/>
      <c r="G18" s="150"/>
      <c r="H18" s="151">
        <v>100</v>
      </c>
      <c r="I18" s="151">
        <v>94.56</v>
      </c>
      <c r="J18" s="152">
        <v>1212</v>
      </c>
      <c r="K18" s="153">
        <v>46280</v>
      </c>
      <c r="L18" s="132"/>
    </row>
    <row r="19" spans="1:12">
      <c r="A19" s="154"/>
      <c r="B19" s="155"/>
      <c r="C19" s="156"/>
      <c r="D19" s="157"/>
      <c r="E19" s="158"/>
      <c r="F19" s="159"/>
      <c r="G19" s="154"/>
      <c r="H19" s="160"/>
      <c r="I19" s="160"/>
      <c r="K19" s="161"/>
      <c r="L19" s="133"/>
    </row>
    <row r="20" spans="1:12">
      <c r="A20" s="8">
        <v>1</v>
      </c>
      <c r="B20" s="133" t="s">
        <v>210</v>
      </c>
      <c r="C20" s="27" t="s">
        <v>118</v>
      </c>
      <c r="D20" s="134">
        <v>99.400300000000001</v>
      </c>
      <c r="E20" s="134">
        <v>99.611400000000003</v>
      </c>
      <c r="F20" s="135"/>
      <c r="G20" s="142"/>
      <c r="H20" s="137">
        <v>99.611400000000003</v>
      </c>
      <c r="I20" s="162">
        <v>99.611400000000003</v>
      </c>
      <c r="J20" s="58">
        <v>131</v>
      </c>
      <c r="K20" s="163">
        <v>45199</v>
      </c>
      <c r="L20" s="133"/>
    </row>
    <row r="21" spans="1:12">
      <c r="A21" s="8">
        <v>2</v>
      </c>
      <c r="B21" s="133" t="s">
        <v>211</v>
      </c>
      <c r="C21" s="27" t="s">
        <v>148</v>
      </c>
      <c r="D21" s="134">
        <v>100</v>
      </c>
      <c r="E21" s="134">
        <v>100</v>
      </c>
      <c r="F21" s="135"/>
      <c r="G21" s="142"/>
      <c r="H21" s="137">
        <v>100</v>
      </c>
      <c r="I21" s="162">
        <v>100</v>
      </c>
      <c r="J21" s="58">
        <v>400</v>
      </c>
      <c r="K21" s="163">
        <v>45468</v>
      </c>
      <c r="L21" s="133"/>
    </row>
    <row r="22" spans="1:12">
      <c r="A22" s="8">
        <v>3</v>
      </c>
      <c r="B22" s="133" t="s">
        <v>212</v>
      </c>
      <c r="C22" s="27" t="s">
        <v>147</v>
      </c>
      <c r="D22" s="134">
        <v>100</v>
      </c>
      <c r="E22" s="134">
        <v>93.2</v>
      </c>
      <c r="F22" s="135"/>
      <c r="G22" s="142"/>
      <c r="H22" s="137">
        <v>93.2</v>
      </c>
      <c r="I22" s="162">
        <v>93.2</v>
      </c>
      <c r="J22" s="58">
        <v>1131</v>
      </c>
      <c r="K22" s="163">
        <v>46199</v>
      </c>
      <c r="L22" s="133"/>
    </row>
    <row r="23" spans="1:12">
      <c r="A23" s="8">
        <v>4</v>
      </c>
      <c r="B23" s="133" t="s">
        <v>433</v>
      </c>
      <c r="C23" s="27" t="s">
        <v>434</v>
      </c>
      <c r="D23" s="134"/>
      <c r="E23" s="134">
        <v>100</v>
      </c>
      <c r="F23" s="135"/>
      <c r="G23" s="142"/>
      <c r="H23" s="137">
        <v>100</v>
      </c>
      <c r="I23" s="162">
        <v>100</v>
      </c>
      <c r="J23" s="13">
        <v>671</v>
      </c>
      <c r="K23" s="163">
        <v>45739</v>
      </c>
      <c r="L23" s="133"/>
    </row>
    <row r="24" spans="1:12">
      <c r="A24" s="8">
        <v>5</v>
      </c>
      <c r="B24" s="133" t="s">
        <v>212</v>
      </c>
      <c r="C24" s="27" t="s">
        <v>147</v>
      </c>
      <c r="D24" s="134">
        <v>93.4</v>
      </c>
      <c r="E24" s="134">
        <v>100</v>
      </c>
      <c r="F24" s="135"/>
      <c r="G24" s="142"/>
      <c r="H24" s="162">
        <v>100</v>
      </c>
      <c r="I24" s="162">
        <v>100</v>
      </c>
      <c r="J24" s="79">
        <v>1131</v>
      </c>
      <c r="K24" s="163">
        <v>46199</v>
      </c>
      <c r="L24" s="133"/>
    </row>
    <row r="25" spans="1:12">
      <c r="A25" s="8"/>
      <c r="B25" s="133"/>
      <c r="C25" s="27"/>
      <c r="D25" s="157"/>
      <c r="E25" s="158"/>
      <c r="F25" s="290"/>
      <c r="G25" s="154"/>
      <c r="H25" s="160"/>
      <c r="I25" s="160"/>
      <c r="K25" s="163"/>
      <c r="L25" s="133"/>
    </row>
    <row r="26" spans="1:12">
      <c r="A26" s="8">
        <v>1</v>
      </c>
      <c r="B26" s="133" t="s">
        <v>255</v>
      </c>
      <c r="C26" s="27" t="s">
        <v>256</v>
      </c>
      <c r="D26" s="158">
        <v>89.659300000000002</v>
      </c>
      <c r="E26" s="158">
        <v>99.671596965372601</v>
      </c>
      <c r="F26" s="167"/>
      <c r="G26" s="168"/>
      <c r="H26" s="169">
        <v>100</v>
      </c>
      <c r="I26" s="169">
        <v>99.3125</v>
      </c>
      <c r="J26" s="79">
        <v>3</v>
      </c>
      <c r="K26" s="164">
        <v>45071</v>
      </c>
      <c r="L26" s="164"/>
    </row>
    <row r="27" spans="1:12">
      <c r="A27" s="8">
        <v>2</v>
      </c>
      <c r="B27" s="133" t="s">
        <v>281</v>
      </c>
      <c r="C27" s="27" t="s">
        <v>282</v>
      </c>
      <c r="D27" s="158">
        <v>93.390799999999999</v>
      </c>
      <c r="E27" s="158">
        <v>100</v>
      </c>
      <c r="F27" s="167"/>
      <c r="G27" s="168"/>
      <c r="H27" s="169">
        <v>100</v>
      </c>
      <c r="I27" s="169">
        <v>100</v>
      </c>
      <c r="J27" s="79">
        <v>45</v>
      </c>
      <c r="K27" s="164">
        <v>45113</v>
      </c>
      <c r="L27" s="164"/>
    </row>
    <row r="28" spans="1:12">
      <c r="A28" s="8">
        <v>3</v>
      </c>
      <c r="B28" s="133" t="s">
        <v>295</v>
      </c>
      <c r="C28" s="27" t="s">
        <v>296</v>
      </c>
      <c r="D28" s="158">
        <v>100</v>
      </c>
      <c r="E28" s="158">
        <v>100</v>
      </c>
      <c r="F28" s="167">
        <v>538046</v>
      </c>
      <c r="G28" s="168">
        <v>6</v>
      </c>
      <c r="H28" s="169">
        <v>100</v>
      </c>
      <c r="I28" s="169">
        <v>100</v>
      </c>
      <c r="J28" s="79">
        <v>59</v>
      </c>
      <c r="K28" s="164">
        <v>45127</v>
      </c>
      <c r="L28" s="164"/>
    </row>
    <row r="29" spans="1:12">
      <c r="A29" s="8">
        <v>4</v>
      </c>
      <c r="B29" s="133" t="s">
        <v>305</v>
      </c>
      <c r="C29" s="27" t="s">
        <v>306</v>
      </c>
      <c r="D29" s="158">
        <v>100</v>
      </c>
      <c r="E29" s="158">
        <v>100</v>
      </c>
      <c r="F29" s="167">
        <v>125374</v>
      </c>
      <c r="G29" s="168">
        <v>1</v>
      </c>
      <c r="H29" s="169">
        <v>100</v>
      </c>
      <c r="I29" s="169">
        <v>100</v>
      </c>
      <c r="J29" s="79">
        <v>74</v>
      </c>
      <c r="K29" s="164">
        <v>45142</v>
      </c>
      <c r="L29" s="164"/>
    </row>
    <row r="30" spans="1:12">
      <c r="A30" s="8">
        <v>5</v>
      </c>
      <c r="B30" s="133" t="s">
        <v>377</v>
      </c>
      <c r="C30" s="27" t="s">
        <v>378</v>
      </c>
      <c r="D30" s="158">
        <v>100</v>
      </c>
      <c r="E30" s="158">
        <v>100</v>
      </c>
      <c r="F30" s="167">
        <v>2011036</v>
      </c>
      <c r="G30" s="168">
        <v>1</v>
      </c>
      <c r="H30" s="169">
        <v>100</v>
      </c>
      <c r="I30" s="169">
        <v>100</v>
      </c>
      <c r="J30" s="79">
        <v>78</v>
      </c>
      <c r="K30" s="164">
        <v>45146</v>
      </c>
      <c r="L30" s="164"/>
    </row>
    <row r="31" spans="1:12">
      <c r="A31" s="8">
        <v>6</v>
      </c>
      <c r="B31" s="133" t="s">
        <v>395</v>
      </c>
      <c r="C31" s="27" t="s">
        <v>396</v>
      </c>
      <c r="D31" s="158">
        <v>90.307371843970003</v>
      </c>
      <c r="E31" s="158">
        <v>91.789400000000001</v>
      </c>
      <c r="F31" s="167"/>
      <c r="G31" s="168"/>
      <c r="H31" s="169">
        <v>91.789400000000001</v>
      </c>
      <c r="I31" s="169">
        <v>91.789400000000001</v>
      </c>
      <c r="J31" s="79">
        <v>113</v>
      </c>
      <c r="K31" s="164">
        <v>45181</v>
      </c>
      <c r="L31" s="164"/>
    </row>
    <row r="32" spans="1:12">
      <c r="A32" s="8">
        <v>7</v>
      </c>
      <c r="B32" s="133" t="s">
        <v>443</v>
      </c>
      <c r="C32" s="27" t="s">
        <v>444</v>
      </c>
      <c r="D32" s="158">
        <v>100</v>
      </c>
      <c r="E32" s="158">
        <v>100</v>
      </c>
      <c r="F32" s="167"/>
      <c r="G32" s="168"/>
      <c r="H32" s="169">
        <v>100</v>
      </c>
      <c r="I32" s="169">
        <v>100</v>
      </c>
      <c r="J32" s="79">
        <v>141</v>
      </c>
      <c r="K32" s="164">
        <v>45209</v>
      </c>
      <c r="L32" s="164"/>
    </row>
    <row r="33" spans="1:12">
      <c r="A33" s="8">
        <v>8</v>
      </c>
      <c r="B33" s="133" t="s">
        <v>445</v>
      </c>
      <c r="C33" s="27" t="s">
        <v>446</v>
      </c>
      <c r="D33" s="158">
        <v>89.001900000000006</v>
      </c>
      <c r="E33" s="158">
        <v>89.001900000000006</v>
      </c>
      <c r="F33" s="167"/>
      <c r="G33" s="168"/>
      <c r="H33" s="169">
        <v>89.001900000000006</v>
      </c>
      <c r="I33" s="169">
        <v>89.001900000000006</v>
      </c>
      <c r="J33" s="79">
        <v>172</v>
      </c>
      <c r="K33" s="164">
        <v>45240</v>
      </c>
      <c r="L33" s="164"/>
    </row>
    <row r="34" spans="1:12">
      <c r="A34" s="8">
        <v>9</v>
      </c>
      <c r="B34" s="133" t="s">
        <v>447</v>
      </c>
      <c r="C34" s="27" t="s">
        <v>448</v>
      </c>
      <c r="D34" s="158"/>
      <c r="E34" s="158">
        <v>88.841200000000001</v>
      </c>
      <c r="F34" s="167"/>
      <c r="G34" s="168"/>
      <c r="H34" s="169">
        <v>88.841200000000001</v>
      </c>
      <c r="I34" s="169">
        <v>88.841200000000001</v>
      </c>
      <c r="J34" s="79">
        <v>176</v>
      </c>
      <c r="K34" s="164">
        <v>45244</v>
      </c>
      <c r="L34" s="164"/>
    </row>
    <row r="35" spans="1:12">
      <c r="A35" s="8"/>
      <c r="B35" s="133"/>
      <c r="C35" s="27"/>
      <c r="D35" s="158"/>
      <c r="E35" s="158"/>
      <c r="F35" s="167"/>
      <c r="G35" s="168"/>
      <c r="H35" s="169"/>
      <c r="I35" s="169"/>
      <c r="K35" s="164"/>
      <c r="L35" s="164"/>
    </row>
    <row r="36" spans="1:12">
      <c r="A36" s="8">
        <v>1</v>
      </c>
      <c r="B36" s="133" t="s">
        <v>69</v>
      </c>
      <c r="C36" s="27" t="s">
        <v>70</v>
      </c>
      <c r="D36" s="134">
        <v>100</v>
      </c>
      <c r="E36" s="134">
        <v>100</v>
      </c>
      <c r="F36" s="135"/>
      <c r="G36" s="142"/>
      <c r="H36" s="162">
        <v>100</v>
      </c>
      <c r="I36" s="162">
        <v>100</v>
      </c>
      <c r="J36" s="79">
        <v>9</v>
      </c>
      <c r="K36" s="163">
        <v>45077</v>
      </c>
      <c r="L36" s="164">
        <v>43811</v>
      </c>
    </row>
    <row r="37" spans="1:12">
      <c r="A37" s="8"/>
      <c r="B37" s="133"/>
      <c r="C37" s="27"/>
      <c r="D37" s="140"/>
      <c r="F37" s="170"/>
      <c r="G37" s="110"/>
      <c r="L37" s="164"/>
    </row>
    <row r="38" spans="1:12">
      <c r="A38" s="8">
        <v>1</v>
      </c>
      <c r="B38" s="172" t="s">
        <v>375</v>
      </c>
      <c r="C38" s="27" t="s">
        <v>376</v>
      </c>
      <c r="D38" s="134">
        <v>79.433199999999999</v>
      </c>
      <c r="E38" s="134">
        <v>98.394499999999994</v>
      </c>
      <c r="F38" s="135"/>
      <c r="G38" s="142"/>
      <c r="H38" s="173">
        <v>98.394499999999994</v>
      </c>
      <c r="I38" s="173">
        <v>98.394499999999994</v>
      </c>
      <c r="J38" s="79">
        <v>696</v>
      </c>
      <c r="K38" s="163">
        <v>45764</v>
      </c>
      <c r="L38" s="164"/>
    </row>
    <row r="39" spans="1:12">
      <c r="A39" s="8">
        <v>2</v>
      </c>
      <c r="B39" s="174" t="s">
        <v>152</v>
      </c>
      <c r="C39" s="27" t="s">
        <v>153</v>
      </c>
      <c r="D39" s="134"/>
      <c r="E39" s="134"/>
      <c r="F39" s="135"/>
      <c r="G39" s="142"/>
      <c r="H39" s="173"/>
      <c r="I39" s="173"/>
      <c r="J39" s="79">
        <v>1388</v>
      </c>
      <c r="K39" s="163">
        <v>46456</v>
      </c>
      <c r="L39" s="164"/>
    </row>
    <row r="40" spans="1:12">
      <c r="A40" s="8">
        <v>3</v>
      </c>
      <c r="B40" s="174" t="s">
        <v>421</v>
      </c>
      <c r="C40" s="27" t="s">
        <v>422</v>
      </c>
      <c r="D40" s="134"/>
      <c r="E40" s="134"/>
      <c r="F40" s="135"/>
      <c r="G40" s="142"/>
      <c r="H40" s="173"/>
      <c r="I40" s="173"/>
      <c r="J40" s="79">
        <v>1417</v>
      </c>
      <c r="K40" s="163">
        <v>46485</v>
      </c>
      <c r="L40" s="164"/>
    </row>
    <row r="41" spans="1:12">
      <c r="A41" s="8"/>
      <c r="B41" s="133"/>
      <c r="C41" s="27"/>
      <c r="D41" s="140"/>
      <c r="E41" s="134"/>
      <c r="F41" s="141"/>
      <c r="G41" s="8"/>
      <c r="K41" s="163"/>
      <c r="L41" s="133"/>
    </row>
    <row r="42" spans="1:12" ht="16.2" thickBot="1">
      <c r="A42" s="165">
        <v>1</v>
      </c>
      <c r="B42" s="175" t="s">
        <v>71</v>
      </c>
      <c r="C42" s="176" t="s">
        <v>78</v>
      </c>
      <c r="D42" s="12">
        <v>100</v>
      </c>
      <c r="E42" s="12">
        <v>78.825699999999998</v>
      </c>
      <c r="F42" s="177"/>
      <c r="G42" s="77"/>
      <c r="H42" s="166">
        <v>78.825699999999998</v>
      </c>
      <c r="I42" s="166">
        <v>78.825699999999998</v>
      </c>
      <c r="J42" s="79">
        <v>1746</v>
      </c>
      <c r="K42" s="178">
        <v>46814</v>
      </c>
      <c r="L42" s="179">
        <v>43811</v>
      </c>
    </row>
    <row r="43" spans="1:12" ht="15.75" customHeight="1" thickBot="1">
      <c r="A43" s="100"/>
      <c r="B43" s="102" t="s">
        <v>41</v>
      </c>
      <c r="C43" s="101"/>
      <c r="D43" s="180"/>
      <c r="E43" s="181"/>
      <c r="F43" s="182">
        <f>SUM(F5:F42)</f>
        <v>2674456</v>
      </c>
      <c r="G43" s="182">
        <f>SUM(G5:G42)</f>
        <v>8</v>
      </c>
      <c r="H43" s="183"/>
      <c r="I43" s="183"/>
      <c r="J43" s="184"/>
      <c r="K43" s="185"/>
      <c r="L43" s="186"/>
    </row>
    <row r="44" spans="1:12">
      <c r="F44" s="187"/>
      <c r="H44" s="188"/>
      <c r="I44" s="188"/>
    </row>
    <row r="45" spans="1:12">
      <c r="F45" s="187"/>
      <c r="H45" s="188"/>
      <c r="I45" s="188"/>
    </row>
    <row r="46" spans="1:12">
      <c r="F46" s="187"/>
      <c r="H46" s="188"/>
      <c r="I46" s="188"/>
    </row>
    <row r="47" spans="1:12">
      <c r="F47" s="187"/>
      <c r="H47" s="188"/>
      <c r="I47" s="188"/>
    </row>
    <row r="48" spans="1:12">
      <c r="F48" s="187"/>
      <c r="H48" s="188"/>
      <c r="I48" s="188"/>
    </row>
    <row r="49" spans="6:9">
      <c r="F49" s="187"/>
      <c r="H49" s="188"/>
      <c r="I49" s="188"/>
    </row>
    <row r="50" spans="6:9">
      <c r="F50" s="187"/>
      <c r="H50" s="188"/>
      <c r="I50" s="188"/>
    </row>
    <row r="51" spans="6:9">
      <c r="F51" s="187"/>
      <c r="H51" s="188"/>
      <c r="I51" s="188"/>
    </row>
    <row r="52" spans="6:9">
      <c r="F52" s="187"/>
      <c r="H52" s="188"/>
      <c r="I52" s="188"/>
    </row>
    <row r="53" spans="6:9">
      <c r="F53" s="187"/>
      <c r="H53" s="188"/>
      <c r="I53" s="188"/>
    </row>
    <row r="54" spans="6:9">
      <c r="F54" s="187"/>
      <c r="H54" s="188"/>
      <c r="I54" s="188"/>
    </row>
    <row r="55" spans="6:9">
      <c r="F55" s="187"/>
      <c r="H55" s="188"/>
      <c r="I55" s="188"/>
    </row>
    <row r="56" spans="6:9">
      <c r="F56" s="187"/>
      <c r="H56" s="188"/>
      <c r="I56" s="188"/>
    </row>
    <row r="57" spans="6:9">
      <c r="F57" s="187"/>
      <c r="H57" s="188"/>
      <c r="I57" s="188"/>
    </row>
    <row r="58" spans="6:9">
      <c r="F58" s="187"/>
      <c r="H58" s="188"/>
      <c r="I58" s="188"/>
    </row>
    <row r="59" spans="6:9">
      <c r="F59" s="187"/>
      <c r="H59" s="188"/>
      <c r="I59" s="188"/>
    </row>
    <row r="60" spans="6:9">
      <c r="F60" s="187"/>
      <c r="H60" s="188"/>
      <c r="I60" s="188"/>
    </row>
    <row r="61" spans="6:9">
      <c r="F61" s="187"/>
      <c r="H61" s="188"/>
      <c r="I61" s="188"/>
    </row>
    <row r="62" spans="6:9">
      <c r="F62" s="187"/>
      <c r="H62" s="188"/>
      <c r="I62" s="188"/>
    </row>
    <row r="63" spans="6:9">
      <c r="F63" s="187"/>
      <c r="H63" s="188"/>
      <c r="I63" s="188"/>
    </row>
    <row r="64" spans="6:9">
      <c r="F64" s="187"/>
      <c r="H64" s="188"/>
      <c r="I64" s="188"/>
    </row>
    <row r="65" spans="6:9">
      <c r="F65" s="187"/>
      <c r="H65" s="188"/>
      <c r="I65" s="188"/>
    </row>
    <row r="66" spans="6:9">
      <c r="F66" s="187"/>
      <c r="H66" s="188"/>
      <c r="I66" s="188"/>
    </row>
    <row r="67" spans="6:9">
      <c r="F67" s="187"/>
      <c r="H67" s="188"/>
      <c r="I67" s="188"/>
    </row>
    <row r="68" spans="6:9">
      <c r="F68" s="187"/>
      <c r="H68" s="188"/>
      <c r="I68" s="188"/>
    </row>
    <row r="69" spans="6:9">
      <c r="F69" s="187"/>
      <c r="H69" s="188"/>
      <c r="I69" s="188"/>
    </row>
    <row r="70" spans="6:9">
      <c r="F70" s="187"/>
      <c r="H70" s="188"/>
      <c r="I70" s="188"/>
    </row>
    <row r="71" spans="6:9">
      <c r="F71" s="187"/>
      <c r="H71" s="188"/>
      <c r="I71" s="188"/>
    </row>
    <row r="72" spans="6:9">
      <c r="F72" s="187"/>
      <c r="H72" s="188"/>
      <c r="I72" s="188"/>
    </row>
    <row r="73" spans="6:9">
      <c r="F73" s="187"/>
      <c r="H73" s="188"/>
      <c r="I73" s="188"/>
    </row>
    <row r="74" spans="6:9">
      <c r="F74" s="187"/>
      <c r="H74" s="188"/>
      <c r="I74" s="188"/>
    </row>
    <row r="75" spans="6:9">
      <c r="F75" s="187"/>
      <c r="H75" s="188"/>
      <c r="I75" s="188"/>
    </row>
    <row r="76" spans="6:9">
      <c r="F76" s="187"/>
      <c r="H76" s="188"/>
      <c r="I76" s="188"/>
    </row>
    <row r="77" spans="6:9">
      <c r="F77" s="187"/>
      <c r="H77" s="188"/>
      <c r="I77" s="188"/>
    </row>
    <row r="78" spans="6:9">
      <c r="F78" s="187"/>
      <c r="H78" s="188"/>
      <c r="I78" s="188"/>
    </row>
    <row r="79" spans="6:9">
      <c r="F79" s="187"/>
      <c r="H79" s="188"/>
      <c r="I79" s="188"/>
    </row>
    <row r="80" spans="6:9">
      <c r="F80" s="187"/>
      <c r="H80" s="188"/>
      <c r="I80" s="188"/>
    </row>
    <row r="81" spans="6:9">
      <c r="F81" s="187"/>
      <c r="H81" s="188"/>
      <c r="I81" s="188"/>
    </row>
    <row r="82" spans="6:9">
      <c r="F82" s="187"/>
      <c r="H82" s="188"/>
      <c r="I82" s="188"/>
    </row>
    <row r="83" spans="6:9">
      <c r="F83" s="187"/>
      <c r="H83" s="188"/>
      <c r="I83" s="188"/>
    </row>
    <row r="84" spans="6:9">
      <c r="F84" s="187"/>
      <c r="H84" s="188"/>
      <c r="I84" s="188"/>
    </row>
    <row r="85" spans="6:9">
      <c r="F85" s="187"/>
      <c r="H85" s="188"/>
      <c r="I85" s="188"/>
    </row>
    <row r="86" spans="6:9">
      <c r="F86" s="187"/>
      <c r="H86" s="188"/>
      <c r="I86" s="188"/>
    </row>
    <row r="87" spans="6:9">
      <c r="F87" s="187"/>
      <c r="H87" s="188"/>
      <c r="I87" s="188"/>
    </row>
    <row r="88" spans="6:9">
      <c r="F88" s="187"/>
      <c r="H88" s="188"/>
      <c r="I88" s="188"/>
    </row>
    <row r="89" spans="6:9">
      <c r="F89" s="187"/>
      <c r="H89" s="188"/>
      <c r="I89" s="188"/>
    </row>
    <row r="90" spans="6:9">
      <c r="F90" s="187"/>
      <c r="H90" s="188"/>
      <c r="I90" s="188"/>
    </row>
    <row r="91" spans="6:9">
      <c r="F91" s="187"/>
      <c r="H91" s="188"/>
      <c r="I91" s="188"/>
    </row>
    <row r="92" spans="6:9">
      <c r="F92" s="187"/>
      <c r="H92" s="188"/>
      <c r="I92" s="188"/>
    </row>
    <row r="93" spans="6:9">
      <c r="F93" s="187"/>
      <c r="H93" s="188"/>
      <c r="I93" s="188"/>
    </row>
    <row r="94" spans="6:9">
      <c r="F94" s="187"/>
      <c r="H94" s="188"/>
      <c r="I94" s="188"/>
    </row>
    <row r="95" spans="6:9">
      <c r="F95" s="187"/>
      <c r="H95" s="188"/>
      <c r="I95" s="188"/>
    </row>
    <row r="96" spans="6:9">
      <c r="F96" s="187"/>
      <c r="H96" s="188"/>
      <c r="I96" s="188"/>
    </row>
    <row r="97" spans="6:9">
      <c r="F97" s="187"/>
      <c r="H97" s="188"/>
      <c r="I97" s="188"/>
    </row>
    <row r="98" spans="6:9">
      <c r="F98" s="187"/>
      <c r="H98" s="188"/>
      <c r="I98" s="188"/>
    </row>
    <row r="99" spans="6:9">
      <c r="F99" s="187"/>
      <c r="H99" s="188"/>
      <c r="I99" s="188"/>
    </row>
    <row r="100" spans="6:9">
      <c r="F100" s="187"/>
      <c r="H100" s="188"/>
      <c r="I100" s="188"/>
    </row>
    <row r="101" spans="6:9">
      <c r="F101" s="187"/>
      <c r="H101" s="188"/>
      <c r="I101" s="188"/>
    </row>
    <row r="102" spans="6:9">
      <c r="F102" s="187"/>
      <c r="H102" s="188"/>
      <c r="I102" s="188"/>
    </row>
    <row r="103" spans="6:9">
      <c r="F103" s="187"/>
      <c r="H103" s="188"/>
      <c r="I103" s="188"/>
    </row>
    <row r="104" spans="6:9">
      <c r="F104" s="187"/>
      <c r="H104" s="188"/>
      <c r="I104" s="188"/>
    </row>
    <row r="105" spans="6:9">
      <c r="F105" s="187"/>
      <c r="H105" s="188"/>
      <c r="I105" s="188"/>
    </row>
    <row r="106" spans="6:9">
      <c r="F106" s="187"/>
      <c r="H106" s="188"/>
      <c r="I106" s="188"/>
    </row>
    <row r="107" spans="6:9">
      <c r="F107" s="187"/>
      <c r="H107" s="188"/>
      <c r="I107" s="188"/>
    </row>
    <row r="108" spans="6:9">
      <c r="F108" s="187"/>
      <c r="H108" s="188"/>
      <c r="I108" s="188"/>
    </row>
    <row r="109" spans="6:9">
      <c r="F109" s="187"/>
      <c r="H109" s="188"/>
      <c r="I109" s="188"/>
    </row>
    <row r="110" spans="6:9">
      <c r="F110" s="187"/>
      <c r="H110" s="188"/>
      <c r="I110" s="188"/>
    </row>
    <row r="111" spans="6:9">
      <c r="F111" s="187"/>
      <c r="H111" s="188"/>
      <c r="I111" s="188"/>
    </row>
    <row r="112" spans="6:9">
      <c r="F112" s="187"/>
      <c r="H112" s="188"/>
      <c r="I112" s="188"/>
    </row>
    <row r="113" spans="6:9">
      <c r="F113" s="187"/>
      <c r="H113" s="188"/>
      <c r="I113" s="188"/>
    </row>
    <row r="114" spans="6:9">
      <c r="F114" s="187"/>
      <c r="H114" s="188"/>
      <c r="I114" s="188"/>
    </row>
    <row r="115" spans="6:9">
      <c r="F115" s="187"/>
      <c r="H115" s="188"/>
      <c r="I115" s="188"/>
    </row>
    <row r="116" spans="6:9">
      <c r="F116" s="187"/>
      <c r="H116" s="188"/>
      <c r="I116" s="188"/>
    </row>
    <row r="117" spans="6:9">
      <c r="F117" s="187"/>
      <c r="H117" s="188"/>
      <c r="I117" s="188"/>
    </row>
    <row r="118" spans="6:9">
      <c r="F118" s="187"/>
      <c r="H118" s="188"/>
      <c r="I118" s="188"/>
    </row>
    <row r="119" spans="6:9">
      <c r="F119" s="187"/>
      <c r="H119" s="188"/>
      <c r="I119" s="188"/>
    </row>
    <row r="120" spans="6:9">
      <c r="F120" s="187"/>
      <c r="H120" s="188"/>
      <c r="I120" s="188"/>
    </row>
    <row r="121" spans="6:9">
      <c r="F121" s="187"/>
      <c r="H121" s="188"/>
      <c r="I121" s="188"/>
    </row>
    <row r="122" spans="6:9">
      <c r="F122" s="187"/>
      <c r="H122" s="188"/>
      <c r="I122" s="188"/>
    </row>
    <row r="123" spans="6:9">
      <c r="F123" s="187"/>
      <c r="H123" s="188"/>
      <c r="I123" s="188"/>
    </row>
    <row r="124" spans="6:9">
      <c r="F124" s="187"/>
      <c r="H124" s="188"/>
      <c r="I124" s="188"/>
    </row>
    <row r="125" spans="6:9">
      <c r="F125" s="187"/>
      <c r="H125" s="188"/>
      <c r="I125" s="188"/>
    </row>
    <row r="126" spans="6:9">
      <c r="F126" s="187"/>
      <c r="H126" s="188"/>
      <c r="I126" s="188"/>
    </row>
    <row r="127" spans="6:9">
      <c r="F127" s="187"/>
      <c r="H127" s="188"/>
      <c r="I127" s="188"/>
    </row>
    <row r="128" spans="6:9">
      <c r="F128" s="187"/>
      <c r="H128" s="188"/>
      <c r="I128" s="188"/>
    </row>
    <row r="129" spans="6:9">
      <c r="F129" s="187"/>
      <c r="H129" s="188"/>
      <c r="I129" s="188"/>
    </row>
    <row r="130" spans="6:9">
      <c r="F130" s="187"/>
      <c r="H130" s="188"/>
      <c r="I130" s="188"/>
    </row>
    <row r="131" spans="6:9">
      <c r="F131" s="187"/>
      <c r="H131" s="188"/>
      <c r="I131" s="188"/>
    </row>
    <row r="132" spans="6:9">
      <c r="F132" s="187"/>
      <c r="H132" s="188"/>
      <c r="I132" s="188"/>
    </row>
  </sheetData>
  <mergeCells count="1">
    <mergeCell ref="A2:K2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0"/>
  <sheetViews>
    <sheetView topLeftCell="C66" zoomScaleNormal="100" zoomScaleSheetLayoutView="110" workbookViewId="0">
      <selection activeCell="G28" sqref="G28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16" customWidth="1"/>
    <col min="8" max="8" width="15.5546875" style="106" customWidth="1"/>
    <col min="9" max="9" width="22.109375" style="189" customWidth="1"/>
    <col min="10" max="10" width="20.33203125" style="110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4"/>
    </row>
    <row r="2" spans="1:16" ht="25.5" customHeight="1">
      <c r="A2" s="34"/>
      <c r="B2" s="34"/>
      <c r="C2" s="34"/>
      <c r="D2" s="34"/>
      <c r="G2" s="34"/>
      <c r="H2" s="34" t="s">
        <v>138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144</v>
      </c>
      <c r="B3" s="36"/>
      <c r="C3" s="36"/>
      <c r="D3" s="35" t="s">
        <v>459</v>
      </c>
      <c r="E3" s="36"/>
      <c r="F3" s="34"/>
      <c r="G3" s="190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191" t="s">
        <v>2</v>
      </c>
      <c r="C4" s="192" t="s">
        <v>2</v>
      </c>
      <c r="D4" s="193"/>
      <c r="E4" s="193" t="s">
        <v>3</v>
      </c>
      <c r="F4" s="194" t="s">
        <v>4</v>
      </c>
      <c r="G4" s="195" t="s">
        <v>72</v>
      </c>
      <c r="H4" s="196" t="s">
        <v>73</v>
      </c>
      <c r="I4" s="197" t="s">
        <v>6</v>
      </c>
      <c r="J4" s="198" t="s">
        <v>7</v>
      </c>
      <c r="K4" s="199" t="s">
        <v>276</v>
      </c>
      <c r="L4" s="200" t="s">
        <v>277</v>
      </c>
      <c r="M4" s="198" t="s">
        <v>8</v>
      </c>
      <c r="N4" s="198" t="s">
        <v>9</v>
      </c>
      <c r="O4" s="49" t="s">
        <v>10</v>
      </c>
    </row>
    <row r="5" spans="1:16">
      <c r="A5" s="50"/>
      <c r="B5" s="110"/>
      <c r="C5" s="201" t="s">
        <v>413</v>
      </c>
      <c r="D5" s="284">
        <v>1</v>
      </c>
      <c r="E5" s="133" t="s">
        <v>369</v>
      </c>
      <c r="F5" s="27" t="s">
        <v>370</v>
      </c>
      <c r="G5" s="11">
        <v>99.350351880698199</v>
      </c>
      <c r="H5" s="11">
        <v>99.8299423844784</v>
      </c>
      <c r="I5" s="286">
        <v>277394</v>
      </c>
      <c r="J5" s="287">
        <v>18</v>
      </c>
      <c r="K5" s="11">
        <v>100</v>
      </c>
      <c r="L5" s="11">
        <v>99.155500000000004</v>
      </c>
      <c r="M5" s="58">
        <v>7</v>
      </c>
      <c r="N5" s="283">
        <v>45075</v>
      </c>
      <c r="O5" s="115"/>
      <c r="P5" s="33"/>
    </row>
    <row r="6" spans="1:16">
      <c r="A6" s="50"/>
      <c r="B6" s="110"/>
      <c r="C6" s="201"/>
      <c r="D6" s="284">
        <v>2</v>
      </c>
      <c r="E6" s="133" t="s">
        <v>379</v>
      </c>
      <c r="F6" s="27" t="s">
        <v>380</v>
      </c>
      <c r="G6" s="11">
        <v>99.014050530820001</v>
      </c>
      <c r="H6" s="11">
        <v>98.090884911872294</v>
      </c>
      <c r="I6" s="286">
        <v>60140</v>
      </c>
      <c r="J6" s="287">
        <v>8</v>
      </c>
      <c r="K6" s="11">
        <v>100</v>
      </c>
      <c r="L6" s="11">
        <v>94.427999999999997</v>
      </c>
      <c r="M6" s="58">
        <v>14</v>
      </c>
      <c r="N6" s="283">
        <v>45082</v>
      </c>
      <c r="O6" s="115"/>
      <c r="P6" s="33"/>
    </row>
    <row r="7" spans="1:16">
      <c r="A7" s="50"/>
      <c r="B7" s="110"/>
      <c r="C7" s="201"/>
      <c r="D7" s="284">
        <v>3</v>
      </c>
      <c r="E7" s="133" t="s">
        <v>385</v>
      </c>
      <c r="F7" s="27" t="s">
        <v>386</v>
      </c>
      <c r="G7" s="11">
        <v>97.195010149489207</v>
      </c>
      <c r="H7" s="11">
        <v>99.154402201326207</v>
      </c>
      <c r="I7" s="286">
        <v>574699</v>
      </c>
      <c r="J7" s="287">
        <v>12</v>
      </c>
      <c r="K7" s="11">
        <v>100</v>
      </c>
      <c r="L7" s="11">
        <v>95.208799999999997</v>
      </c>
      <c r="M7" s="58">
        <v>21</v>
      </c>
      <c r="N7" s="283">
        <v>45089</v>
      </c>
      <c r="O7" s="115"/>
      <c r="P7" s="33"/>
    </row>
    <row r="8" spans="1:16">
      <c r="A8" s="50"/>
      <c r="B8" s="110"/>
      <c r="C8" s="201"/>
      <c r="D8" s="284">
        <v>4</v>
      </c>
      <c r="E8" s="133" t="s">
        <v>391</v>
      </c>
      <c r="F8" s="27" t="s">
        <v>392</v>
      </c>
      <c r="G8" s="11">
        <v>97.798749028898996</v>
      </c>
      <c r="H8" s="11">
        <v>98.636231159095104</v>
      </c>
      <c r="I8" s="286">
        <v>2507085</v>
      </c>
      <c r="J8" s="287">
        <v>56</v>
      </c>
      <c r="K8" s="11">
        <v>100</v>
      </c>
      <c r="L8" s="11">
        <v>96.725300000000004</v>
      </c>
      <c r="M8" s="58">
        <v>28</v>
      </c>
      <c r="N8" s="283">
        <v>45096</v>
      </c>
      <c r="O8" s="115"/>
      <c r="P8" s="33"/>
    </row>
    <row r="9" spans="1:16">
      <c r="A9" s="50"/>
      <c r="B9" s="110"/>
      <c r="C9" s="201"/>
      <c r="D9" s="284">
        <v>5</v>
      </c>
      <c r="E9" s="133" t="s">
        <v>397</v>
      </c>
      <c r="F9" s="27" t="s">
        <v>398</v>
      </c>
      <c r="G9" s="11">
        <v>96.847772512913096</v>
      </c>
      <c r="H9" s="11">
        <v>96.541962943311901</v>
      </c>
      <c r="I9" s="286">
        <v>193374</v>
      </c>
      <c r="J9" s="287">
        <v>7</v>
      </c>
      <c r="K9" s="11">
        <v>100</v>
      </c>
      <c r="L9" s="11">
        <v>95.346000000000004</v>
      </c>
      <c r="M9" s="58">
        <v>35</v>
      </c>
      <c r="N9" s="283">
        <v>45103</v>
      </c>
      <c r="O9" s="115"/>
      <c r="P9" s="33"/>
    </row>
    <row r="10" spans="1:16">
      <c r="A10" s="50"/>
      <c r="B10" s="110"/>
      <c r="C10" s="201"/>
      <c r="D10" s="284">
        <v>6</v>
      </c>
      <c r="E10" s="133" t="s">
        <v>403</v>
      </c>
      <c r="F10" s="27" t="s">
        <v>404</v>
      </c>
      <c r="G10" s="11">
        <v>95.1125881086394</v>
      </c>
      <c r="H10" s="11">
        <v>96.4067704043768</v>
      </c>
      <c r="I10" s="286">
        <v>42040</v>
      </c>
      <c r="J10" s="287">
        <v>4</v>
      </c>
      <c r="K10" s="11">
        <v>96.78</v>
      </c>
      <c r="L10" s="11">
        <v>94.96</v>
      </c>
      <c r="M10" s="58">
        <v>42</v>
      </c>
      <c r="N10" s="283">
        <v>45110</v>
      </c>
      <c r="O10" s="115"/>
      <c r="P10" s="33"/>
    </row>
    <row r="11" spans="1:16">
      <c r="A11" s="50"/>
      <c r="B11" s="110"/>
      <c r="C11" s="201"/>
      <c r="D11" s="284">
        <v>7</v>
      </c>
      <c r="E11" s="133" t="s">
        <v>407</v>
      </c>
      <c r="F11" s="27" t="s">
        <v>408</v>
      </c>
      <c r="G11" s="11">
        <v>97.127053940216101</v>
      </c>
      <c r="H11" s="11">
        <v>97.455194442072298</v>
      </c>
      <c r="I11" s="286">
        <v>468394</v>
      </c>
      <c r="J11" s="287">
        <v>17</v>
      </c>
      <c r="K11" s="11">
        <v>100</v>
      </c>
      <c r="L11" s="11">
        <v>95.201599999999999</v>
      </c>
      <c r="M11" s="58">
        <v>49</v>
      </c>
      <c r="N11" s="283">
        <v>45117</v>
      </c>
      <c r="O11" s="115"/>
      <c r="P11" s="33"/>
    </row>
    <row r="12" spans="1:16">
      <c r="A12" s="50"/>
      <c r="B12" s="110"/>
      <c r="C12" s="201"/>
      <c r="D12" s="284">
        <v>8</v>
      </c>
      <c r="E12" s="133" t="s">
        <v>415</v>
      </c>
      <c r="F12" s="27" t="s">
        <v>416</v>
      </c>
      <c r="G12" s="11">
        <v>97.5902583585885</v>
      </c>
      <c r="H12" s="11">
        <v>97.122475848828401</v>
      </c>
      <c r="I12" s="286">
        <v>1109706</v>
      </c>
      <c r="J12" s="287">
        <v>26</v>
      </c>
      <c r="K12" s="11">
        <v>100</v>
      </c>
      <c r="L12" s="11">
        <v>93.390799999999999</v>
      </c>
      <c r="M12" s="58">
        <v>56</v>
      </c>
      <c r="N12" s="283">
        <v>45124</v>
      </c>
      <c r="O12" s="115"/>
      <c r="P12" s="33"/>
    </row>
    <row r="13" spans="1:16">
      <c r="A13" s="50"/>
      <c r="B13" s="110"/>
      <c r="C13" s="201"/>
      <c r="D13" s="284">
        <v>9</v>
      </c>
      <c r="E13" s="133" t="s">
        <v>423</v>
      </c>
      <c r="F13" s="27" t="s">
        <v>424</v>
      </c>
      <c r="G13" s="11">
        <v>94.453935934523102</v>
      </c>
      <c r="H13" s="11">
        <v>95.009736891295901</v>
      </c>
      <c r="I13" s="286">
        <v>87522</v>
      </c>
      <c r="J13" s="287">
        <v>11</v>
      </c>
      <c r="K13" s="11">
        <v>97.027600000000007</v>
      </c>
      <c r="L13" s="11">
        <v>94.288499999999999</v>
      </c>
      <c r="M13" s="58">
        <v>63</v>
      </c>
      <c r="N13" s="283">
        <v>45131</v>
      </c>
      <c r="O13" s="115"/>
      <c r="P13" s="33"/>
    </row>
    <row r="14" spans="1:16">
      <c r="A14" s="50"/>
      <c r="B14" s="110"/>
      <c r="C14" s="201"/>
      <c r="D14" s="284">
        <v>10</v>
      </c>
      <c r="E14" s="133" t="s">
        <v>425</v>
      </c>
      <c r="F14" s="27" t="s">
        <v>426</v>
      </c>
      <c r="G14" s="11">
        <v>94.369646703970204</v>
      </c>
      <c r="H14" s="11">
        <v>95.102972470821797</v>
      </c>
      <c r="I14" s="286">
        <v>167248</v>
      </c>
      <c r="J14" s="287">
        <v>8</v>
      </c>
      <c r="K14" s="11">
        <v>97</v>
      </c>
      <c r="L14" s="11">
        <v>91.549300000000002</v>
      </c>
      <c r="M14" s="58">
        <v>70</v>
      </c>
      <c r="N14" s="283">
        <v>45138</v>
      </c>
      <c r="O14" s="115"/>
      <c r="P14" s="33"/>
    </row>
    <row r="15" spans="1:16">
      <c r="A15" s="50"/>
      <c r="B15" s="110"/>
      <c r="C15" s="201"/>
      <c r="D15" s="284">
        <v>11</v>
      </c>
      <c r="E15" s="133" t="s">
        <v>437</v>
      </c>
      <c r="F15" s="27" t="s">
        <v>438</v>
      </c>
      <c r="G15" s="11">
        <v>97.8003274554287</v>
      </c>
      <c r="H15" s="11">
        <v>95.965314276898297</v>
      </c>
      <c r="I15" s="286">
        <v>6781508</v>
      </c>
      <c r="J15" s="287">
        <v>24</v>
      </c>
      <c r="K15" s="11">
        <v>96.78</v>
      </c>
      <c r="L15" s="11">
        <v>90.781400000000005</v>
      </c>
      <c r="M15" s="58">
        <v>77</v>
      </c>
      <c r="N15" s="283">
        <v>45145</v>
      </c>
      <c r="O15" s="115"/>
      <c r="P15" s="33"/>
    </row>
    <row r="16" spans="1:16">
      <c r="A16" s="50"/>
      <c r="B16" s="110"/>
      <c r="C16" s="201"/>
      <c r="D16" s="284">
        <v>12</v>
      </c>
      <c r="E16" s="133" t="s">
        <v>441</v>
      </c>
      <c r="F16" s="27" t="s">
        <v>442</v>
      </c>
      <c r="G16" s="11">
        <v>95.925663536853406</v>
      </c>
      <c r="H16" s="11">
        <v>95.829955238698602</v>
      </c>
      <c r="I16" s="286">
        <v>1673135</v>
      </c>
      <c r="J16" s="287">
        <v>38</v>
      </c>
      <c r="K16" s="11">
        <v>99.47</v>
      </c>
      <c r="L16" s="11">
        <v>92.384600000000006</v>
      </c>
      <c r="M16" s="58">
        <v>84</v>
      </c>
      <c r="N16" s="283">
        <v>45152</v>
      </c>
      <c r="O16" s="115"/>
      <c r="P16" s="33"/>
    </row>
    <row r="17" spans="1:16">
      <c r="A17" s="50"/>
      <c r="B17" s="110"/>
      <c r="C17" s="201"/>
      <c r="D17" s="284">
        <v>13</v>
      </c>
      <c r="E17" s="133" t="s">
        <v>453</v>
      </c>
      <c r="F17" s="27" t="s">
        <v>454</v>
      </c>
      <c r="G17" s="11"/>
      <c r="H17" s="11">
        <v>95.066469026089393</v>
      </c>
      <c r="I17" s="286">
        <v>60088002</v>
      </c>
      <c r="J17" s="287">
        <v>36</v>
      </c>
      <c r="K17" s="11">
        <v>95.193200000000004</v>
      </c>
      <c r="L17" s="11">
        <v>95.057500000000005</v>
      </c>
      <c r="M17" s="58">
        <v>91</v>
      </c>
      <c r="N17" s="283">
        <v>45159</v>
      </c>
      <c r="O17" s="115"/>
      <c r="P17" s="33"/>
    </row>
    <row r="18" spans="1:16">
      <c r="A18" s="50"/>
      <c r="B18" s="110"/>
      <c r="C18" s="201"/>
      <c r="D18" s="285"/>
      <c r="E18" s="133"/>
      <c r="F18" s="27"/>
      <c r="G18" s="11"/>
      <c r="H18" s="11"/>
      <c r="I18" s="286"/>
      <c r="J18" s="287"/>
      <c r="K18" s="11"/>
      <c r="L18" s="11"/>
      <c r="M18" s="58"/>
      <c r="N18" s="283"/>
      <c r="O18" s="115"/>
      <c r="P18" s="33"/>
    </row>
    <row r="19" spans="1:16" ht="13.95" customHeight="1">
      <c r="A19" s="50"/>
      <c r="C19" s="282" t="s">
        <v>414</v>
      </c>
      <c r="D19" s="284">
        <v>1</v>
      </c>
      <c r="E19" s="9" t="s">
        <v>251</v>
      </c>
      <c r="F19" s="27" t="s">
        <v>252</v>
      </c>
      <c r="G19" s="12">
        <v>98.877002483841395</v>
      </c>
      <c r="H19" s="64">
        <v>99.160600000000002</v>
      </c>
      <c r="I19" s="135">
        <v>1009</v>
      </c>
      <c r="J19" s="259">
        <v>1</v>
      </c>
      <c r="K19" s="64">
        <v>99.160600000000002</v>
      </c>
      <c r="L19" s="64">
        <v>99.160600000000002</v>
      </c>
      <c r="M19" s="58">
        <v>7</v>
      </c>
      <c r="N19" s="283">
        <v>45075</v>
      </c>
      <c r="O19" s="115"/>
    </row>
    <row r="20" spans="1:16" ht="13.95" customHeight="1">
      <c r="A20" s="50"/>
      <c r="C20" s="202"/>
      <c r="D20" s="284">
        <v>2</v>
      </c>
      <c r="E20" s="9" t="s">
        <v>257</v>
      </c>
      <c r="F20" s="27" t="s">
        <v>258</v>
      </c>
      <c r="G20" s="12">
        <v>98.186800000000005</v>
      </c>
      <c r="H20" s="64">
        <v>95</v>
      </c>
      <c r="I20" s="135">
        <v>10308</v>
      </c>
      <c r="J20" s="259">
        <v>1</v>
      </c>
      <c r="K20" s="64">
        <v>95</v>
      </c>
      <c r="L20" s="64">
        <v>95</v>
      </c>
      <c r="M20" s="58">
        <v>14</v>
      </c>
      <c r="N20" s="283">
        <v>45082</v>
      </c>
      <c r="O20" s="115"/>
    </row>
    <row r="21" spans="1:16" ht="13.95" customHeight="1">
      <c r="A21" s="50"/>
      <c r="C21" s="202"/>
      <c r="D21" s="284">
        <v>3</v>
      </c>
      <c r="E21" s="9" t="s">
        <v>259</v>
      </c>
      <c r="F21" s="27" t="s">
        <v>260</v>
      </c>
      <c r="G21" s="12">
        <v>98.778999999999996</v>
      </c>
      <c r="H21" s="64">
        <v>95.284224882420602</v>
      </c>
      <c r="I21" s="135">
        <v>220702</v>
      </c>
      <c r="J21" s="259">
        <v>3</v>
      </c>
      <c r="K21" s="64">
        <v>100</v>
      </c>
      <c r="L21" s="64">
        <v>85.131699999999995</v>
      </c>
      <c r="M21" s="58">
        <v>21</v>
      </c>
      <c r="N21" s="283">
        <v>45089</v>
      </c>
      <c r="O21" s="115"/>
    </row>
    <row r="22" spans="1:16" ht="13.95" customHeight="1">
      <c r="A22" s="50"/>
      <c r="C22" s="202"/>
      <c r="D22" s="284">
        <v>4</v>
      </c>
      <c r="E22" s="9" t="s">
        <v>263</v>
      </c>
      <c r="F22" s="27" t="s">
        <v>264</v>
      </c>
      <c r="G22" s="12">
        <v>98.293300000000002</v>
      </c>
      <c r="H22" s="64">
        <v>85.473600000000005</v>
      </c>
      <c r="I22" s="135">
        <v>17000</v>
      </c>
      <c r="J22" s="259">
        <v>1</v>
      </c>
      <c r="K22" s="64">
        <v>85.473600000000005</v>
      </c>
      <c r="L22" s="64">
        <v>85.473600000000005</v>
      </c>
      <c r="M22" s="58">
        <v>28</v>
      </c>
      <c r="N22" s="283">
        <v>45096</v>
      </c>
      <c r="O22" s="115"/>
    </row>
    <row r="23" spans="1:16" ht="13.95" customHeight="1">
      <c r="A23" s="50"/>
      <c r="C23" s="202"/>
      <c r="D23" s="284">
        <v>5</v>
      </c>
      <c r="E23" s="9" t="s">
        <v>267</v>
      </c>
      <c r="F23" s="27" t="s">
        <v>268</v>
      </c>
      <c r="G23" s="12">
        <v>98.347022291182199</v>
      </c>
      <c r="H23" s="64">
        <v>98.347022291182199</v>
      </c>
      <c r="I23" s="135"/>
      <c r="J23" s="259"/>
      <c r="K23" s="64">
        <v>98.348100000000002</v>
      </c>
      <c r="L23" s="64">
        <v>97.015000000000001</v>
      </c>
      <c r="M23" s="58">
        <v>35</v>
      </c>
      <c r="N23" s="283">
        <v>45103</v>
      </c>
      <c r="O23" s="115"/>
    </row>
    <row r="24" spans="1:16" ht="13.95" customHeight="1">
      <c r="A24" s="50"/>
      <c r="C24" s="202"/>
      <c r="D24" s="284">
        <v>6</v>
      </c>
      <c r="E24" s="9" t="s">
        <v>269</v>
      </c>
      <c r="F24" s="27" t="s">
        <v>270</v>
      </c>
      <c r="G24" s="12">
        <v>94.313199999999995</v>
      </c>
      <c r="H24" s="64">
        <v>97.543954158990701</v>
      </c>
      <c r="I24" s="135">
        <v>42883</v>
      </c>
      <c r="J24" s="259">
        <v>3</v>
      </c>
      <c r="K24" s="64">
        <v>100</v>
      </c>
      <c r="L24" s="64">
        <v>94.959800000000001</v>
      </c>
      <c r="M24" s="58">
        <v>42</v>
      </c>
      <c r="N24" s="283">
        <v>45110</v>
      </c>
      <c r="O24" s="115"/>
    </row>
    <row r="25" spans="1:16" ht="13.95" customHeight="1">
      <c r="A25" s="50"/>
      <c r="C25" s="202"/>
      <c r="D25" s="284">
        <v>7</v>
      </c>
      <c r="E25" s="9" t="s">
        <v>279</v>
      </c>
      <c r="F25" s="27" t="s">
        <v>280</v>
      </c>
      <c r="G25" s="12"/>
      <c r="H25" s="64"/>
      <c r="I25" s="135"/>
      <c r="J25" s="259"/>
      <c r="K25" s="64"/>
      <c r="L25" s="64"/>
      <c r="M25" s="58">
        <v>45</v>
      </c>
      <c r="N25" s="283">
        <v>45113</v>
      </c>
      <c r="O25" s="115"/>
    </row>
    <row r="26" spans="1:16" ht="13.95" customHeight="1">
      <c r="A26" s="50"/>
      <c r="C26" s="202"/>
      <c r="D26" s="284">
        <v>8</v>
      </c>
      <c r="E26" s="9" t="s">
        <v>289</v>
      </c>
      <c r="F26" s="27" t="s">
        <v>290</v>
      </c>
      <c r="G26" s="12">
        <v>97.39</v>
      </c>
      <c r="H26" s="64">
        <v>95.126592746938101</v>
      </c>
      <c r="I26" s="135">
        <v>69157</v>
      </c>
      <c r="J26" s="259">
        <v>2</v>
      </c>
      <c r="K26" s="64">
        <v>95.557699999999997</v>
      </c>
      <c r="L26" s="64">
        <v>95</v>
      </c>
      <c r="M26" s="58">
        <v>49</v>
      </c>
      <c r="N26" s="283">
        <v>45117</v>
      </c>
      <c r="O26" s="115"/>
    </row>
    <row r="27" spans="1:16" ht="13.95" customHeight="1">
      <c r="A27" s="50"/>
      <c r="C27" s="202"/>
      <c r="D27" s="284">
        <v>9</v>
      </c>
      <c r="E27" s="9" t="s">
        <v>285</v>
      </c>
      <c r="F27" s="27" t="s">
        <v>286</v>
      </c>
      <c r="G27" s="12">
        <v>93.3734225842732</v>
      </c>
      <c r="H27" s="64">
        <v>97.184675759363998</v>
      </c>
      <c r="I27" s="135">
        <v>86421</v>
      </c>
      <c r="J27" s="259">
        <v>5</v>
      </c>
      <c r="K27" s="64">
        <v>99.47</v>
      </c>
      <c r="L27" s="64">
        <v>93.390799999999999</v>
      </c>
      <c r="M27" s="58">
        <v>56</v>
      </c>
      <c r="N27" s="283">
        <v>45124</v>
      </c>
      <c r="O27" s="115"/>
    </row>
    <row r="28" spans="1:16" ht="13.95" customHeight="1">
      <c r="A28" s="50"/>
      <c r="C28" s="202"/>
      <c r="D28" s="284">
        <v>10</v>
      </c>
      <c r="E28" s="9" t="s">
        <v>291</v>
      </c>
      <c r="F28" s="27" t="s">
        <v>292</v>
      </c>
      <c r="G28" s="12">
        <v>93.745438865558995</v>
      </c>
      <c r="H28" s="64">
        <v>99.997917040496205</v>
      </c>
      <c r="I28" s="135">
        <v>283730</v>
      </c>
      <c r="J28" s="259">
        <v>3</v>
      </c>
      <c r="K28" s="64">
        <v>100</v>
      </c>
      <c r="L28" s="64">
        <v>92.324700000000007</v>
      </c>
      <c r="M28" s="58">
        <v>63</v>
      </c>
      <c r="N28" s="283">
        <v>45131</v>
      </c>
      <c r="O28" s="115"/>
    </row>
    <row r="29" spans="1:16" ht="13.95" customHeight="1">
      <c r="A29" s="50"/>
      <c r="C29" s="202"/>
      <c r="D29" s="284">
        <v>11</v>
      </c>
      <c r="E29" s="9" t="s">
        <v>303</v>
      </c>
      <c r="F29" s="27" t="s">
        <v>304</v>
      </c>
      <c r="G29" s="12">
        <v>96.224500000000006</v>
      </c>
      <c r="H29" s="64">
        <v>99.887344365682495</v>
      </c>
      <c r="I29" s="135">
        <v>1089076</v>
      </c>
      <c r="J29" s="259">
        <v>13</v>
      </c>
      <c r="K29" s="64">
        <v>100</v>
      </c>
      <c r="L29" s="64">
        <v>86.645200000000003</v>
      </c>
      <c r="M29" s="58">
        <v>70</v>
      </c>
      <c r="N29" s="283">
        <v>45138</v>
      </c>
      <c r="O29" s="115"/>
    </row>
    <row r="30" spans="1:16" ht="13.95" customHeight="1">
      <c r="A30" s="50"/>
      <c r="C30" s="202"/>
      <c r="D30" s="284">
        <v>12</v>
      </c>
      <c r="E30" s="9" t="s">
        <v>307</v>
      </c>
      <c r="F30" s="27" t="s">
        <v>308</v>
      </c>
      <c r="G30" s="12">
        <v>93.742000000000004</v>
      </c>
      <c r="H30" s="64">
        <v>97.354523569589105</v>
      </c>
      <c r="I30" s="135">
        <v>35724</v>
      </c>
      <c r="J30" s="259">
        <v>2</v>
      </c>
      <c r="K30" s="64">
        <v>100</v>
      </c>
      <c r="L30" s="64">
        <v>96.78</v>
      </c>
      <c r="M30" s="58">
        <v>77</v>
      </c>
      <c r="N30" s="283">
        <v>45145</v>
      </c>
      <c r="O30" s="115"/>
    </row>
    <row r="31" spans="1:16" ht="13.95" customHeight="1">
      <c r="A31" s="50"/>
      <c r="C31" s="202"/>
      <c r="D31" s="284">
        <v>13</v>
      </c>
      <c r="E31" s="9" t="s">
        <v>309</v>
      </c>
      <c r="F31" s="27" t="s">
        <v>310</v>
      </c>
      <c r="G31" s="12">
        <v>89.708200000000005</v>
      </c>
      <c r="H31" s="64">
        <v>95.618556187848299</v>
      </c>
      <c r="I31" s="135">
        <v>146416</v>
      </c>
      <c r="J31" s="259">
        <v>8</v>
      </c>
      <c r="K31" s="64">
        <v>97</v>
      </c>
      <c r="L31" s="64">
        <v>95.590400000000002</v>
      </c>
      <c r="M31" s="58">
        <v>84</v>
      </c>
      <c r="N31" s="283">
        <v>45152</v>
      </c>
      <c r="O31" s="115"/>
    </row>
    <row r="32" spans="1:16" ht="13.95" customHeight="1">
      <c r="A32" s="50"/>
      <c r="C32" s="202"/>
      <c r="D32" s="284">
        <v>14</v>
      </c>
      <c r="E32" s="9" t="s">
        <v>367</v>
      </c>
      <c r="F32" s="27" t="s">
        <v>368</v>
      </c>
      <c r="G32" s="12">
        <v>94.968441928040406</v>
      </c>
      <c r="H32" s="64">
        <v>95.106550535535405</v>
      </c>
      <c r="I32" s="135">
        <v>640854</v>
      </c>
      <c r="J32" s="259">
        <v>4</v>
      </c>
      <c r="K32" s="64">
        <v>97</v>
      </c>
      <c r="L32" s="64">
        <v>89.285499999999999</v>
      </c>
      <c r="M32" s="58">
        <v>91</v>
      </c>
      <c r="N32" s="283">
        <v>45159</v>
      </c>
      <c r="O32" s="115"/>
    </row>
    <row r="33" spans="1:15" ht="13.95" customHeight="1">
      <c r="A33" s="50"/>
      <c r="C33" s="202"/>
      <c r="D33" s="284">
        <v>15</v>
      </c>
      <c r="E33" s="9" t="s">
        <v>371</v>
      </c>
      <c r="F33" s="27" t="s">
        <v>372</v>
      </c>
      <c r="G33" s="12">
        <v>94.201583357238803</v>
      </c>
      <c r="H33" s="64">
        <v>94.741707044148299</v>
      </c>
      <c r="I33" s="135">
        <v>3127887</v>
      </c>
      <c r="J33" s="259">
        <v>18</v>
      </c>
      <c r="K33" s="64">
        <v>100</v>
      </c>
      <c r="L33" s="64">
        <v>94.709000000000003</v>
      </c>
      <c r="M33" s="58">
        <v>98</v>
      </c>
      <c r="N33" s="283">
        <v>45166</v>
      </c>
      <c r="O33" s="115"/>
    </row>
    <row r="34" spans="1:15" ht="13.95" customHeight="1">
      <c r="A34" s="50"/>
      <c r="C34" s="202"/>
      <c r="D34" s="284">
        <v>16</v>
      </c>
      <c r="E34" s="9" t="s">
        <v>381</v>
      </c>
      <c r="F34" s="27" t="s">
        <v>382</v>
      </c>
      <c r="G34" s="12">
        <v>89.130600000000001</v>
      </c>
      <c r="H34" s="64">
        <v>89.008200000000002</v>
      </c>
      <c r="I34" s="135">
        <v>10000</v>
      </c>
      <c r="J34" s="259">
        <v>1</v>
      </c>
      <c r="K34" s="64">
        <v>89.008200000000002</v>
      </c>
      <c r="L34" s="64">
        <v>89.008200000000002</v>
      </c>
      <c r="M34" s="58">
        <v>105</v>
      </c>
      <c r="N34" s="283">
        <v>45173</v>
      </c>
      <c r="O34" s="115"/>
    </row>
    <row r="35" spans="1:15" ht="13.95" customHeight="1">
      <c r="A35" s="50"/>
      <c r="C35" s="202"/>
      <c r="D35" s="284">
        <v>17</v>
      </c>
      <c r="E35" s="9" t="s">
        <v>387</v>
      </c>
      <c r="F35" s="27" t="s">
        <v>388</v>
      </c>
      <c r="G35" s="12">
        <v>86.594499999999996</v>
      </c>
      <c r="H35" s="64">
        <v>96.184431067542107</v>
      </c>
      <c r="I35" s="135">
        <v>500458</v>
      </c>
      <c r="J35" s="259">
        <v>5</v>
      </c>
      <c r="K35" s="64">
        <v>100</v>
      </c>
      <c r="L35" s="64">
        <v>86.898399999999995</v>
      </c>
      <c r="M35" s="58">
        <v>112</v>
      </c>
      <c r="N35" s="283">
        <v>45180</v>
      </c>
      <c r="O35" s="115"/>
    </row>
    <row r="36" spans="1:15" ht="13.95" customHeight="1">
      <c r="A36" s="50"/>
      <c r="C36" s="202"/>
      <c r="D36" s="284">
        <v>18</v>
      </c>
      <c r="E36" s="9" t="s">
        <v>393</v>
      </c>
      <c r="F36" s="27" t="s">
        <v>394</v>
      </c>
      <c r="G36" s="12">
        <v>93.775452070667995</v>
      </c>
      <c r="H36" s="64">
        <v>93.679939803999702</v>
      </c>
      <c r="I36" s="135">
        <v>301020</v>
      </c>
      <c r="J36" s="259">
        <v>6</v>
      </c>
      <c r="K36" s="64">
        <v>96.78</v>
      </c>
      <c r="L36" s="64">
        <v>89.211500000000001</v>
      </c>
      <c r="M36" s="58">
        <v>119</v>
      </c>
      <c r="N36" s="283">
        <v>45187</v>
      </c>
      <c r="O36" s="115"/>
    </row>
    <row r="37" spans="1:15" ht="13.95" customHeight="1">
      <c r="A37" s="50"/>
      <c r="C37" s="202"/>
      <c r="D37" s="284">
        <v>19</v>
      </c>
      <c r="E37" s="9" t="s">
        <v>399</v>
      </c>
      <c r="F37" s="27" t="s">
        <v>400</v>
      </c>
      <c r="G37" s="12">
        <v>93.239971724956305</v>
      </c>
      <c r="H37" s="64">
        <v>89.875988481944404</v>
      </c>
      <c r="I37" s="135">
        <v>77843</v>
      </c>
      <c r="J37" s="259">
        <v>3</v>
      </c>
      <c r="K37" s="64">
        <v>92.923500000000004</v>
      </c>
      <c r="L37" s="64">
        <v>89.814400000000006</v>
      </c>
      <c r="M37" s="58">
        <v>126</v>
      </c>
      <c r="N37" s="283">
        <v>45194</v>
      </c>
      <c r="O37" s="115"/>
    </row>
    <row r="38" spans="1:15" ht="13.95" customHeight="1">
      <c r="A38" s="50"/>
      <c r="C38" s="202"/>
      <c r="D38" s="284">
        <v>20</v>
      </c>
      <c r="E38" s="9" t="s">
        <v>405</v>
      </c>
      <c r="F38" s="27" t="s">
        <v>406</v>
      </c>
      <c r="G38" s="12">
        <v>96.47</v>
      </c>
      <c r="H38" s="64">
        <v>92.395202060915594</v>
      </c>
      <c r="I38" s="135">
        <v>38381</v>
      </c>
      <c r="J38" s="259">
        <v>3</v>
      </c>
      <c r="K38" s="64">
        <v>93.046999999999997</v>
      </c>
      <c r="L38" s="64">
        <v>84.815100000000001</v>
      </c>
      <c r="M38" s="58">
        <v>133</v>
      </c>
      <c r="N38" s="283">
        <v>45201</v>
      </c>
      <c r="O38" s="115"/>
    </row>
    <row r="39" spans="1:15" ht="13.95" customHeight="1">
      <c r="A39" s="50"/>
      <c r="C39" s="202"/>
      <c r="D39" s="284">
        <v>21</v>
      </c>
      <c r="E39" s="9" t="s">
        <v>409</v>
      </c>
      <c r="F39" s="27" t="s">
        <v>410</v>
      </c>
      <c r="G39" s="12">
        <v>92.177233525068303</v>
      </c>
      <c r="H39" s="64">
        <v>92.590900000000005</v>
      </c>
      <c r="I39" s="135">
        <v>15100</v>
      </c>
      <c r="J39" s="259">
        <v>1</v>
      </c>
      <c r="K39" s="64">
        <v>92.590900000000005</v>
      </c>
      <c r="L39" s="64">
        <v>92.590900000000005</v>
      </c>
      <c r="M39" s="58">
        <v>140</v>
      </c>
      <c r="N39" s="283">
        <v>45208</v>
      </c>
      <c r="O39" s="115"/>
    </row>
    <row r="40" spans="1:15" ht="13.95" customHeight="1">
      <c r="A40" s="50"/>
      <c r="C40" s="202"/>
      <c r="D40" s="284">
        <v>22</v>
      </c>
      <c r="E40" s="9" t="s">
        <v>417</v>
      </c>
      <c r="F40" s="27" t="s">
        <v>418</v>
      </c>
      <c r="G40" s="12">
        <v>100</v>
      </c>
      <c r="H40" s="64">
        <v>100</v>
      </c>
      <c r="I40" s="135"/>
      <c r="J40" s="259"/>
      <c r="K40" s="64">
        <v>100</v>
      </c>
      <c r="L40" s="64">
        <v>100</v>
      </c>
      <c r="M40" s="58">
        <v>147</v>
      </c>
      <c r="N40" s="283">
        <v>45215</v>
      </c>
      <c r="O40" s="115"/>
    </row>
    <row r="41" spans="1:15" ht="13.95" customHeight="1">
      <c r="A41" s="50"/>
      <c r="C41" s="202"/>
      <c r="D41" s="284">
        <v>23</v>
      </c>
      <c r="E41" s="9" t="s">
        <v>427</v>
      </c>
      <c r="F41" s="27" t="s">
        <v>428</v>
      </c>
      <c r="G41" s="12">
        <v>91.653163561148006</v>
      </c>
      <c r="H41" s="64">
        <v>95.7365114065434</v>
      </c>
      <c r="I41" s="135">
        <v>20234</v>
      </c>
      <c r="J41" s="259">
        <v>2</v>
      </c>
      <c r="K41" s="64">
        <v>100</v>
      </c>
      <c r="L41" s="64">
        <v>92.058599999999998</v>
      </c>
      <c r="M41" s="58">
        <v>154</v>
      </c>
      <c r="N41" s="283">
        <v>45222</v>
      </c>
      <c r="O41" s="115"/>
    </row>
    <row r="42" spans="1:15" ht="13.95" customHeight="1">
      <c r="A42" s="50"/>
      <c r="D42" s="284">
        <v>24</v>
      </c>
      <c r="E42" s="9" t="s">
        <v>429</v>
      </c>
      <c r="F42" s="27" t="s">
        <v>430</v>
      </c>
      <c r="G42" s="12">
        <v>91.443526840163599</v>
      </c>
      <c r="H42" s="64">
        <v>95.903349740885503</v>
      </c>
      <c r="I42" s="135">
        <v>10999</v>
      </c>
      <c r="J42" s="259">
        <v>2</v>
      </c>
      <c r="K42" s="64">
        <v>100</v>
      </c>
      <c r="L42" s="64">
        <v>91.733800000000002</v>
      </c>
      <c r="M42" s="58">
        <v>161</v>
      </c>
      <c r="N42" s="283">
        <v>45229</v>
      </c>
      <c r="O42" s="115"/>
    </row>
    <row r="43" spans="1:15" ht="13.95" customHeight="1">
      <c r="A43" s="50"/>
      <c r="D43" s="284">
        <v>25</v>
      </c>
      <c r="E43" s="9" t="s">
        <v>439</v>
      </c>
      <c r="F43" s="27" t="s">
        <v>440</v>
      </c>
      <c r="G43" s="12">
        <v>91.7820181161226</v>
      </c>
      <c r="H43" s="64">
        <v>90.714781163150704</v>
      </c>
      <c r="I43" s="135">
        <v>716399</v>
      </c>
      <c r="J43" s="259">
        <v>3</v>
      </c>
      <c r="K43" s="64">
        <v>90.972700000000003</v>
      </c>
      <c r="L43" s="64">
        <v>90.668099999999995</v>
      </c>
      <c r="M43" s="58">
        <v>168</v>
      </c>
      <c r="N43" s="283">
        <v>45236</v>
      </c>
      <c r="O43" s="115"/>
    </row>
    <row r="44" spans="1:15" ht="13.95" customHeight="1">
      <c r="A44" s="50"/>
      <c r="D44" s="284">
        <v>26</v>
      </c>
      <c r="E44" s="9" t="s">
        <v>449</v>
      </c>
      <c r="F44" s="27" t="s">
        <v>450</v>
      </c>
      <c r="G44" s="12">
        <v>90.298391434487002</v>
      </c>
      <c r="H44" s="64">
        <v>90.521037308365905</v>
      </c>
      <c r="I44" s="135">
        <v>510478</v>
      </c>
      <c r="J44" s="259">
        <v>8</v>
      </c>
      <c r="K44" s="64">
        <v>99.47</v>
      </c>
      <c r="L44" s="64">
        <v>83.8626</v>
      </c>
      <c r="M44" s="58">
        <v>175</v>
      </c>
      <c r="N44" s="283">
        <v>45243</v>
      </c>
      <c r="O44" s="115"/>
    </row>
    <row r="45" spans="1:15" ht="13.95" customHeight="1">
      <c r="A45" s="50"/>
      <c r="D45" s="284">
        <v>27</v>
      </c>
      <c r="E45" s="9" t="s">
        <v>455</v>
      </c>
      <c r="F45" s="27" t="s">
        <v>456</v>
      </c>
      <c r="G45" s="12"/>
      <c r="H45" s="64">
        <v>89.721709072621294</v>
      </c>
      <c r="I45" s="135">
        <v>13411835</v>
      </c>
      <c r="J45" s="259">
        <v>26</v>
      </c>
      <c r="K45" s="64">
        <v>90.016999999999996</v>
      </c>
      <c r="L45" s="64">
        <v>89.5</v>
      </c>
      <c r="M45" s="58">
        <v>182</v>
      </c>
      <c r="N45" s="283">
        <v>45250</v>
      </c>
      <c r="O45" s="115"/>
    </row>
    <row r="46" spans="1:15" ht="13.95" customHeight="1">
      <c r="A46" s="50"/>
      <c r="D46" s="284"/>
      <c r="E46" s="9"/>
      <c r="F46" s="27"/>
      <c r="G46" s="12"/>
      <c r="H46" s="64"/>
      <c r="I46" s="135"/>
      <c r="J46" s="259"/>
      <c r="K46" s="64"/>
      <c r="L46" s="64"/>
      <c r="M46" s="58"/>
      <c r="N46" s="283"/>
      <c r="O46" s="115"/>
    </row>
    <row r="47" spans="1:15" ht="13.95" customHeight="1">
      <c r="A47" s="50"/>
      <c r="C47" s="110" t="s">
        <v>141</v>
      </c>
      <c r="D47" s="110">
        <v>1</v>
      </c>
      <c r="E47" s="9" t="s">
        <v>219</v>
      </c>
      <c r="F47" s="27" t="s">
        <v>220</v>
      </c>
      <c r="G47" s="12">
        <v>98.805599999999998</v>
      </c>
      <c r="H47" s="64">
        <v>99.160899999999998</v>
      </c>
      <c r="I47" s="135">
        <v>50323</v>
      </c>
      <c r="J47" s="259">
        <v>1</v>
      </c>
      <c r="K47" s="64">
        <v>99.160899999999998</v>
      </c>
      <c r="L47" s="64">
        <v>99.160899999999998</v>
      </c>
      <c r="M47" s="58">
        <v>7</v>
      </c>
      <c r="N47" s="283">
        <v>45075</v>
      </c>
      <c r="O47" s="115"/>
    </row>
    <row r="48" spans="1:15">
      <c r="A48" s="50"/>
      <c r="B48" s="203"/>
      <c r="D48" s="110">
        <v>2</v>
      </c>
      <c r="E48" s="9" t="s">
        <v>221</v>
      </c>
      <c r="F48" s="27" t="s">
        <v>222</v>
      </c>
      <c r="G48" s="12">
        <v>98.711185329413794</v>
      </c>
      <c r="H48" s="258">
        <v>97.5244</v>
      </c>
      <c r="I48" s="288">
        <v>1027918</v>
      </c>
      <c r="J48" s="289">
        <v>2</v>
      </c>
      <c r="K48" s="12">
        <v>97.5244</v>
      </c>
      <c r="L48" s="12">
        <v>97.5244</v>
      </c>
      <c r="M48" s="58">
        <v>21</v>
      </c>
      <c r="N48" s="283">
        <v>45089</v>
      </c>
      <c r="O48" s="115"/>
    </row>
    <row r="49" spans="1:15">
      <c r="A49" s="50"/>
      <c r="B49" s="203"/>
      <c r="C49" s="110"/>
      <c r="D49" s="110">
        <v>3</v>
      </c>
      <c r="E49" s="9" t="s">
        <v>223</v>
      </c>
      <c r="F49" s="27" t="s">
        <v>224</v>
      </c>
      <c r="G49" s="12">
        <v>97.691999999999993</v>
      </c>
      <c r="H49" s="258">
        <v>97.691999999999993</v>
      </c>
      <c r="I49" s="288"/>
      <c r="J49" s="289"/>
      <c r="K49" s="12">
        <v>97.691999999999993</v>
      </c>
      <c r="L49" s="12">
        <v>97.691999999999993</v>
      </c>
      <c r="M49" s="58">
        <v>35</v>
      </c>
      <c r="N49" s="283">
        <v>45103</v>
      </c>
      <c r="O49" s="115"/>
    </row>
    <row r="50" spans="1:15">
      <c r="A50" s="50"/>
      <c r="B50" s="203"/>
      <c r="C50" s="110"/>
      <c r="D50" s="110">
        <v>4</v>
      </c>
      <c r="E50" s="9" t="s">
        <v>225</v>
      </c>
      <c r="F50" s="27" t="s">
        <v>226</v>
      </c>
      <c r="G50" s="12">
        <v>100</v>
      </c>
      <c r="H50" s="258">
        <v>99.508912417823197</v>
      </c>
      <c r="I50" s="288">
        <v>102675</v>
      </c>
      <c r="J50" s="289">
        <v>2</v>
      </c>
      <c r="K50" s="12">
        <v>100</v>
      </c>
      <c r="L50" s="12">
        <v>96.021900000000002</v>
      </c>
      <c r="M50" s="58">
        <v>49</v>
      </c>
      <c r="N50" s="283">
        <v>45117</v>
      </c>
      <c r="O50" s="115"/>
    </row>
    <row r="51" spans="1:15">
      <c r="A51" s="50"/>
      <c r="B51" s="203"/>
      <c r="C51" s="110"/>
      <c r="D51" s="110">
        <v>5</v>
      </c>
      <c r="E51" s="9" t="s">
        <v>227</v>
      </c>
      <c r="F51" s="27" t="s">
        <v>230</v>
      </c>
      <c r="G51" s="12">
        <v>94.717699999999994</v>
      </c>
      <c r="H51" s="258">
        <v>92.329599999999999</v>
      </c>
      <c r="I51" s="288">
        <v>7582</v>
      </c>
      <c r="J51" s="289">
        <v>1</v>
      </c>
      <c r="K51" s="12">
        <v>92.329599999999999</v>
      </c>
      <c r="L51" s="12">
        <v>92.329599999999999</v>
      </c>
      <c r="M51" s="58">
        <v>63</v>
      </c>
      <c r="N51" s="283">
        <v>45131</v>
      </c>
      <c r="O51" s="115"/>
    </row>
    <row r="52" spans="1:15">
      <c r="A52" s="50"/>
      <c r="B52" s="203"/>
      <c r="C52" s="110"/>
      <c r="D52" s="110">
        <v>6</v>
      </c>
      <c r="E52" s="9" t="s">
        <v>231</v>
      </c>
      <c r="F52" s="27" t="s">
        <v>232</v>
      </c>
      <c r="G52" s="12">
        <v>100</v>
      </c>
      <c r="H52" s="258">
        <v>100</v>
      </c>
      <c r="I52" s="288">
        <v>987155</v>
      </c>
      <c r="J52" s="289">
        <v>7</v>
      </c>
      <c r="K52" s="12">
        <v>100</v>
      </c>
      <c r="L52" s="12">
        <v>100</v>
      </c>
      <c r="M52" s="58">
        <v>77</v>
      </c>
      <c r="N52" s="283">
        <v>45145</v>
      </c>
      <c r="O52" s="115"/>
    </row>
    <row r="53" spans="1:15">
      <c r="A53" s="50"/>
      <c r="B53" s="203"/>
      <c r="C53" s="110"/>
      <c r="D53" s="110">
        <v>7</v>
      </c>
      <c r="E53" s="9" t="s">
        <v>233</v>
      </c>
      <c r="F53" s="27" t="s">
        <v>234</v>
      </c>
      <c r="G53" s="12">
        <v>99.892314704227005</v>
      </c>
      <c r="H53" s="258">
        <v>99.681058404056401</v>
      </c>
      <c r="I53" s="288">
        <v>74351</v>
      </c>
      <c r="J53" s="289">
        <v>3</v>
      </c>
      <c r="K53" s="12">
        <v>100</v>
      </c>
      <c r="L53" s="12">
        <v>95.590599999999995</v>
      </c>
      <c r="M53" s="58">
        <v>84</v>
      </c>
      <c r="N53" s="283">
        <v>45152</v>
      </c>
      <c r="O53" s="115"/>
    </row>
    <row r="54" spans="1:15">
      <c r="A54" s="50"/>
      <c r="B54" s="203"/>
      <c r="C54" s="110"/>
      <c r="D54" s="110">
        <v>8</v>
      </c>
      <c r="E54" s="9" t="s">
        <v>243</v>
      </c>
      <c r="F54" s="27" t="s">
        <v>244</v>
      </c>
      <c r="G54" s="12">
        <v>88.681299999999993</v>
      </c>
      <c r="H54" s="258">
        <v>94.721104161849695</v>
      </c>
      <c r="I54" s="288">
        <v>76120</v>
      </c>
      <c r="J54" s="289">
        <v>7</v>
      </c>
      <c r="K54" s="12">
        <v>94.721199999999996</v>
      </c>
      <c r="L54" s="12">
        <v>94.721100000000007</v>
      </c>
      <c r="M54" s="58">
        <v>98</v>
      </c>
      <c r="N54" s="283">
        <v>45166</v>
      </c>
      <c r="O54" s="115"/>
    </row>
    <row r="55" spans="1:15">
      <c r="A55" s="50"/>
      <c r="B55" s="203"/>
      <c r="C55" s="110"/>
      <c r="D55" s="110">
        <v>9</v>
      </c>
      <c r="E55" s="9" t="s">
        <v>235</v>
      </c>
      <c r="F55" s="27" t="s">
        <v>236</v>
      </c>
      <c r="G55" s="12">
        <v>91.0364</v>
      </c>
      <c r="H55" s="258">
        <v>90.056220569329696</v>
      </c>
      <c r="I55" s="288">
        <v>5445</v>
      </c>
      <c r="J55" s="289">
        <v>2</v>
      </c>
      <c r="K55" s="12">
        <v>96.78</v>
      </c>
      <c r="L55" s="12">
        <v>87.615799999999993</v>
      </c>
      <c r="M55" s="58">
        <v>105</v>
      </c>
      <c r="N55" s="283">
        <v>45173</v>
      </c>
      <c r="O55" s="115"/>
    </row>
    <row r="56" spans="1:15">
      <c r="A56" s="50"/>
      <c r="B56" s="203"/>
      <c r="C56" s="110"/>
      <c r="D56" s="110">
        <v>10</v>
      </c>
      <c r="E56" s="9" t="s">
        <v>237</v>
      </c>
      <c r="F56" s="27" t="s">
        <v>238</v>
      </c>
      <c r="G56" s="12">
        <v>100</v>
      </c>
      <c r="H56" s="258">
        <v>100</v>
      </c>
      <c r="I56" s="288">
        <v>50692</v>
      </c>
      <c r="J56" s="289">
        <v>2</v>
      </c>
      <c r="K56" s="12">
        <v>100</v>
      </c>
      <c r="L56" s="12">
        <v>100</v>
      </c>
      <c r="M56" s="58">
        <v>119</v>
      </c>
      <c r="N56" s="283">
        <v>45187</v>
      </c>
      <c r="O56" s="115"/>
    </row>
    <row r="57" spans="1:15">
      <c r="A57" s="50"/>
      <c r="B57" s="203"/>
      <c r="C57" s="110"/>
      <c r="D57" s="110">
        <v>11</v>
      </c>
      <c r="E57" s="9" t="s">
        <v>239</v>
      </c>
      <c r="F57" s="27" t="s">
        <v>240</v>
      </c>
      <c r="G57" s="12">
        <v>88.708799999999997</v>
      </c>
      <c r="H57" s="258">
        <v>100</v>
      </c>
      <c r="I57" s="288">
        <v>140000</v>
      </c>
      <c r="J57" s="289">
        <v>1</v>
      </c>
      <c r="K57" s="12">
        <v>100</v>
      </c>
      <c r="L57" s="12">
        <v>100</v>
      </c>
      <c r="M57" s="58">
        <v>133</v>
      </c>
      <c r="N57" s="283">
        <v>45201</v>
      </c>
      <c r="O57" s="115"/>
    </row>
    <row r="58" spans="1:15">
      <c r="A58" s="50"/>
      <c r="B58" s="203"/>
      <c r="C58" s="110"/>
      <c r="D58" s="110">
        <v>12</v>
      </c>
      <c r="E58" s="9" t="s">
        <v>241</v>
      </c>
      <c r="F58" s="27" t="s">
        <v>242</v>
      </c>
      <c r="G58" s="12">
        <v>87.638999999999996</v>
      </c>
      <c r="H58" s="258">
        <v>83.480500000000006</v>
      </c>
      <c r="I58" s="288">
        <v>256671</v>
      </c>
      <c r="J58" s="289">
        <v>1</v>
      </c>
      <c r="K58" s="12">
        <v>83.480500000000006</v>
      </c>
      <c r="L58" s="12">
        <v>83.480500000000006</v>
      </c>
      <c r="M58" s="58">
        <v>147</v>
      </c>
      <c r="N58" s="283">
        <v>45215</v>
      </c>
      <c r="O58" s="115"/>
    </row>
    <row r="59" spans="1:15">
      <c r="A59" s="50"/>
      <c r="B59" s="203"/>
      <c r="C59" s="110"/>
      <c r="D59" s="110">
        <v>13</v>
      </c>
      <c r="E59" s="9" t="s">
        <v>245</v>
      </c>
      <c r="F59" s="27" t="s">
        <v>246</v>
      </c>
      <c r="G59" s="12">
        <v>99.47</v>
      </c>
      <c r="H59" s="258">
        <v>99.47</v>
      </c>
      <c r="I59" s="288"/>
      <c r="J59" s="289"/>
      <c r="K59" s="12">
        <v>99.47</v>
      </c>
      <c r="L59" s="12">
        <v>99.47</v>
      </c>
      <c r="M59" s="58">
        <v>161</v>
      </c>
      <c r="N59" s="283">
        <v>45229</v>
      </c>
      <c r="O59" s="115"/>
    </row>
    <row r="60" spans="1:15">
      <c r="A60" s="50"/>
      <c r="B60" s="203"/>
      <c r="C60" s="110"/>
      <c r="D60" s="110">
        <v>14</v>
      </c>
      <c r="E60" s="9" t="s">
        <v>247</v>
      </c>
      <c r="F60" s="27" t="s">
        <v>248</v>
      </c>
      <c r="G60" s="12">
        <v>90.017600000000002</v>
      </c>
      <c r="H60" s="258">
        <v>81.555800000000005</v>
      </c>
      <c r="I60" s="288">
        <v>1295260</v>
      </c>
      <c r="J60" s="289">
        <v>1</v>
      </c>
      <c r="K60" s="12">
        <v>81.555800000000005</v>
      </c>
      <c r="L60" s="12">
        <v>81.555800000000005</v>
      </c>
      <c r="M60" s="58">
        <v>168</v>
      </c>
      <c r="N60" s="283">
        <v>45236</v>
      </c>
      <c r="O60" s="115"/>
    </row>
    <row r="61" spans="1:15">
      <c r="A61" s="50"/>
      <c r="B61" s="203"/>
      <c r="C61" s="110"/>
      <c r="D61" s="110">
        <v>15</v>
      </c>
      <c r="E61" s="9" t="s">
        <v>249</v>
      </c>
      <c r="F61" s="27" t="s">
        <v>250</v>
      </c>
      <c r="G61" s="12">
        <v>88.481568056776794</v>
      </c>
      <c r="H61" s="258">
        <v>88.481568056776794</v>
      </c>
      <c r="I61" s="288"/>
      <c r="J61" s="289"/>
      <c r="K61" s="12">
        <v>88.4816</v>
      </c>
      <c r="L61" s="12">
        <v>88.481499999999997</v>
      </c>
      <c r="M61" s="58">
        <v>175</v>
      </c>
      <c r="N61" s="283">
        <v>45243</v>
      </c>
      <c r="O61" s="115"/>
    </row>
    <row r="62" spans="1:15">
      <c r="A62" s="50"/>
      <c r="B62" s="203"/>
      <c r="C62" s="110"/>
      <c r="D62" s="110">
        <v>16</v>
      </c>
      <c r="E62" s="9" t="s">
        <v>253</v>
      </c>
      <c r="F62" s="27" t="s">
        <v>254</v>
      </c>
      <c r="G62" s="12">
        <v>92.324296410472996</v>
      </c>
      <c r="H62" s="258">
        <v>97</v>
      </c>
      <c r="I62" s="288">
        <v>334</v>
      </c>
      <c r="J62" s="289">
        <v>1</v>
      </c>
      <c r="K62" s="12">
        <v>97</v>
      </c>
      <c r="L62" s="12">
        <v>97</v>
      </c>
      <c r="M62" s="58">
        <v>189</v>
      </c>
      <c r="N62" s="283">
        <v>45257</v>
      </c>
      <c r="O62" s="115"/>
    </row>
    <row r="63" spans="1:15">
      <c r="A63" s="50"/>
      <c r="B63" s="203"/>
      <c r="C63" s="110"/>
      <c r="D63" s="110">
        <v>17</v>
      </c>
      <c r="E63" s="9" t="s">
        <v>261</v>
      </c>
      <c r="F63" s="27" t="s">
        <v>262</v>
      </c>
      <c r="G63" s="12">
        <v>99.4659763660908</v>
      </c>
      <c r="H63" s="258">
        <v>99.4659763660908</v>
      </c>
      <c r="I63" s="288"/>
      <c r="J63" s="289"/>
      <c r="K63" s="12">
        <v>99.47</v>
      </c>
      <c r="L63" s="12">
        <v>97.65</v>
      </c>
      <c r="M63" s="58">
        <v>203</v>
      </c>
      <c r="N63" s="283">
        <v>45271</v>
      </c>
      <c r="O63" s="115"/>
    </row>
    <row r="64" spans="1:15">
      <c r="A64" s="50"/>
      <c r="B64" s="203"/>
      <c r="C64" s="110"/>
      <c r="D64" s="110">
        <v>18</v>
      </c>
      <c r="E64" s="9" t="s">
        <v>265</v>
      </c>
      <c r="F64" s="27" t="s">
        <v>266</v>
      </c>
      <c r="G64" s="12">
        <v>88.452600000000004</v>
      </c>
      <c r="H64" s="258">
        <v>88.452600000000004</v>
      </c>
      <c r="I64" s="288"/>
      <c r="J64" s="289"/>
      <c r="K64" s="12">
        <v>88.452600000000004</v>
      </c>
      <c r="L64" s="12">
        <v>88.452600000000004</v>
      </c>
      <c r="M64" s="58">
        <v>210</v>
      </c>
      <c r="N64" s="283">
        <v>45278</v>
      </c>
      <c r="O64" s="115"/>
    </row>
    <row r="65" spans="1:15">
      <c r="A65" s="50"/>
      <c r="B65" s="203"/>
      <c r="C65" s="110"/>
      <c r="D65" s="110">
        <v>19</v>
      </c>
      <c r="E65" s="9" t="s">
        <v>271</v>
      </c>
      <c r="F65" s="27" t="s">
        <v>272</v>
      </c>
      <c r="G65" s="12">
        <v>95.34</v>
      </c>
      <c r="H65" s="258">
        <v>95.34</v>
      </c>
      <c r="I65" s="288"/>
      <c r="J65" s="289"/>
      <c r="K65" s="12">
        <v>95.34</v>
      </c>
      <c r="L65" s="12">
        <v>95.34</v>
      </c>
      <c r="M65" s="27">
        <v>224</v>
      </c>
      <c r="N65" s="283">
        <v>45292</v>
      </c>
      <c r="O65" s="115"/>
    </row>
    <row r="66" spans="1:15">
      <c r="A66" s="50"/>
      <c r="B66" s="203"/>
      <c r="C66" s="110"/>
      <c r="D66" s="110">
        <v>20</v>
      </c>
      <c r="E66" s="9" t="s">
        <v>287</v>
      </c>
      <c r="F66" s="27" t="s">
        <v>288</v>
      </c>
      <c r="G66" s="12">
        <v>78.5</v>
      </c>
      <c r="H66" s="258">
        <v>78.5</v>
      </c>
      <c r="I66" s="288"/>
      <c r="J66" s="289"/>
      <c r="K66" s="12">
        <v>78.5</v>
      </c>
      <c r="L66" s="12">
        <v>78.5</v>
      </c>
      <c r="M66" s="27">
        <v>238</v>
      </c>
      <c r="N66" s="283">
        <v>45306</v>
      </c>
      <c r="O66" s="115"/>
    </row>
    <row r="67" spans="1:15">
      <c r="A67" s="50"/>
      <c r="B67" s="203"/>
      <c r="C67" s="110"/>
      <c r="D67" s="110">
        <v>21</v>
      </c>
      <c r="E67" s="9" t="s">
        <v>293</v>
      </c>
      <c r="F67" s="27" t="s">
        <v>294</v>
      </c>
      <c r="G67" s="12">
        <v>99.950352062186298</v>
      </c>
      <c r="H67" s="258">
        <v>100</v>
      </c>
      <c r="I67" s="288">
        <v>58586</v>
      </c>
      <c r="J67" s="289">
        <v>1</v>
      </c>
      <c r="K67" s="12">
        <v>100</v>
      </c>
      <c r="L67" s="12">
        <v>100</v>
      </c>
      <c r="M67" s="27">
        <v>245</v>
      </c>
      <c r="N67" s="283">
        <v>45313</v>
      </c>
      <c r="O67" s="115"/>
    </row>
    <row r="68" spans="1:15">
      <c r="A68" s="50"/>
      <c r="B68" s="203"/>
      <c r="C68" s="110"/>
      <c r="D68" s="110">
        <v>22</v>
      </c>
      <c r="E68" s="9" t="s">
        <v>301</v>
      </c>
      <c r="F68" s="27" t="s">
        <v>302</v>
      </c>
      <c r="G68" s="12">
        <v>80.702100000000002</v>
      </c>
      <c r="H68" s="258">
        <v>80.702100000000002</v>
      </c>
      <c r="I68" s="288"/>
      <c r="J68" s="289"/>
      <c r="K68" s="12">
        <v>80.702100000000002</v>
      </c>
      <c r="L68" s="12">
        <v>80.702100000000002</v>
      </c>
      <c r="M68" s="27">
        <v>252</v>
      </c>
      <c r="N68" s="283">
        <v>45320</v>
      </c>
      <c r="O68" s="115"/>
    </row>
    <row r="69" spans="1:15">
      <c r="A69" s="50"/>
      <c r="B69" s="203"/>
      <c r="C69" s="110"/>
      <c r="D69" s="110">
        <v>23</v>
      </c>
      <c r="E69" s="9" t="s">
        <v>311</v>
      </c>
      <c r="F69" s="27" t="s">
        <v>312</v>
      </c>
      <c r="G69" s="12">
        <v>74.233099999999993</v>
      </c>
      <c r="H69" s="258">
        <v>74.233099999999993</v>
      </c>
      <c r="I69" s="288"/>
      <c r="J69" s="289"/>
      <c r="K69" s="12">
        <v>74.233099999999993</v>
      </c>
      <c r="L69" s="12">
        <v>74.233099999999993</v>
      </c>
      <c r="M69" s="27">
        <v>266</v>
      </c>
      <c r="N69" s="283">
        <v>45334</v>
      </c>
      <c r="O69" s="115"/>
    </row>
    <row r="70" spans="1:15">
      <c r="A70" s="50"/>
      <c r="B70" s="203"/>
      <c r="C70" s="110"/>
      <c r="D70" s="110">
        <v>24</v>
      </c>
      <c r="E70" s="9" t="s">
        <v>373</v>
      </c>
      <c r="F70" s="27" t="s">
        <v>374</v>
      </c>
      <c r="G70" s="12">
        <v>75.120900000000006</v>
      </c>
      <c r="H70" s="258">
        <v>78.373999999999995</v>
      </c>
      <c r="I70" s="288">
        <v>144700000</v>
      </c>
      <c r="J70" s="289">
        <v>1</v>
      </c>
      <c r="K70" s="12">
        <v>78.373999999999995</v>
      </c>
      <c r="L70" s="12">
        <v>78.373999999999995</v>
      </c>
      <c r="M70" s="27">
        <v>280</v>
      </c>
      <c r="N70" s="283">
        <v>45348</v>
      </c>
      <c r="O70" s="115"/>
    </row>
    <row r="71" spans="1:15">
      <c r="A71" s="50"/>
      <c r="B71" s="203"/>
      <c r="C71" s="110"/>
      <c r="D71" s="110">
        <v>25</v>
      </c>
      <c r="E71" s="9" t="s">
        <v>383</v>
      </c>
      <c r="F71" s="27" t="s">
        <v>384</v>
      </c>
      <c r="G71" s="12">
        <v>85.056621490841295</v>
      </c>
      <c r="H71" s="258">
        <v>83.703999999999994</v>
      </c>
      <c r="I71" s="288">
        <v>1800194</v>
      </c>
      <c r="J71" s="289">
        <v>1</v>
      </c>
      <c r="K71" s="12">
        <v>83.703999999999994</v>
      </c>
      <c r="L71" s="12">
        <v>83.703999999999994</v>
      </c>
      <c r="M71" s="27">
        <v>287</v>
      </c>
      <c r="N71" s="283">
        <v>45355</v>
      </c>
      <c r="O71" s="115"/>
    </row>
    <row r="72" spans="1:15">
      <c r="A72" s="50"/>
      <c r="B72" s="203"/>
      <c r="C72" s="110"/>
      <c r="D72" s="110">
        <v>26</v>
      </c>
      <c r="E72" s="9" t="s">
        <v>389</v>
      </c>
      <c r="F72" s="27" t="s">
        <v>390</v>
      </c>
      <c r="G72" s="12">
        <v>81.935960990733193</v>
      </c>
      <c r="H72" s="258">
        <v>82.329641175015993</v>
      </c>
      <c r="I72" s="288">
        <v>75179587</v>
      </c>
      <c r="J72" s="289">
        <v>15</v>
      </c>
      <c r="K72" s="12">
        <v>82.755099999999999</v>
      </c>
      <c r="L72" s="12">
        <v>82.096599999999995</v>
      </c>
      <c r="M72" s="27">
        <v>294</v>
      </c>
      <c r="N72" s="283">
        <v>45362</v>
      </c>
      <c r="O72" s="115"/>
    </row>
    <row r="73" spans="1:15">
      <c r="A73" s="50"/>
      <c r="B73" s="203"/>
      <c r="C73" s="110"/>
      <c r="D73" s="110">
        <v>27</v>
      </c>
      <c r="E73" s="9" t="s">
        <v>401</v>
      </c>
      <c r="F73" s="27" t="s">
        <v>402</v>
      </c>
      <c r="G73" s="12">
        <v>83.362749759256204</v>
      </c>
      <c r="H73" s="258">
        <v>84.177369571072603</v>
      </c>
      <c r="I73" s="288">
        <v>14851</v>
      </c>
      <c r="J73" s="289">
        <v>2</v>
      </c>
      <c r="K73" s="12">
        <v>84.177499999999995</v>
      </c>
      <c r="L73" s="12">
        <v>84.177300000000002</v>
      </c>
      <c r="M73" s="27">
        <v>308</v>
      </c>
      <c r="N73" s="283">
        <v>45376</v>
      </c>
      <c r="O73" s="115"/>
    </row>
    <row r="74" spans="1:15">
      <c r="A74" s="50"/>
      <c r="B74" s="203"/>
      <c r="C74" s="110"/>
      <c r="D74" s="110">
        <v>28</v>
      </c>
      <c r="E74" s="9" t="s">
        <v>411</v>
      </c>
      <c r="F74" s="27" t="s">
        <v>412</v>
      </c>
      <c r="G74" s="12">
        <v>83.150849366286394</v>
      </c>
      <c r="H74" s="258">
        <v>100</v>
      </c>
      <c r="I74" s="288">
        <v>200</v>
      </c>
      <c r="J74" s="289">
        <v>1</v>
      </c>
      <c r="K74" s="12">
        <v>100</v>
      </c>
      <c r="L74" s="12">
        <v>100</v>
      </c>
      <c r="M74" s="27">
        <v>322</v>
      </c>
      <c r="N74" s="283">
        <v>45390</v>
      </c>
      <c r="O74" s="115"/>
    </row>
    <row r="75" spans="1:15">
      <c r="A75" s="50"/>
      <c r="B75" s="203"/>
      <c r="C75" s="110"/>
      <c r="D75" s="110">
        <v>29</v>
      </c>
      <c r="E75" s="9" t="s">
        <v>419</v>
      </c>
      <c r="F75" s="27" t="s">
        <v>420</v>
      </c>
      <c r="G75" s="12">
        <v>83.245400000000004</v>
      </c>
      <c r="H75" s="258">
        <v>81.269000000000005</v>
      </c>
      <c r="I75" s="288">
        <v>10000000</v>
      </c>
      <c r="J75" s="289">
        <v>1</v>
      </c>
      <c r="K75" s="12">
        <v>81.269000000000005</v>
      </c>
      <c r="L75" s="12">
        <v>81.269000000000005</v>
      </c>
      <c r="M75" s="27">
        <v>329</v>
      </c>
      <c r="N75" s="283">
        <v>45397</v>
      </c>
      <c r="O75" s="115"/>
    </row>
    <row r="76" spans="1:15">
      <c r="A76" s="50"/>
      <c r="B76" s="203"/>
      <c r="C76" s="110"/>
      <c r="D76" s="110">
        <v>30</v>
      </c>
      <c r="E76" s="9" t="s">
        <v>431</v>
      </c>
      <c r="F76" s="27" t="s">
        <v>432</v>
      </c>
      <c r="G76" s="12">
        <v>75.5749</v>
      </c>
      <c r="H76" s="258">
        <v>80.0492007305713</v>
      </c>
      <c r="I76" s="288">
        <v>376144</v>
      </c>
      <c r="J76" s="289">
        <v>4</v>
      </c>
      <c r="K76" s="12">
        <v>80.049400000000006</v>
      </c>
      <c r="L76" s="12">
        <v>80.049199999999999</v>
      </c>
      <c r="M76" s="27">
        <v>336</v>
      </c>
      <c r="N76" s="283">
        <v>45404</v>
      </c>
      <c r="O76" s="115"/>
    </row>
    <row r="77" spans="1:15">
      <c r="A77" s="50"/>
      <c r="B77" s="203"/>
      <c r="C77" s="110"/>
      <c r="D77" s="110">
        <v>31</v>
      </c>
      <c r="E77" s="9" t="s">
        <v>435</v>
      </c>
      <c r="F77" s="27" t="s">
        <v>436</v>
      </c>
      <c r="G77" s="12">
        <v>79.1417</v>
      </c>
      <c r="H77" s="258">
        <v>79.910828005922895</v>
      </c>
      <c r="I77" s="288">
        <v>5781627</v>
      </c>
      <c r="J77" s="289">
        <v>8</v>
      </c>
      <c r="K77" s="12">
        <v>80</v>
      </c>
      <c r="L77" s="12">
        <v>79.328599999999994</v>
      </c>
      <c r="M77" s="27">
        <v>350</v>
      </c>
      <c r="N77" s="283">
        <v>45418</v>
      </c>
      <c r="O77" s="115"/>
    </row>
    <row r="78" spans="1:15" ht="16.2" thickBot="1">
      <c r="A78" s="50"/>
      <c r="B78" s="203"/>
      <c r="C78" s="110"/>
      <c r="D78" s="110">
        <v>32</v>
      </c>
      <c r="E78" s="291" t="s">
        <v>451</v>
      </c>
      <c r="F78" s="292" t="s">
        <v>452</v>
      </c>
      <c r="G78" s="293">
        <v>79.210124882447403</v>
      </c>
      <c r="H78" s="294">
        <v>79.115259833715697</v>
      </c>
      <c r="I78" s="295">
        <v>1013325</v>
      </c>
      <c r="J78" s="296">
        <v>2</v>
      </c>
      <c r="K78" s="293">
        <v>100</v>
      </c>
      <c r="L78" s="293">
        <v>79.063400000000001</v>
      </c>
      <c r="M78" s="292">
        <v>357</v>
      </c>
      <c r="N78" s="297">
        <v>45425</v>
      </c>
      <c r="O78" s="115"/>
    </row>
    <row r="79" spans="1:15" ht="16.2" thickBot="1">
      <c r="A79" s="50"/>
      <c r="B79" s="203"/>
      <c r="C79" s="204"/>
      <c r="D79" s="119"/>
      <c r="E79" s="205" t="s">
        <v>41</v>
      </c>
      <c r="F79" s="206"/>
      <c r="G79" s="207"/>
      <c r="H79" s="208"/>
      <c r="I79" s="209">
        <f>SUM(I5:I78)</f>
        <v>338413201</v>
      </c>
      <c r="J79" s="209">
        <f>SUM(J5:J78)</f>
        <v>456</v>
      </c>
      <c r="K79" s="210"/>
      <c r="L79" s="210"/>
      <c r="M79" s="206"/>
      <c r="N79" s="211"/>
    </row>
    <row r="80" spans="1:15" ht="15.75" customHeight="1" thickBot="1">
      <c r="A80" s="212"/>
      <c r="B80" s="213"/>
      <c r="G80" s="214"/>
      <c r="K80" s="109"/>
    </row>
    <row r="81" spans="1:15">
      <c r="E81" s="110"/>
      <c r="F81" s="110"/>
      <c r="G81" s="215"/>
      <c r="I81" s="187"/>
    </row>
    <row r="82" spans="1:15">
      <c r="A82" s="110" t="s">
        <v>42</v>
      </c>
      <c r="B82" s="110"/>
      <c r="C82" s="110"/>
      <c r="D82" s="110"/>
      <c r="E82" s="30"/>
      <c r="F82" s="30"/>
      <c r="G82" s="214"/>
      <c r="I82" s="187"/>
    </row>
    <row r="83" spans="1:15">
      <c r="A83" s="30" t="s">
        <v>43</v>
      </c>
      <c r="B83" s="30"/>
      <c r="C83" s="30"/>
      <c r="D83" s="30"/>
      <c r="E83" s="30"/>
      <c r="F83" s="30"/>
      <c r="G83" s="214"/>
      <c r="H83" s="31"/>
      <c r="I83" s="187"/>
      <c r="K83" s="33"/>
      <c r="L83" s="33"/>
      <c r="M83" s="32"/>
      <c r="N83" s="33"/>
      <c r="O83" s="115">
        <v>43997</v>
      </c>
    </row>
    <row r="84" spans="1:15">
      <c r="A84" s="30" t="s">
        <v>76</v>
      </c>
      <c r="B84" s="30"/>
      <c r="C84" s="30"/>
      <c r="D84" s="30"/>
      <c r="E84" s="30"/>
      <c r="F84" s="30"/>
      <c r="G84" s="214"/>
      <c r="H84" s="31"/>
      <c r="I84" s="187"/>
      <c r="K84" s="33"/>
      <c r="L84" s="33"/>
      <c r="M84" s="32"/>
      <c r="N84" s="33"/>
      <c r="O84" s="115">
        <v>44025</v>
      </c>
    </row>
    <row r="85" spans="1:15">
      <c r="A85" s="30"/>
      <c r="B85" s="30"/>
      <c r="C85" s="30"/>
      <c r="D85" s="30"/>
      <c r="E85" s="30"/>
      <c r="F85" s="30"/>
      <c r="G85" s="214"/>
      <c r="H85" s="31"/>
      <c r="I85" s="187"/>
      <c r="K85" s="33"/>
      <c r="L85" s="33"/>
      <c r="M85" s="32"/>
      <c r="N85" s="33"/>
      <c r="O85" s="115">
        <v>44165</v>
      </c>
    </row>
    <row r="86" spans="1:15">
      <c r="A86" s="30"/>
      <c r="B86" s="30"/>
      <c r="C86" s="30"/>
      <c r="D86" s="30"/>
      <c r="E86" s="30"/>
      <c r="F86" s="30"/>
      <c r="G86" s="214"/>
      <c r="H86" s="31"/>
      <c r="I86" s="187"/>
      <c r="K86" s="33"/>
      <c r="L86" s="33"/>
      <c r="M86" s="32"/>
      <c r="N86" s="33"/>
      <c r="O86" s="115">
        <v>44179</v>
      </c>
    </row>
    <row r="87" spans="1:15">
      <c r="A87" s="30"/>
      <c r="B87" s="30"/>
      <c r="C87" s="30"/>
      <c r="D87" s="30"/>
      <c r="G87" s="214"/>
      <c r="I87" s="187"/>
    </row>
    <row r="88" spans="1:15">
      <c r="G88" s="214"/>
      <c r="I88" s="187"/>
    </row>
    <row r="89" spans="1:15">
      <c r="G89" s="214"/>
      <c r="I89" s="187"/>
    </row>
    <row r="90" spans="1:15">
      <c r="G90" s="214"/>
      <c r="I90" s="187"/>
    </row>
    <row r="91" spans="1:15">
      <c r="G91" s="214"/>
      <c r="I91" s="187"/>
    </row>
    <row r="92" spans="1:15">
      <c r="G92" s="214"/>
      <c r="I92" s="187"/>
    </row>
    <row r="93" spans="1:15">
      <c r="G93" s="214"/>
      <c r="I93" s="187"/>
    </row>
    <row r="94" spans="1:15">
      <c r="G94" s="214"/>
      <c r="I94" s="187"/>
    </row>
    <row r="95" spans="1:15">
      <c r="G95" s="214"/>
      <c r="I95" s="187"/>
    </row>
    <row r="96" spans="1:15">
      <c r="G96" s="214"/>
      <c r="I96" s="187"/>
    </row>
    <row r="97" spans="7:9">
      <c r="G97" s="214"/>
      <c r="I97" s="187"/>
    </row>
    <row r="98" spans="7:9">
      <c r="G98" s="214"/>
      <c r="I98" s="187"/>
    </row>
    <row r="99" spans="7:9">
      <c r="G99" s="214"/>
      <c r="I99" s="187"/>
    </row>
    <row r="100" spans="7:9">
      <c r="G100" s="214"/>
      <c r="I100" s="187"/>
    </row>
    <row r="101" spans="7:9">
      <c r="G101" s="214"/>
      <c r="I101" s="187"/>
    </row>
    <row r="102" spans="7:9">
      <c r="G102" s="214"/>
      <c r="I102" s="187"/>
    </row>
    <row r="103" spans="7:9">
      <c r="G103" s="214"/>
      <c r="I103" s="187"/>
    </row>
    <row r="104" spans="7:9">
      <c r="G104" s="214"/>
      <c r="I104" s="187"/>
    </row>
    <row r="105" spans="7:9">
      <c r="G105" s="214"/>
      <c r="I105" s="187"/>
    </row>
    <row r="106" spans="7:9">
      <c r="G106" s="214"/>
      <c r="I106" s="187"/>
    </row>
    <row r="107" spans="7:9">
      <c r="G107" s="214"/>
      <c r="I107" s="187"/>
    </row>
    <row r="108" spans="7:9">
      <c r="G108" s="214"/>
      <c r="I108" s="187"/>
    </row>
    <row r="109" spans="7:9">
      <c r="G109" s="214"/>
      <c r="I109" s="187"/>
    </row>
    <row r="110" spans="7:9">
      <c r="G110" s="214"/>
      <c r="I110" s="187"/>
    </row>
    <row r="111" spans="7:9">
      <c r="G111" s="214"/>
      <c r="I111" s="187"/>
    </row>
    <row r="112" spans="7:9">
      <c r="G112" s="214"/>
      <c r="I112" s="187"/>
    </row>
    <row r="113" spans="7:9">
      <c r="G113" s="214"/>
      <c r="I113" s="187"/>
    </row>
    <row r="114" spans="7:9">
      <c r="G114" s="214"/>
      <c r="I114" s="187"/>
    </row>
    <row r="115" spans="7:9">
      <c r="G115" s="214"/>
      <c r="I115" s="187"/>
    </row>
    <row r="116" spans="7:9">
      <c r="G116" s="214"/>
      <c r="I116" s="187"/>
    </row>
    <row r="117" spans="7:9">
      <c r="G117" s="214"/>
      <c r="I117" s="187"/>
    </row>
    <row r="118" spans="7:9">
      <c r="G118" s="214"/>
      <c r="I118" s="187"/>
    </row>
    <row r="119" spans="7:9">
      <c r="G119" s="214"/>
      <c r="I119" s="187"/>
    </row>
    <row r="120" spans="7:9">
      <c r="G120" s="214"/>
      <c r="I120" s="187"/>
    </row>
    <row r="121" spans="7:9">
      <c r="G121" s="214"/>
      <c r="I121" s="187"/>
    </row>
    <row r="122" spans="7:9">
      <c r="G122" s="214"/>
      <c r="I122" s="187"/>
    </row>
    <row r="123" spans="7:9">
      <c r="G123" s="214"/>
      <c r="I123" s="187"/>
    </row>
    <row r="124" spans="7:9">
      <c r="G124" s="214"/>
      <c r="I124" s="187"/>
    </row>
    <row r="125" spans="7:9">
      <c r="G125" s="214"/>
      <c r="I125" s="187"/>
    </row>
    <row r="126" spans="7:9">
      <c r="G126" s="214"/>
      <c r="I126" s="187"/>
    </row>
    <row r="127" spans="7:9">
      <c r="G127" s="214"/>
      <c r="I127" s="187"/>
    </row>
    <row r="128" spans="7:9">
      <c r="G128" s="214"/>
      <c r="I128" s="187"/>
    </row>
    <row r="129" spans="7:9">
      <c r="G129" s="214"/>
      <c r="I129" s="187"/>
    </row>
    <row r="130" spans="7:9">
      <c r="G130" s="214"/>
      <c r="I130" s="187"/>
    </row>
    <row r="131" spans="7:9">
      <c r="G131" s="214"/>
      <c r="I131" s="187"/>
    </row>
    <row r="132" spans="7:9">
      <c r="G132" s="214"/>
      <c r="I132" s="187"/>
    </row>
    <row r="133" spans="7:9">
      <c r="G133" s="214"/>
      <c r="I133" s="187"/>
    </row>
    <row r="134" spans="7:9">
      <c r="G134" s="214"/>
      <c r="I134" s="187"/>
    </row>
    <row r="135" spans="7:9">
      <c r="G135" s="214"/>
      <c r="I135" s="187"/>
    </row>
    <row r="136" spans="7:9">
      <c r="G136" s="214"/>
      <c r="I136" s="187"/>
    </row>
    <row r="137" spans="7:9">
      <c r="G137" s="214"/>
      <c r="I137" s="187"/>
    </row>
    <row r="138" spans="7:9">
      <c r="G138" s="214"/>
      <c r="I138" s="187"/>
    </row>
    <row r="139" spans="7:9">
      <c r="G139" s="214"/>
      <c r="I139" s="187"/>
    </row>
    <row r="140" spans="7:9">
      <c r="G140" s="214"/>
      <c r="I140" s="187"/>
    </row>
    <row r="141" spans="7:9">
      <c r="G141" s="214"/>
      <c r="I141" s="187"/>
    </row>
    <row r="142" spans="7:9">
      <c r="G142" s="214"/>
      <c r="I142" s="187"/>
    </row>
    <row r="143" spans="7:9">
      <c r="G143" s="214"/>
      <c r="I143" s="187"/>
    </row>
    <row r="144" spans="7:9">
      <c r="G144" s="214"/>
      <c r="I144" s="187"/>
    </row>
    <row r="145" spans="7:9">
      <c r="G145" s="214"/>
      <c r="I145" s="187"/>
    </row>
    <row r="146" spans="7:9">
      <c r="G146" s="214"/>
      <c r="I146" s="187"/>
    </row>
    <row r="147" spans="7:9">
      <c r="G147" s="214"/>
      <c r="I147" s="187"/>
    </row>
    <row r="148" spans="7:9">
      <c r="G148" s="214"/>
      <c r="I148" s="187"/>
    </row>
    <row r="149" spans="7:9">
      <c r="G149" s="214"/>
      <c r="I149" s="187"/>
    </row>
    <row r="150" spans="7:9">
      <c r="G150" s="214"/>
      <c r="I150" s="187"/>
    </row>
    <row r="151" spans="7:9">
      <c r="G151" s="214"/>
      <c r="I151" s="187"/>
    </row>
    <row r="152" spans="7:9">
      <c r="G152" s="214"/>
      <c r="I152" s="187"/>
    </row>
    <row r="153" spans="7:9">
      <c r="G153" s="214"/>
      <c r="I153" s="187"/>
    </row>
    <row r="154" spans="7:9">
      <c r="G154" s="214"/>
      <c r="I154" s="187"/>
    </row>
    <row r="155" spans="7:9">
      <c r="G155" s="214"/>
      <c r="I155" s="187"/>
    </row>
    <row r="156" spans="7:9">
      <c r="G156" s="214"/>
      <c r="I156" s="187"/>
    </row>
    <row r="157" spans="7:9">
      <c r="G157" s="214"/>
      <c r="I157" s="187"/>
    </row>
    <row r="158" spans="7:9">
      <c r="G158" s="214"/>
      <c r="I158" s="187"/>
    </row>
    <row r="159" spans="7:9">
      <c r="G159" s="214"/>
      <c r="I159" s="187"/>
    </row>
    <row r="160" spans="7:9">
      <c r="G160" s="214"/>
      <c r="I160" s="187"/>
    </row>
  </sheetData>
  <mergeCells count="1">
    <mergeCell ref="D1:N1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A4" zoomScaleNormal="97" zoomScaleSheetLayoutView="100" workbookViewId="0">
      <selection activeCell="D13" sqref="D13"/>
    </sheetView>
  </sheetViews>
  <sheetFormatPr defaultColWidth="9.109375" defaultRowHeight="15.6"/>
  <cols>
    <col min="1" max="1" width="41.33203125" style="3" customWidth="1"/>
    <col min="2" max="2" width="13" style="3" customWidth="1"/>
    <col min="3" max="3" width="27.5546875" style="3" customWidth="1"/>
    <col min="4" max="4" width="28.109375" style="248" customWidth="1"/>
    <col min="5" max="5" width="20.6640625" style="3" customWidth="1"/>
    <col min="6" max="6" width="31.109375" style="3" customWidth="1"/>
    <col min="7" max="7" width="26.44140625" style="189" customWidth="1"/>
    <col min="8" max="8" width="16.5546875" style="189" customWidth="1"/>
    <col min="9" max="9" width="29.5546875" style="110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2" t="s">
        <v>201</v>
      </c>
      <c r="B2" s="302"/>
      <c r="C2" s="302"/>
      <c r="D2" s="302"/>
      <c r="E2" s="302"/>
      <c r="F2" s="302"/>
      <c r="G2" s="302"/>
      <c r="H2" s="302"/>
      <c r="I2" s="302"/>
      <c r="J2" s="302"/>
      <c r="K2" s="2"/>
    </row>
    <row r="3" spans="1:12" ht="14.25" customHeight="1" thickBot="1">
      <c r="A3" s="36" t="s">
        <v>460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17" t="s">
        <v>93</v>
      </c>
      <c r="B4" s="218"/>
      <c r="C4" s="307" t="s">
        <v>89</v>
      </c>
      <c r="D4" s="308"/>
      <c r="E4" s="219"/>
      <c r="F4" s="305" t="s">
        <v>92</v>
      </c>
      <c r="G4" s="306"/>
      <c r="H4" s="220"/>
      <c r="I4" s="303" t="s">
        <v>142</v>
      </c>
      <c r="J4" s="304"/>
      <c r="K4" s="221" t="s">
        <v>10</v>
      </c>
    </row>
    <row r="5" spans="1:12">
      <c r="A5" s="131"/>
      <c r="B5" s="222"/>
      <c r="C5" s="222" t="s">
        <v>90</v>
      </c>
      <c r="D5" s="223" t="s">
        <v>91</v>
      </c>
      <c r="E5" s="223"/>
      <c r="F5" s="222" t="s">
        <v>90</v>
      </c>
      <c r="G5" s="223" t="s">
        <v>91</v>
      </c>
      <c r="H5" s="224"/>
      <c r="I5" s="222" t="s">
        <v>90</v>
      </c>
      <c r="J5" s="225" t="s">
        <v>91</v>
      </c>
      <c r="K5" s="226"/>
      <c r="L5" s="33"/>
    </row>
    <row r="6" spans="1:12">
      <c r="A6" s="50" t="s">
        <v>94</v>
      </c>
      <c r="B6" s="51"/>
      <c r="C6" s="63">
        <v>3</v>
      </c>
      <c r="D6" s="227">
        <v>60000000</v>
      </c>
      <c r="E6" s="228"/>
      <c r="F6" s="63">
        <v>0</v>
      </c>
      <c r="G6" s="229">
        <v>0</v>
      </c>
      <c r="H6" s="229"/>
      <c r="I6" s="230">
        <v>0</v>
      </c>
      <c r="J6" s="231">
        <v>0</v>
      </c>
      <c r="K6" s="226"/>
      <c r="L6" s="33"/>
    </row>
    <row r="7" spans="1:12">
      <c r="A7" s="50"/>
      <c r="B7" s="51"/>
      <c r="C7" s="63"/>
      <c r="D7" s="227"/>
      <c r="E7" s="228"/>
      <c r="F7" s="63"/>
      <c r="G7" s="229"/>
      <c r="H7" s="229"/>
      <c r="I7" s="230"/>
      <c r="J7" s="231"/>
      <c r="K7" s="226"/>
      <c r="L7" s="33"/>
    </row>
    <row r="8" spans="1:12">
      <c r="A8" s="50" t="s">
        <v>95</v>
      </c>
      <c r="B8" s="51"/>
      <c r="C8" s="63">
        <v>1</v>
      </c>
      <c r="D8" s="227">
        <v>15000000</v>
      </c>
      <c r="E8" s="228"/>
      <c r="F8" s="63"/>
      <c r="G8" s="229"/>
      <c r="H8" s="229"/>
      <c r="I8" s="230">
        <v>0</v>
      </c>
      <c r="J8" s="231">
        <v>0</v>
      </c>
      <c r="K8" s="226"/>
      <c r="L8" s="33"/>
    </row>
    <row r="9" spans="1:12">
      <c r="A9" s="50"/>
      <c r="B9" s="51"/>
      <c r="C9" s="63"/>
      <c r="D9" s="232"/>
      <c r="E9" s="228"/>
      <c r="F9" s="63"/>
      <c r="G9" s="229"/>
      <c r="H9" s="229"/>
      <c r="I9" s="230"/>
      <c r="J9" s="231"/>
      <c r="K9" s="226"/>
      <c r="L9" s="33"/>
    </row>
    <row r="10" spans="1:12">
      <c r="A10" s="50" t="s">
        <v>164</v>
      </c>
      <c r="B10" s="51"/>
      <c r="C10" s="63">
        <v>0</v>
      </c>
      <c r="D10" s="227">
        <v>0</v>
      </c>
      <c r="E10" s="228"/>
      <c r="F10" s="63"/>
      <c r="G10" s="229"/>
      <c r="H10" s="229"/>
      <c r="I10" s="230">
        <v>0</v>
      </c>
      <c r="J10" s="231">
        <v>0</v>
      </c>
      <c r="K10" s="226"/>
      <c r="L10" s="33"/>
    </row>
    <row r="11" spans="1:12">
      <c r="A11" s="50"/>
      <c r="B11" s="51"/>
      <c r="C11" s="63"/>
      <c r="D11" s="227"/>
      <c r="E11" s="228"/>
      <c r="F11" s="63"/>
      <c r="G11" s="229"/>
      <c r="H11" s="229"/>
      <c r="I11" s="230"/>
      <c r="J11" s="231"/>
      <c r="K11" s="226"/>
      <c r="L11" s="33"/>
    </row>
    <row r="12" spans="1:12">
      <c r="A12" s="50" t="s">
        <v>96</v>
      </c>
      <c r="B12" s="51"/>
      <c r="C12" s="63">
        <v>0</v>
      </c>
      <c r="D12" s="227">
        <v>0</v>
      </c>
      <c r="E12" s="228"/>
      <c r="F12" s="63"/>
      <c r="G12" s="229"/>
      <c r="H12" s="229"/>
      <c r="I12" s="230">
        <v>0</v>
      </c>
      <c r="J12" s="231">
        <v>0</v>
      </c>
      <c r="K12" s="226"/>
      <c r="L12" s="33"/>
    </row>
    <row r="13" spans="1:12">
      <c r="A13" s="50"/>
      <c r="B13" s="51"/>
      <c r="C13" s="63"/>
      <c r="D13" s="233"/>
      <c r="E13" s="228"/>
      <c r="F13" s="63"/>
      <c r="G13" s="229"/>
      <c r="H13" s="229"/>
      <c r="I13" s="230"/>
      <c r="J13" s="231"/>
      <c r="K13" s="226"/>
      <c r="L13" s="33"/>
    </row>
    <row r="14" spans="1:12">
      <c r="A14" s="50" t="s">
        <v>110</v>
      </c>
      <c r="B14" s="51"/>
      <c r="C14" s="63">
        <v>20</v>
      </c>
      <c r="D14" s="227">
        <v>806000000</v>
      </c>
      <c r="E14" s="228"/>
      <c r="F14" s="63"/>
      <c r="G14" s="229"/>
      <c r="H14" s="229"/>
      <c r="I14" s="230">
        <v>0</v>
      </c>
      <c r="J14" s="231">
        <v>0</v>
      </c>
      <c r="K14" s="226"/>
      <c r="L14" s="234"/>
    </row>
    <row r="15" spans="1:12">
      <c r="A15" s="50"/>
      <c r="B15" s="51"/>
      <c r="D15" s="233"/>
      <c r="E15" s="228"/>
      <c r="F15" s="63"/>
      <c r="G15" s="229"/>
      <c r="H15" s="229"/>
      <c r="I15" s="230"/>
      <c r="J15" s="231"/>
      <c r="K15" s="226"/>
      <c r="L15" s="33"/>
    </row>
    <row r="16" spans="1:12">
      <c r="A16" s="50" t="s">
        <v>108</v>
      </c>
      <c r="B16" s="51"/>
      <c r="C16" s="79">
        <v>0</v>
      </c>
      <c r="D16" s="233">
        <v>0</v>
      </c>
      <c r="E16" s="228"/>
      <c r="F16" s="63"/>
      <c r="G16" s="229"/>
      <c r="H16" s="229"/>
      <c r="I16" s="230">
        <v>0</v>
      </c>
      <c r="J16" s="231">
        <v>0</v>
      </c>
      <c r="K16" s="226"/>
      <c r="L16" s="33"/>
    </row>
    <row r="17" spans="1:12">
      <c r="A17" s="50"/>
      <c r="B17" s="51"/>
      <c r="C17" s="63"/>
      <c r="D17" s="227"/>
      <c r="E17" s="228"/>
      <c r="F17" s="63"/>
      <c r="G17" s="229"/>
      <c r="H17" s="229"/>
      <c r="I17" s="230"/>
      <c r="J17" s="231"/>
      <c r="K17" s="226"/>
      <c r="L17" s="33"/>
    </row>
    <row r="18" spans="1:12" ht="19.5" customHeight="1">
      <c r="A18" s="50" t="s">
        <v>97</v>
      </c>
      <c r="B18" s="51"/>
      <c r="C18" s="51">
        <v>24</v>
      </c>
      <c r="D18" s="227">
        <v>780000000</v>
      </c>
      <c r="E18" s="228"/>
      <c r="F18" s="63"/>
      <c r="G18" s="229"/>
      <c r="H18" s="229"/>
      <c r="I18" s="230"/>
      <c r="J18" s="231"/>
      <c r="K18" s="226"/>
      <c r="L18" s="33"/>
    </row>
    <row r="19" spans="1:12">
      <c r="A19" s="50"/>
      <c r="B19" s="51"/>
      <c r="C19" s="63"/>
      <c r="D19" s="227"/>
      <c r="E19" s="228"/>
      <c r="F19" s="63"/>
      <c r="G19" s="229"/>
      <c r="H19" s="229"/>
      <c r="I19" s="230"/>
      <c r="J19" s="231"/>
      <c r="K19" s="226"/>
      <c r="L19" s="33"/>
    </row>
    <row r="20" spans="1:12">
      <c r="A20" s="50" t="s">
        <v>98</v>
      </c>
      <c r="B20" s="51"/>
      <c r="C20" s="63">
        <v>0</v>
      </c>
      <c r="D20" s="227">
        <v>0</v>
      </c>
      <c r="E20" s="228"/>
      <c r="F20" s="63"/>
      <c r="G20" s="229"/>
      <c r="H20" s="229"/>
      <c r="I20" s="230">
        <v>0</v>
      </c>
      <c r="J20" s="231">
        <v>0</v>
      </c>
      <c r="K20" s="226"/>
      <c r="L20" s="33"/>
    </row>
    <row r="21" spans="1:12">
      <c r="A21" s="50"/>
      <c r="B21" s="51"/>
      <c r="C21" s="63"/>
      <c r="D21" s="227"/>
      <c r="E21" s="52"/>
      <c r="F21" s="63"/>
      <c r="G21" s="229"/>
      <c r="H21" s="229"/>
      <c r="I21" s="230"/>
      <c r="J21" s="231"/>
      <c r="K21" s="226"/>
    </row>
    <row r="22" spans="1:12">
      <c r="A22" s="50" t="s">
        <v>99</v>
      </c>
      <c r="B22" s="51"/>
      <c r="C22" s="63">
        <v>0</v>
      </c>
      <c r="D22" s="235">
        <v>0</v>
      </c>
      <c r="E22" s="52"/>
      <c r="F22" s="63">
        <v>0</v>
      </c>
      <c r="G22" s="229">
        <v>0</v>
      </c>
      <c r="H22" s="229"/>
      <c r="I22" s="230">
        <v>0</v>
      </c>
      <c r="J22" s="231">
        <v>0</v>
      </c>
      <c r="K22" s="226"/>
      <c r="L22" s="3" t="s">
        <v>161</v>
      </c>
    </row>
    <row r="23" spans="1:12">
      <c r="A23" s="50"/>
      <c r="B23" s="51"/>
      <c r="C23" s="63"/>
      <c r="D23" s="235"/>
      <c r="E23" s="52"/>
      <c r="F23" s="63"/>
      <c r="G23" s="229"/>
      <c r="H23" s="229"/>
      <c r="I23" s="230"/>
      <c r="J23" s="231"/>
      <c r="K23" s="226"/>
    </row>
    <row r="24" spans="1:12">
      <c r="A24" s="50" t="s">
        <v>100</v>
      </c>
      <c r="B24" s="51"/>
      <c r="C24" s="63">
        <v>0</v>
      </c>
      <c r="D24" s="235">
        <v>0</v>
      </c>
      <c r="E24" s="52"/>
      <c r="F24" s="63">
        <v>0</v>
      </c>
      <c r="G24" s="135">
        <v>0</v>
      </c>
      <c r="H24" s="135"/>
      <c r="I24" s="230">
        <v>0</v>
      </c>
      <c r="J24" s="236">
        <v>0</v>
      </c>
      <c r="K24" s="226"/>
    </row>
    <row r="25" spans="1:12">
      <c r="A25" s="50"/>
      <c r="B25" s="51"/>
      <c r="C25" s="63"/>
      <c r="D25" s="235"/>
      <c r="E25" s="52"/>
      <c r="F25" s="63"/>
      <c r="G25" s="135"/>
      <c r="H25" s="135"/>
      <c r="I25" s="142"/>
      <c r="J25" s="236"/>
      <c r="K25" s="226"/>
    </row>
    <row r="26" spans="1:12" ht="16.2" thickBot="1">
      <c r="A26" s="94" t="s">
        <v>101</v>
      </c>
      <c r="B26" s="95"/>
      <c r="C26" s="237"/>
      <c r="D26" s="238"/>
      <c r="E26" s="239"/>
      <c r="F26" s="237">
        <v>0</v>
      </c>
      <c r="G26" s="240">
        <v>0</v>
      </c>
      <c r="H26" s="240"/>
      <c r="I26" s="241">
        <v>0</v>
      </c>
      <c r="J26" s="242">
        <v>0</v>
      </c>
      <c r="K26" s="226"/>
    </row>
    <row r="27" spans="1:12" ht="16.2" thickBot="1">
      <c r="A27" s="119" t="s">
        <v>109</v>
      </c>
      <c r="B27" s="103"/>
      <c r="C27" s="102">
        <f>C14</f>
        <v>20</v>
      </c>
      <c r="D27" s="243">
        <f>D14</f>
        <v>806000000</v>
      </c>
      <c r="E27" s="244"/>
      <c r="F27" s="103"/>
      <c r="G27" s="245"/>
      <c r="H27" s="245"/>
      <c r="I27" s="245">
        <f>I14</f>
        <v>0</v>
      </c>
      <c r="J27" s="246">
        <f>J14</f>
        <v>0</v>
      </c>
    </row>
    <row r="28" spans="1:12" ht="15.75" customHeight="1">
      <c r="D28" s="233"/>
      <c r="J28" s="109"/>
    </row>
    <row r="29" spans="1:12">
      <c r="D29" s="111"/>
      <c r="E29" s="110"/>
      <c r="F29" s="110"/>
      <c r="G29" s="187"/>
      <c r="H29" s="187"/>
    </row>
    <row r="30" spans="1:12">
      <c r="A30" s="110"/>
      <c r="B30" s="110"/>
      <c r="C30" s="110"/>
      <c r="D30" s="247"/>
      <c r="E30" s="30"/>
      <c r="F30" s="30"/>
      <c r="G30" s="187"/>
      <c r="H30" s="187"/>
    </row>
    <row r="31" spans="1:12">
      <c r="A31" s="30"/>
      <c r="B31" s="30"/>
      <c r="C31" s="30"/>
      <c r="D31" s="247"/>
      <c r="E31" s="30"/>
      <c r="F31" s="30"/>
      <c r="G31" s="187"/>
      <c r="H31" s="187"/>
      <c r="J31" s="33"/>
      <c r="K31" s="115">
        <v>43997</v>
      </c>
    </row>
    <row r="32" spans="1:12">
      <c r="A32" s="30"/>
      <c r="B32" s="30"/>
      <c r="C32" s="30"/>
      <c r="D32" s="247"/>
      <c r="E32" s="30"/>
      <c r="F32" s="30"/>
      <c r="G32" s="187"/>
      <c r="H32" s="187"/>
      <c r="J32" s="33"/>
      <c r="K32" s="115">
        <v>44025</v>
      </c>
    </row>
    <row r="33" spans="1:11">
      <c r="A33" s="30"/>
      <c r="B33" s="30"/>
      <c r="C33" s="30"/>
      <c r="D33" s="247"/>
      <c r="E33" s="30"/>
      <c r="F33" s="30"/>
      <c r="G33" s="187"/>
      <c r="H33" s="187"/>
      <c r="J33" s="33"/>
      <c r="K33" s="115">
        <v>44165</v>
      </c>
    </row>
    <row r="34" spans="1:11">
      <c r="A34" s="30"/>
      <c r="B34" s="30"/>
      <c r="C34" s="30"/>
      <c r="D34" s="247"/>
      <c r="E34" s="30"/>
      <c r="F34" s="30"/>
      <c r="G34" s="187"/>
      <c r="H34" s="187"/>
      <c r="J34" s="33"/>
      <c r="K34" s="115">
        <v>44179</v>
      </c>
    </row>
    <row r="35" spans="1:11">
      <c r="A35" s="30"/>
      <c r="B35" s="30"/>
      <c r="C35" s="30"/>
      <c r="D35" s="233"/>
      <c r="G35" s="187"/>
      <c r="H35" s="187"/>
    </row>
    <row r="36" spans="1:11">
      <c r="D36" s="233"/>
      <c r="G36" s="187"/>
      <c r="H36" s="187"/>
    </row>
    <row r="37" spans="1:11">
      <c r="D37" s="233"/>
      <c r="G37" s="187"/>
      <c r="H37" s="187"/>
    </row>
    <row r="38" spans="1:11">
      <c r="D38" s="233"/>
      <c r="G38" s="187"/>
      <c r="H38" s="187"/>
    </row>
    <row r="39" spans="1:11">
      <c r="D39" s="233"/>
      <c r="G39" s="187"/>
      <c r="H39" s="187"/>
    </row>
    <row r="40" spans="1:11">
      <c r="D40" s="233"/>
      <c r="G40" s="187"/>
      <c r="H40" s="187"/>
    </row>
    <row r="41" spans="1:11">
      <c r="D41" s="233"/>
      <c r="G41" s="187"/>
      <c r="H41" s="187"/>
    </row>
    <row r="42" spans="1:11">
      <c r="D42" s="233"/>
      <c r="G42" s="187"/>
      <c r="H42" s="187"/>
    </row>
    <row r="43" spans="1:11">
      <c r="D43" s="233"/>
      <c r="G43" s="187"/>
      <c r="H43" s="187"/>
    </row>
    <row r="44" spans="1:11">
      <c r="D44" s="233"/>
      <c r="G44" s="187"/>
      <c r="H44" s="187"/>
    </row>
    <row r="45" spans="1:11">
      <c r="D45" s="233"/>
      <c r="G45" s="187"/>
      <c r="H45" s="187"/>
    </row>
    <row r="46" spans="1:11">
      <c r="D46" s="233"/>
      <c r="G46" s="187"/>
      <c r="H46" s="187"/>
    </row>
    <row r="47" spans="1:11">
      <c r="D47" s="233"/>
      <c r="G47" s="187"/>
      <c r="H47" s="187"/>
    </row>
    <row r="48" spans="1:11">
      <c r="D48" s="233"/>
      <c r="G48" s="187"/>
      <c r="H48" s="187"/>
    </row>
    <row r="49" spans="4:8">
      <c r="D49" s="233"/>
      <c r="G49" s="187"/>
      <c r="H49" s="187"/>
    </row>
    <row r="50" spans="4:8">
      <c r="D50" s="233"/>
      <c r="G50" s="187"/>
      <c r="H50" s="187"/>
    </row>
    <row r="51" spans="4:8">
      <c r="D51" s="233"/>
      <c r="G51" s="187"/>
      <c r="H51" s="187"/>
    </row>
    <row r="52" spans="4:8">
      <c r="D52" s="233"/>
      <c r="G52" s="187"/>
      <c r="H52" s="187"/>
    </row>
    <row r="53" spans="4:8">
      <c r="D53" s="233"/>
      <c r="G53" s="187"/>
      <c r="H53" s="187"/>
    </row>
    <row r="54" spans="4:8">
      <c r="D54" s="233"/>
      <c r="G54" s="187"/>
      <c r="H54" s="187"/>
    </row>
    <row r="55" spans="4:8">
      <c r="D55" s="233"/>
      <c r="G55" s="187"/>
      <c r="H55" s="187"/>
    </row>
    <row r="56" spans="4:8">
      <c r="D56" s="233"/>
      <c r="G56" s="187"/>
      <c r="H56" s="187"/>
    </row>
    <row r="57" spans="4:8">
      <c r="D57" s="233"/>
      <c r="G57" s="187"/>
      <c r="H57" s="187"/>
    </row>
    <row r="58" spans="4:8">
      <c r="D58" s="233"/>
      <c r="G58" s="187"/>
      <c r="H58" s="187"/>
    </row>
    <row r="59" spans="4:8">
      <c r="D59" s="233"/>
      <c r="G59" s="187"/>
      <c r="H59" s="187"/>
    </row>
    <row r="60" spans="4:8">
      <c r="D60" s="233"/>
      <c r="G60" s="187"/>
      <c r="H60" s="187"/>
    </row>
    <row r="61" spans="4:8">
      <c r="D61" s="233"/>
      <c r="G61" s="187"/>
      <c r="H61" s="187"/>
    </row>
    <row r="62" spans="4:8">
      <c r="D62" s="233"/>
      <c r="G62" s="187"/>
      <c r="H62" s="187"/>
    </row>
    <row r="63" spans="4:8">
      <c r="D63" s="233"/>
      <c r="G63" s="187"/>
      <c r="H63" s="187"/>
    </row>
    <row r="64" spans="4:8">
      <c r="D64" s="233"/>
      <c r="G64" s="187"/>
      <c r="H64" s="187"/>
    </row>
    <row r="65" spans="4:8">
      <c r="D65" s="233"/>
      <c r="G65" s="187"/>
      <c r="H65" s="187"/>
    </row>
    <row r="66" spans="4:8">
      <c r="D66" s="233"/>
      <c r="G66" s="187"/>
      <c r="H66" s="187"/>
    </row>
    <row r="67" spans="4:8">
      <c r="D67" s="233"/>
      <c r="G67" s="187"/>
      <c r="H67" s="187"/>
    </row>
    <row r="68" spans="4:8">
      <c r="D68" s="233"/>
      <c r="G68" s="187"/>
      <c r="H68" s="187"/>
    </row>
    <row r="69" spans="4:8">
      <c r="D69" s="233"/>
      <c r="G69" s="187"/>
      <c r="H69" s="187"/>
    </row>
    <row r="70" spans="4:8">
      <c r="D70" s="233"/>
      <c r="G70" s="187"/>
      <c r="H70" s="187"/>
    </row>
    <row r="71" spans="4:8">
      <c r="D71" s="233"/>
      <c r="G71" s="187"/>
      <c r="H71" s="187"/>
    </row>
    <row r="72" spans="4:8">
      <c r="D72" s="233"/>
      <c r="G72" s="187"/>
      <c r="H72" s="187"/>
    </row>
    <row r="73" spans="4:8">
      <c r="D73" s="233"/>
      <c r="G73" s="187"/>
      <c r="H73" s="187"/>
    </row>
    <row r="74" spans="4:8">
      <c r="D74" s="233"/>
      <c r="G74" s="187"/>
      <c r="H74" s="187"/>
    </row>
    <row r="75" spans="4:8">
      <c r="D75" s="233"/>
      <c r="G75" s="187"/>
      <c r="H75" s="187"/>
    </row>
    <row r="76" spans="4:8">
      <c r="D76" s="233"/>
      <c r="G76" s="187"/>
      <c r="H76" s="187"/>
    </row>
    <row r="77" spans="4:8">
      <c r="D77" s="233"/>
      <c r="G77" s="187"/>
      <c r="H77" s="187"/>
    </row>
    <row r="78" spans="4:8">
      <c r="D78" s="233"/>
      <c r="G78" s="187"/>
      <c r="H78" s="187"/>
    </row>
    <row r="79" spans="4:8">
      <c r="D79" s="233"/>
      <c r="G79" s="187"/>
      <c r="H79" s="187"/>
    </row>
    <row r="80" spans="4:8">
      <c r="D80" s="233"/>
      <c r="G80" s="187"/>
      <c r="H80" s="187"/>
    </row>
    <row r="81" spans="4:8">
      <c r="D81" s="233"/>
      <c r="G81" s="187"/>
      <c r="H81" s="187"/>
    </row>
    <row r="82" spans="4:8">
      <c r="D82" s="233"/>
      <c r="G82" s="187"/>
      <c r="H82" s="187"/>
    </row>
    <row r="83" spans="4:8">
      <c r="D83" s="233"/>
      <c r="G83" s="187"/>
      <c r="H83" s="187"/>
    </row>
    <row r="84" spans="4:8">
      <c r="D84" s="233"/>
      <c r="G84" s="187"/>
      <c r="H84" s="187"/>
    </row>
    <row r="85" spans="4:8">
      <c r="D85" s="233"/>
      <c r="G85" s="187"/>
      <c r="H85" s="187"/>
    </row>
    <row r="86" spans="4:8">
      <c r="D86" s="233"/>
      <c r="G86" s="187"/>
      <c r="H86" s="187"/>
    </row>
    <row r="87" spans="4:8">
      <c r="D87" s="233"/>
      <c r="G87" s="187"/>
      <c r="H87" s="187"/>
    </row>
    <row r="88" spans="4:8">
      <c r="D88" s="233"/>
      <c r="G88" s="187"/>
      <c r="H88" s="187"/>
    </row>
    <row r="89" spans="4:8">
      <c r="D89" s="233"/>
      <c r="G89" s="187"/>
      <c r="H89" s="187"/>
    </row>
    <row r="90" spans="4:8">
      <c r="D90" s="233"/>
      <c r="G90" s="187"/>
      <c r="H90" s="187"/>
    </row>
    <row r="91" spans="4:8">
      <c r="D91" s="233"/>
      <c r="G91" s="187"/>
      <c r="H91" s="187"/>
    </row>
    <row r="92" spans="4:8">
      <c r="D92" s="233"/>
      <c r="G92" s="187"/>
      <c r="H92" s="187"/>
    </row>
    <row r="93" spans="4:8">
      <c r="D93" s="233"/>
      <c r="G93" s="187"/>
      <c r="H93" s="187"/>
    </row>
    <row r="94" spans="4:8">
      <c r="D94" s="233"/>
      <c r="G94" s="187"/>
      <c r="H94" s="187"/>
    </row>
    <row r="95" spans="4:8">
      <c r="D95" s="233"/>
      <c r="G95" s="187"/>
      <c r="H95" s="187"/>
    </row>
    <row r="96" spans="4:8">
      <c r="D96" s="233"/>
      <c r="G96" s="187"/>
      <c r="H96" s="187"/>
    </row>
    <row r="97" spans="4:8">
      <c r="D97" s="233"/>
      <c r="G97" s="187"/>
      <c r="H97" s="187"/>
    </row>
    <row r="98" spans="4:8">
      <c r="D98" s="233"/>
      <c r="G98" s="187"/>
      <c r="H98" s="187"/>
    </row>
    <row r="99" spans="4:8">
      <c r="D99" s="233"/>
      <c r="G99" s="187"/>
      <c r="H99" s="187"/>
    </row>
    <row r="100" spans="4:8">
      <c r="D100" s="233"/>
      <c r="G100" s="187"/>
      <c r="H100" s="187"/>
    </row>
    <row r="101" spans="4:8">
      <c r="D101" s="233"/>
      <c r="G101" s="187"/>
      <c r="H101" s="187"/>
    </row>
    <row r="102" spans="4:8">
      <c r="D102" s="233"/>
      <c r="G102" s="187"/>
      <c r="H102" s="187"/>
    </row>
    <row r="103" spans="4:8">
      <c r="D103" s="233"/>
      <c r="G103" s="187"/>
      <c r="H103" s="187"/>
    </row>
    <row r="104" spans="4:8">
      <c r="D104" s="233"/>
      <c r="G104" s="187"/>
      <c r="H104" s="187"/>
    </row>
    <row r="105" spans="4:8">
      <c r="D105" s="233"/>
      <c r="G105" s="187"/>
      <c r="H105" s="187"/>
    </row>
    <row r="106" spans="4:8">
      <c r="D106" s="233"/>
      <c r="G106" s="187"/>
      <c r="H106" s="187"/>
    </row>
    <row r="107" spans="4:8">
      <c r="D107" s="233"/>
      <c r="G107" s="187"/>
      <c r="H107" s="187"/>
    </row>
    <row r="108" spans="4:8">
      <c r="D108" s="233"/>
      <c r="G108" s="187"/>
      <c r="H108" s="187"/>
    </row>
  </sheetData>
  <mergeCells count="4">
    <mergeCell ref="I4:J4"/>
    <mergeCell ref="F4:G4"/>
    <mergeCell ref="C4:D4"/>
    <mergeCell ref="A2:J2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2023-05-22T21:07:42Z</dcterms:modified>
</cp:coreProperties>
</file>