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"/>
    </mc:Choice>
  </mc:AlternateContent>
  <xr:revisionPtr revIDLastSave="379" documentId="8_{525D732F-D7C0-4EEA-B4DC-B3B6095664D8}" xr6:coauthVersionLast="47" xr6:coauthVersionMax="47" xr10:uidLastSave="{25B7AC8C-EA85-4009-BFB2-AB04723BFCA9}"/>
  <bookViews>
    <workbookView xWindow="-108" yWindow="-108" windowWidth="23256" windowHeight="12576" tabRatio="611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0" i="3" l="1"/>
  <c r="I80" i="3"/>
  <c r="C27" i="4"/>
  <c r="E23" i="5" s="1"/>
  <c r="D27" i="4"/>
  <c r="D23" i="5" s="1"/>
  <c r="G57" i="2"/>
  <c r="F57" i="2"/>
  <c r="E7" i="5" l="1"/>
  <c r="D7" i="5"/>
  <c r="I27" i="4"/>
  <c r="E24" i="5" s="1"/>
  <c r="J27" i="4"/>
  <c r="D24" i="5" s="1"/>
  <c r="I76" i="1" l="1"/>
  <c r="E5" i="5" s="1"/>
  <c r="H76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<sst xmlns="http://schemas.openxmlformats.org/spreadsheetml/2006/main" count="490" uniqueCount="451">
  <si>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</si>
  <si>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</si>
  <si>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</si>
  <si>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</si>
  <si>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</si>
  <si>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</si>
  <si>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</si>
  <si>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</si>
  <si>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</si>
  <si>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</si>
  <si>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</si>
  <si>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</si>
  <si>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</si>
  <si>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</si>
  <si>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GOG-BD-06/02/23-A4661-1576-16.50</t>
  </si>
  <si>
    <t>GHGGOG048331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</si>
  <si>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</si>
  <si>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</si>
  <si>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</si>
  <si>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</si>
  <si>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</si>
  <si>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</si>
  <si>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</si>
  <si>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</si>
  <si>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</si>
  <si>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</si>
  <si>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</si>
  <si>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</si>
  <si>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</si>
  <si>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</si>
  <si>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</si>
  <si>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</si>
  <si>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</si>
  <si>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</si>
  <si>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</si>
  <si>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</si>
  <si>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</si>
  <si>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</si>
  <si>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</si>
  <si>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</si>
  <si>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</si>
  <si>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</si>
  <si>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</si>
  <si>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</si>
  <si>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</si>
  <si>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</si>
  <si>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</si>
  <si>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</si>
  <si>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</si>
  <si>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</si>
  <si>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</si>
  <si>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</si>
  <si>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</si>
  <si>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</si>
  <si>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</si>
  <si>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</si>
  <si>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</si>
  <si>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</si>
  <si>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</si>
  <si>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</si>
  <si>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</si>
  <si>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</si>
  <si>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</si>
  <si>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</si>
  <si>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</si>
  <si>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</si>
  <si>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</si>
  <si>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</si>
  <si>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</si>
  <si>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</si>
  <si>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</si>
  <si>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</si>
  <si>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</si>
  <si>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</si>
  <si>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</si>
  <si>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</si>
  <si>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</si>
  <si>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</si>
  <si>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</si>
  <si>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</si>
  <si>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</si>
  <si>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</si>
  <si>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</si>
  <si>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</si>
  <si>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</si>
  <si>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</si>
  <si>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</si>
  <si>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</si>
  <si>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</si>
  <si>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</si>
  <si>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</si>
  <si>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</si>
  <si>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</si>
  <si>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</si>
  <si>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</si>
  <si>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</si>
  <si>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</si>
  <si>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</si>
  <si>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</si>
  <si>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</si>
  <si>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</si>
  <si>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</si>
  <si>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</si>
  <si>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</si>
  <si>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</si>
  <si>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</si>
  <si>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</si>
  <si>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</si>
  <si>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</si>
  <si>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</si>
  <si>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</si>
  <si>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</si>
  <si>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</si>
  <si>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</si>
  <si>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</si>
  <si>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</si>
  <si>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</si>
  <si>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</si>
  <si>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</si>
  <si>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</si>
  <si>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</si>
  <si>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</si>
  <si>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</si>
  <si>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</si>
  <si>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</si>
  <si>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</si>
  <si>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</si>
  <si>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</si>
  <si>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</si>
  <si>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</si>
  <si>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</si>
  <si>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</si>
  <si>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</si>
  <si>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</si>
  <si>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</si>
  <si>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</si>
  <si>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</si>
  <si>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</si>
  <si>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</si>
  <si>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</si>
  <si>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</si>
  <si>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</si>
  <si>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</si>
  <si>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</si>
  <si>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</si>
  <si>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</si>
  <si>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</si>
  <si>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</si>
  <si>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</si>
  <si>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</si>
  <si>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</si>
  <si>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</si>
  <si>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</si>
  <si>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</si>
  <si>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</si>
  <si>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</si>
  <si>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</si>
  <si>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</si>
  <si>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</si>
  <si>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</si>
  <si>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</si>
  <si>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</si>
  <si>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</si>
  <si>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</si>
  <si>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</si>
  <si>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</si>
  <si>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</si>
  <si>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</si>
  <si>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</si>
  <si>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</si>
  <si>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</si>
  <si>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</si>
  <si>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</si>
  <si>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</si>
  <si>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</si>
  <si>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</si>
  <si>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</si>
  <si>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</si>
  <si>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</si>
  <si>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</si>
  <si>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</si>
  <si>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GOG-BD-27/08/25-A5702-1762-0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</si>
  <si>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</si>
  <si>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</si>
  <si>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</si>
  <si>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</si>
  <si>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</si>
  <si>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</si>
  <si>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</si>
  <si>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</si>
  <si>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</si>
  <si>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</si>
  <si>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</si>
  <si>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</si>
  <si>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</si>
  <si>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</si>
  <si>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</si>
  <si>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</si>
  <si>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</si>
  <si>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</si>
  <si>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</si>
  <si>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</si>
  <si>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</si>
  <si>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</si>
  <si>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</si>
  <si>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</si>
  <si>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</si>
  <si>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</si>
  <si>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</si>
  <si>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</si>
  <si>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</si>
  <si>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</si>
  <si>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</si>
  <si>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</si>
  <si>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</si>
  <si>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</si>
  <si>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</si>
  <si>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</si>
  <si>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</si>
  <si>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</si>
  <si>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</si>
  <si>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</si>
  <si>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GOG-BD-14/12/26-A5765-1772-20.50</t>
  </si>
  <si>
    <t>GHGGOG065269</t>
  </si>
  <si>
    <t>GOG-BD-30/12/24-A5736-1768-20.50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</si>
  <si>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</si>
  <si>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</si>
  <si>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</si>
  <si>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</si>
  <si>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</si>
  <si>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</si>
  <si>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</si>
  <si>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</si>
  <si>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</si>
  <si>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</si>
  <si>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</si>
  <si>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</si>
  <si>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GOG-BL-30/01/23-A5827-1783-0</t>
  </si>
  <si>
    <t>GHGGOG065590</t>
  </si>
  <si>
    <t>GHGGOG065756</t>
  </si>
  <si>
    <t>GHGGOG065723</t>
  </si>
  <si>
    <t>GOG-NT-12/02/24-A5839-1785-19.75</t>
  </si>
  <si>
    <t>GOG-BL-13/02/23-A5842-1785-0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</si>
  <si>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</si>
  <si>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</si>
  <si>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</si>
  <si>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</si>
  <si>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</si>
  <si>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</si>
  <si>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</si>
  <si>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</si>
  <si>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</si>
  <si>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</si>
  <si>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</si>
  <si>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</si>
  <si>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</si>
  <si>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</si>
  <si>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</si>
  <si>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</si>
  <si>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</si>
  <si>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</si>
  <si>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</si>
  <si>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</si>
  <si>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</si>
  <si>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</si>
  <si>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</si>
  <si>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</si>
  <si>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</si>
  <si>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DTPL-BD-30/04/25-A5897-1796-21.80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</si>
  <si>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</si>
  <si>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</si>
  <si>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</si>
  <si>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</si>
  <si>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</si>
  <si>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</si>
  <si>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</si>
  <si>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</si>
  <si>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</si>
  <si>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</si>
  <si>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</si>
  <si>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</si>
  <si>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</si>
  <si>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</si>
  <si>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</si>
  <si>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</si>
  <si>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</si>
  <si>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</si>
  <si>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</si>
  <si>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</si>
  <si>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</si>
  <si>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</si>
  <si>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</si>
  <si>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</si>
  <si>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</si>
  <si>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</si>
  <si>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</si>
  <si>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</si>
  <si>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GOG-BL-30/01/23-A5973-1809-0</t>
  </si>
  <si>
    <t>GHGGOG067307</t>
  </si>
  <si>
    <t>GOG-BL-07/08/23-A5981-1810-0</t>
  </si>
  <si>
    <t>GHGGOG067380</t>
  </si>
  <si>
    <t>CMB-BL-03/02/23-A5982-6156-0</t>
  </si>
  <si>
    <t>GHGCMB067399</t>
  </si>
  <si>
    <t>GOG-BL-06/02/23-A5980-1810-0</t>
  </si>
  <si>
    <t>GHGGOG067372</t>
  </si>
  <si>
    <t>CMB-BL-07/02/23-A5984-6157-0</t>
  </si>
  <si>
    <t>GHGCMB067415</t>
  </si>
  <si>
    <t>GOG-BL-13/02/23-A5987-1811-0</t>
  </si>
  <si>
    <t>GHGGOG067448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</si>
  <si>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</si>
  <si>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</si>
  <si>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</si>
  <si>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</si>
  <si>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</si>
  <si>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</si>
  <si>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</si>
  <si>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</si>
  <si>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</si>
  <si>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</si>
  <si>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</si>
  <si>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</si>
  <si>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</si>
  <si>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</si>
  <si>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</si>
  <si>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</si>
  <si>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</si>
  <si>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</si>
  <si>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</si>
  <si>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</si>
  <si>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</si>
  <si>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</si>
  <si>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</si>
  <si>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</si>
  <si>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</si>
  <si>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</si>
  <si>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</si>
  <si>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</si>
  <si>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</si>
  <si>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</si>
  <si>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</si>
  <si>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</si>
  <si>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</si>
  <si>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</si>
  <si>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</si>
  <si>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</si>
  <si>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</si>
  <si>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</si>
  <si>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</si>
  <si>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GOG-BL-30/01/23-A6043-1822-0</t>
  </si>
  <si>
    <t>GHGGOG068495</t>
  </si>
  <si>
    <t>GOG-BL-30/10/23-A6045-1822-0</t>
  </si>
  <si>
    <t>GHGGOG068511</t>
  </si>
  <si>
    <t>GOG-BL-06/02/23-A6048-1823-0</t>
  </si>
  <si>
    <t>GHGGOG068610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</si>
  <si>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</si>
  <si>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</si>
  <si>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</si>
  <si>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</si>
  <si>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</si>
  <si>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</si>
  <si>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GOG-BL-13/02/23-A6053-1824-0</t>
  </si>
  <si>
    <t>GHGGOG068735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</si>
  <si>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</si>
  <si>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</si>
  <si>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</si>
  <si>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</si>
  <si>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</si>
  <si>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</si>
  <si>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</si>
  <si>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</si>
  <si>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</si>
  <si>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</si>
  <si>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</si>
  <si>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</si>
  <si>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</si>
  <si>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</si>
  <si>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</si>
  <si>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</si>
  <si>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</si>
  <si>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</si>
  <si>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</si>
  <si>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</si>
  <si>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</si>
  <si>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</si>
  <si>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</si>
  <si>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</si>
  <si>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</si>
  <si>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</si>
  <si>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</si>
  <si>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</si>
  <si>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</si>
  <si>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</si>
  <si>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</si>
  <si>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</si>
  <si>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</si>
  <si>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</si>
  <si>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</si>
  <si>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</si>
  <si>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</si>
  <si>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</si>
  <si>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</si>
  <si>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</si>
  <si>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</si>
  <si>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</si>
  <si>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</si>
  <si>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</si>
  <si>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</si>
  <si>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</si>
  <si>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</si>
  <si>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</si>
  <si>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</si>
  <si>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</si>
  <si>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</si>
  <si>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</si>
  <si>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</si>
  <si>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</si>
  <si>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</si>
  <si>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</si>
  <si>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</si>
  <si>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</si>
  <si>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</si>
  <si>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</si>
  <si>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</si>
  <si>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</si>
  <si>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</si>
  <si>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</si>
  <si>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</si>
  <si>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</si>
  <si>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GOG-BD-07/04/25-A5736-1768-20.85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</si>
  <si>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</si>
  <si>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</si>
  <si>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</si>
  <si>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</si>
  <si>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</si>
  <si>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</si>
  <si>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DATE: JANUARY  24 2023</t>
  </si>
  <si>
    <t>DATE: JANUARY  24,  2023</t>
  </si>
  <si>
    <t>DATE: JANUARY  24, 2023</t>
  </si>
  <si>
    <t>93,511,510</t>
  </si>
  <si>
    <t>506</t>
  </si>
  <si>
    <t>28.8709</t>
  </si>
  <si>
    <t>93.5725</t>
  </si>
  <si>
    <t>6,562,346</t>
  </si>
  <si>
    <t>37</t>
  </si>
  <si>
    <t>27.0537</t>
  </si>
  <si>
    <t>96.5370</t>
  </si>
  <si>
    <t>16,085,817</t>
  </si>
  <si>
    <t>22</t>
  </si>
  <si>
    <t>88.6308</t>
  </si>
  <si>
    <t>CMB-BL-20/07/23-A6115-6166-0</t>
  </si>
  <si>
    <t>GHGCMB069627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</si>
</sst>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b/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0"/>
      <name val="MS Sans Serif"/>
    </font>
    <font>
      <b/>
      <sz val="11"/>
      <color rgb="FF00206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 applyNumberFormat="0" applyFill="0" applyBorder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9" fontId="3" fillId="0" borderId="0" applyFont="0" applyFill="0" applyBorder="0" applyAlignment="0" applyProtection="0"/>
    <xf numFmtId="0" fontId="5" fillId="0" borderId="11" applyNumberFormat="0" applyFill="0">
      <alignment horizontal="left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12" applyNumberFormat="0" applyFill="0" applyBorder="0">
      <alignment horizontal="center" vertical="top" wrapText="1"/>
    </xf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43" fillId="0" borderId="0"/>
    <xf numFmtId="43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6" fillId="0" borderId="0"/>
    <xf numFmtId="0" fontId="47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9" fillId="0" borderId="0"/>
    <xf numFmtId="0" fontId="50" fillId="0" borderId="0"/>
    <xf numFmtId="0" fontId="50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46" fillId="0" borderId="0"/>
    <xf numFmtId="0" fontId="53" fillId="0" borderId="0"/>
    <xf numFmtId="0" fontId="53" fillId="0" borderId="0"/>
  </cellStyleXfs>
  <cellXfs count="34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2" fillId="0" borderId="16" xfId="0" applyFont="1" applyBorder="1" applyAlignment="1">
      <alignment horizontal="center" vertical="center"/>
    </xf>
    <xf numFmtId="0" fontId="2" fillId="25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6" borderId="1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14" fontId="0" fillId="0" borderId="22" xfId="0" applyNumberFormat="1" applyBorder="1"/>
    <xf numFmtId="14" fontId="0" fillId="0" borderId="23" xfId="0" applyNumberFormat="1" applyBorder="1"/>
    <xf numFmtId="14" fontId="30" fillId="0" borderId="23" xfId="0" applyNumberFormat="1" applyFont="1" applyBorder="1"/>
    <xf numFmtId="0" fontId="2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left"/>
    </xf>
    <xf numFmtId="0" fontId="2" fillId="0" borderId="17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left"/>
    </xf>
    <xf numFmtId="0" fontId="30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28" fillId="28" borderId="16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168" fontId="0" fillId="0" borderId="1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0" xfId="0" applyAlignment="1">
      <alignment horizontal="right"/>
    </xf>
    <xf numFmtId="15" fontId="0" fillId="0" borderId="1" xfId="0" applyNumberFormat="1" applyBorder="1" applyAlignment="1">
      <alignment horizontal="right"/>
    </xf>
    <xf numFmtId="0" fontId="34" fillId="0" borderId="28" xfId="0" applyFont="1" applyBorder="1" applyAlignment="1">
      <alignment horizontal="left"/>
    </xf>
    <xf numFmtId="0" fontId="34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/>
    </xf>
    <xf numFmtId="15" fontId="0" fillId="0" borderId="31" xfId="0" applyNumberFormat="1" applyBorder="1" applyAlignment="1">
      <alignment horizontal="right"/>
    </xf>
    <xf numFmtId="14" fontId="0" fillId="0" borderId="31" xfId="0" applyNumberFormat="1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30" xfId="0" applyBorder="1" applyAlignment="1">
      <alignment horizontal="right"/>
    </xf>
    <xf numFmtId="0" fontId="2" fillId="0" borderId="33" xfId="0" applyFont="1" applyBorder="1" applyAlignment="1">
      <alignment horizontal="center"/>
    </xf>
    <xf numFmtId="43" fontId="2" fillId="0" borderId="0" xfId="1" applyFont="1"/>
    <xf numFmtId="1" fontId="0" fillId="0" borderId="1" xfId="0" applyNumberFormat="1" applyBorder="1" applyAlignment="1">
      <alignment horizontal="center"/>
    </xf>
    <xf numFmtId="0" fontId="2" fillId="0" borderId="0" xfId="0" applyFont="1"/>
    <xf numFmtId="0" fontId="2" fillId="29" borderId="16" xfId="0" applyFont="1" applyFill="1" applyBorder="1" applyAlignment="1">
      <alignment horizontal="center" vertical="center" wrapText="1"/>
    </xf>
    <xf numFmtId="0" fontId="2" fillId="31" borderId="16" xfId="0" applyFont="1" applyFill="1" applyBorder="1" applyAlignment="1">
      <alignment horizontal="center" vertical="center" wrapText="1"/>
    </xf>
    <xf numFmtId="0" fontId="2" fillId="30" borderId="25" xfId="0" applyFont="1" applyFill="1" applyBorder="1" applyAlignment="1">
      <alignment horizontal="center" vertical="center" wrapText="1"/>
    </xf>
    <xf numFmtId="43" fontId="2" fillId="0" borderId="0" xfId="1" applyFont="1" applyBorder="1"/>
    <xf numFmtId="0" fontId="2" fillId="0" borderId="0" xfId="0" applyFont="1" applyAlignment="1">
      <alignment horizontal="center"/>
    </xf>
    <xf numFmtId="1" fontId="36" fillId="0" borderId="1" xfId="1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0" fillId="0" borderId="0" xfId="0" quotePrefix="1"/>
    <xf numFmtId="167" fontId="0" fillId="0" borderId="0" xfId="0" quotePrefix="1" applyNumberFormat="1"/>
    <xf numFmtId="43" fontId="0" fillId="0" borderId="0" xfId="1" quotePrefix="1" applyFont="1"/>
    <xf numFmtId="14" fontId="0" fillId="0" borderId="0" xfId="0" applyNumberFormat="1"/>
    <xf numFmtId="1" fontId="36" fillId="0" borderId="1" xfId="0" applyNumberFormat="1" applyFont="1" applyBorder="1" applyAlignment="1">
      <alignment horizontal="center"/>
    </xf>
    <xf numFmtId="167" fontId="36" fillId="0" borderId="1" xfId="0" quotePrefix="1" applyNumberFormat="1" applyFont="1" applyBorder="1" applyAlignment="1">
      <alignment horizontal="center"/>
    </xf>
    <xf numFmtId="167" fontId="36" fillId="0" borderId="1" xfId="0" applyNumberFormat="1" applyFont="1" applyBorder="1" applyAlignment="1">
      <alignment horizontal="center"/>
    </xf>
    <xf numFmtId="167" fontId="36" fillId="0" borderId="24" xfId="0" applyNumberFormat="1" applyFont="1" applyBorder="1" applyAlignment="1">
      <alignment horizontal="center"/>
    </xf>
    <xf numFmtId="169" fontId="36" fillId="0" borderId="1" xfId="1" applyNumberFormat="1" applyFont="1" applyBorder="1" applyAlignment="1">
      <alignment horizontal="center"/>
    </xf>
    <xf numFmtId="169" fontId="36" fillId="0" borderId="1" xfId="1" applyNumberFormat="1" applyFont="1" applyBorder="1"/>
    <xf numFmtId="167" fontId="36" fillId="0" borderId="0" xfId="0" applyNumberFormat="1" applyFont="1" applyAlignment="1">
      <alignment horizontal="center"/>
    </xf>
    <xf numFmtId="167" fontId="36" fillId="0" borderId="31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9" fontId="0" fillId="0" borderId="0" xfId="1" quotePrefix="1" applyNumberFormat="1" applyFont="1"/>
    <xf numFmtId="0" fontId="29" fillId="0" borderId="0" xfId="0" applyFont="1" applyAlignment="1">
      <alignment vertical="center"/>
    </xf>
    <xf numFmtId="0" fontId="0" fillId="0" borderId="28" xfId="0" applyBorder="1"/>
    <xf numFmtId="167" fontId="36" fillId="0" borderId="1" xfId="1" quotePrefix="1" applyNumberFormat="1" applyFont="1" applyBorder="1" applyAlignment="1">
      <alignment horizontal="center"/>
    </xf>
    <xf numFmtId="43" fontId="36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32" xfId="1" applyFont="1" applyBorder="1"/>
    <xf numFmtId="167" fontId="36" fillId="0" borderId="0" xfId="1" quotePrefix="1" applyNumberFormat="1" applyFont="1" applyAlignment="1">
      <alignment horizontal="center"/>
    </xf>
    <xf numFmtId="169" fontId="2" fillId="0" borderId="0" xfId="1" applyNumberFormat="1" applyFont="1" applyBorder="1"/>
    <xf numFmtId="0" fontId="29" fillId="0" borderId="0" xfId="0" applyFont="1" applyAlignment="1">
      <alignment horizontal="center" vertical="center"/>
    </xf>
    <xf numFmtId="15" fontId="30" fillId="0" borderId="1" xfId="1355" applyNumberFormat="1" applyFont="1" applyBorder="1" applyAlignment="1">
      <alignment horizontal="right"/>
    </xf>
    <xf numFmtId="15" fontId="32" fillId="0" borderId="1" xfId="1355" applyNumberFormat="1" applyFont="1" applyBorder="1" applyAlignment="1">
      <alignment horizontal="right"/>
    </xf>
    <xf numFmtId="15" fontId="34" fillId="0" borderId="1" xfId="1355" applyNumberFormat="1" applyFont="1" applyBorder="1" applyAlignment="1">
      <alignment horizontal="right"/>
    </xf>
    <xf numFmtId="0" fontId="0" fillId="0" borderId="21" xfId="0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0" fillId="0" borderId="33" xfId="0" applyBorder="1"/>
    <xf numFmtId="0" fontId="37" fillId="0" borderId="33" xfId="0" applyFont="1" applyBorder="1"/>
    <xf numFmtId="0" fontId="2" fillId="0" borderId="38" xfId="0" applyFont="1" applyBorder="1"/>
    <xf numFmtId="0" fontId="2" fillId="0" borderId="39" xfId="0" applyFont="1" applyBorder="1"/>
    <xf numFmtId="1" fontId="2" fillId="0" borderId="4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0" fillId="0" borderId="27" xfId="0" applyBorder="1" applyAlignment="1">
      <alignment horizontal="center"/>
    </xf>
    <xf numFmtId="167" fontId="36" fillId="0" borderId="14" xfId="0" applyNumberFormat="1" applyFont="1" applyBorder="1" applyAlignment="1">
      <alignment horizontal="center"/>
    </xf>
    <xf numFmtId="15" fontId="33" fillId="0" borderId="1" xfId="1355" applyNumberFormat="1" applyFont="1" applyBorder="1" applyAlignment="1">
      <alignment horizontal="right"/>
    </xf>
    <xf numFmtId="15" fontId="7" fillId="0" borderId="1" xfId="1355" applyNumberFormat="1" applyFont="1" applyBorder="1" applyAlignment="1">
      <alignment horizontal="right"/>
    </xf>
    <xf numFmtId="169" fontId="2" fillId="0" borderId="30" xfId="1" applyNumberFormat="1" applyFont="1" applyBorder="1" applyAlignment="1">
      <alignment horizontal="center"/>
    </xf>
    <xf numFmtId="167" fontId="36" fillId="0" borderId="0" xfId="0" quotePrefix="1" applyNumberFormat="1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169" fontId="0" fillId="0" borderId="28" xfId="1" applyNumberFormat="1" applyFont="1" applyBorder="1" applyAlignment="1">
      <alignment horizontal="center"/>
    </xf>
    <xf numFmtId="169" fontId="2" fillId="0" borderId="40" xfId="1" applyNumberFormat="1" applyFont="1" applyBorder="1" applyAlignment="1">
      <alignment horizontal="center"/>
    </xf>
    <xf numFmtId="169" fontId="2" fillId="0" borderId="0" xfId="1" applyNumberFormat="1" applyFont="1" applyAlignment="1">
      <alignment horizontal="center"/>
    </xf>
    <xf numFmtId="169" fontId="29" fillId="0" borderId="0" xfId="1" applyNumberFormat="1" applyFont="1" applyBorder="1" applyAlignment="1">
      <alignment horizontal="center" vertical="center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 applyAlignment="1">
      <alignment horizontal="center" vertical="top"/>
    </xf>
    <xf numFmtId="169" fontId="0" fillId="0" borderId="0" xfId="1" applyNumberFormat="1" applyFont="1" applyAlignment="1">
      <alignment horizontal="center"/>
    </xf>
    <xf numFmtId="0" fontId="35" fillId="0" borderId="20" xfId="0" applyFont="1" applyBorder="1" applyAlignment="1">
      <alignment horizontal="center" vertical="center"/>
    </xf>
    <xf numFmtId="169" fontId="1" fillId="0" borderId="28" xfId="1" applyNumberFormat="1" applyFont="1" applyBorder="1" applyAlignment="1">
      <alignment horizontal="center"/>
    </xf>
    <xf numFmtId="167" fontId="36" fillId="0" borderId="29" xfId="0" applyNumberFormat="1" applyFont="1" applyBorder="1" applyAlignment="1">
      <alignment horizontal="center"/>
    </xf>
    <xf numFmtId="167" fontId="36" fillId="0" borderId="45" xfId="0" applyNumberFormat="1" applyFont="1" applyBorder="1" applyAlignment="1">
      <alignment horizontal="center"/>
    </xf>
    <xf numFmtId="167" fontId="0" fillId="0" borderId="29" xfId="0" applyNumberFormat="1" applyBorder="1" applyAlignment="1">
      <alignment horizontal="center"/>
    </xf>
    <xf numFmtId="169" fontId="28" fillId="0" borderId="46" xfId="1" quotePrefix="1" applyNumberFormat="1" applyFont="1" applyBorder="1" applyAlignment="1"/>
    <xf numFmtId="169" fontId="28" fillId="0" borderId="16" xfId="1" applyNumberFormat="1" applyFont="1" applyBorder="1" applyAlignment="1">
      <alignment horizontal="center" vertical="center" wrapText="1"/>
    </xf>
    <xf numFmtId="169" fontId="2" fillId="0" borderId="0" xfId="1" applyNumberFormat="1" applyFont="1"/>
    <xf numFmtId="167" fontId="36" fillId="0" borderId="47" xfId="0" applyNumberFormat="1" applyFont="1" applyBorder="1" applyAlignment="1">
      <alignment horizontal="center"/>
    </xf>
    <xf numFmtId="167" fontId="36" fillId="0" borderId="24" xfId="1" quotePrefix="1" applyNumberFormat="1" applyFont="1" applyBorder="1" applyAlignment="1">
      <alignment horizontal="center"/>
    </xf>
    <xf numFmtId="0" fontId="36" fillId="0" borderId="0" xfId="0" quotePrefix="1" applyFont="1" applyAlignment="1">
      <alignment horizontal="center"/>
    </xf>
    <xf numFmtId="1" fontId="36" fillId="0" borderId="0" xfId="0" quotePrefix="1" applyNumberFormat="1" applyFont="1" applyAlignment="1">
      <alignment horizontal="center"/>
    </xf>
    <xf numFmtId="1" fontId="2" fillId="0" borderId="28" xfId="0" applyNumberFormat="1" applyFont="1" applyBorder="1" applyAlignment="1">
      <alignment horizontal="center" vertical="center" wrapText="1"/>
    </xf>
    <xf numFmtId="0" fontId="0" fillId="0" borderId="41" xfId="0" applyBorder="1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28" xfId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169" fontId="0" fillId="0" borderId="0" xfId="0" applyNumberFormat="1"/>
    <xf numFmtId="169" fontId="0" fillId="0" borderId="0" xfId="0" quotePrefix="1" applyNumberFormat="1"/>
    <xf numFmtId="0" fontId="0" fillId="0" borderId="1" xfId="0" applyBorder="1" applyAlignment="1">
      <alignment horizontal="left"/>
    </xf>
    <xf numFmtId="2" fontId="0" fillId="0" borderId="28" xfId="1" applyNumberFormat="1" applyFont="1" applyBorder="1" applyAlignment="1">
      <alignment horizontal="center"/>
    </xf>
    <xf numFmtId="0" fontId="41" fillId="0" borderId="0" xfId="0" applyFont="1" applyAlignment="1">
      <alignment vertical="center"/>
    </xf>
    <xf numFmtId="0" fontId="2" fillId="25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9" fontId="0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1" xfId="1" quotePrefix="1" applyNumberFormat="1" applyFont="1" applyBorder="1" applyAlignment="1">
      <alignment horizontal="center"/>
    </xf>
    <xf numFmtId="169" fontId="1" fillId="0" borderId="1" xfId="1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0" applyNumberFormat="1" applyFont="1" applyBorder="1" applyAlignment="1">
      <alignment horizontal="center"/>
    </xf>
    <xf numFmtId="0" fontId="35" fillId="0" borderId="20" xfId="0" applyFont="1" applyBorder="1" applyAlignment="1">
      <alignment vertical="center"/>
    </xf>
    <xf numFmtId="0" fontId="0" fillId="0" borderId="49" xfId="0" applyBorder="1" applyAlignment="1">
      <alignment horizontal="center"/>
    </xf>
    <xf numFmtId="167" fontId="36" fillId="0" borderId="49" xfId="1" quotePrefix="1" applyNumberFormat="1" applyFont="1" applyBorder="1" applyAlignment="1">
      <alignment horizontal="center"/>
    </xf>
    <xf numFmtId="167" fontId="36" fillId="0" borderId="41" xfId="1" quotePrefix="1" applyNumberFormat="1" applyFont="1" applyBorder="1" applyAlignment="1">
      <alignment horizontal="center"/>
    </xf>
    <xf numFmtId="0" fontId="0" fillId="0" borderId="0" xfId="0" quotePrefix="1" applyAlignment="1">
      <alignment horizontal="center"/>
    </xf>
    <xf numFmtId="169" fontId="36" fillId="0" borderId="0" xfId="1" applyNumberFormat="1" applyFont="1" applyBorder="1" applyAlignment="1">
      <alignment horizontal="center"/>
    </xf>
    <xf numFmtId="167" fontId="36" fillId="0" borderId="0" xfId="1" applyNumberFormat="1" applyFont="1" applyAlignment="1">
      <alignment horizontal="center"/>
    </xf>
    <xf numFmtId="167" fontId="36" fillId="0" borderId="0" xfId="1" quotePrefix="1" applyNumberFormat="1" applyFont="1" applyBorder="1" applyAlignment="1">
      <alignment horizontal="center"/>
    </xf>
    <xf numFmtId="167" fontId="29" fillId="0" borderId="0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/>
    </xf>
    <xf numFmtId="167" fontId="2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9" fontId="0" fillId="0" borderId="1" xfId="0" quotePrefix="1" applyNumberFormat="1" applyBorder="1" applyAlignment="1">
      <alignment horizontal="center"/>
    </xf>
    <xf numFmtId="167" fontId="36" fillId="0" borderId="24" xfId="1" applyNumberFormat="1" applyFont="1" applyBorder="1" applyAlignment="1">
      <alignment horizontal="center"/>
    </xf>
    <xf numFmtId="0" fontId="0" fillId="0" borderId="28" xfId="0" quotePrefix="1" applyBorder="1" applyAlignment="1">
      <alignment horizontal="center"/>
    </xf>
    <xf numFmtId="0" fontId="31" fillId="0" borderId="9" xfId="1524" applyBorder="1"/>
    <xf numFmtId="167" fontId="36" fillId="0" borderId="0" xfId="1526" quotePrefix="1" applyNumberFormat="1" applyFont="1" applyAlignment="1">
      <alignment horizontal="center"/>
    </xf>
    <xf numFmtId="167" fontId="0" fillId="0" borderId="24" xfId="1" applyNumberFormat="1" applyFont="1" applyBorder="1" applyAlignment="1">
      <alignment horizontal="center"/>
    </xf>
    <xf numFmtId="167" fontId="36" fillId="0" borderId="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9" fontId="36" fillId="0" borderId="0" xfId="1526" quotePrefix="1" applyNumberFormat="1" applyFont="1" applyAlignment="1">
      <alignment horizontal="center"/>
    </xf>
    <xf numFmtId="170" fontId="36" fillId="0" borderId="0" xfId="1526" quotePrefix="1" applyNumberFormat="1" applyFont="1"/>
    <xf numFmtId="0" fontId="45" fillId="0" borderId="9" xfId="1533" applyBorder="1"/>
    <xf numFmtId="0" fontId="2" fillId="0" borderId="0" xfId="0" quotePrefix="1" applyFont="1" applyAlignment="1">
      <alignment horizontal="center"/>
    </xf>
    <xf numFmtId="169" fontId="0" fillId="0" borderId="1" xfId="1" applyNumberFormat="1" applyFont="1" applyBorder="1" applyAlignment="1">
      <alignment horizontal="right"/>
    </xf>
    <xf numFmtId="169" fontId="42" fillId="0" borderId="1" xfId="1" quotePrefix="1" applyNumberFormat="1" applyFont="1" applyBorder="1" applyAlignment="1">
      <alignment horizontal="right"/>
    </xf>
    <xf numFmtId="1" fontId="0" fillId="0" borderId="49" xfId="0" applyNumberFormat="1" applyBorder="1" applyAlignment="1">
      <alignment horizontal="center"/>
    </xf>
    <xf numFmtId="0" fontId="29" fillId="0" borderId="48" xfId="0" applyFont="1" applyBorder="1" applyAlignment="1">
      <alignment horizontal="center" vertical="center"/>
    </xf>
    <xf numFmtId="0" fontId="0" fillId="0" borderId="0" xfId="0" applyAlignment="1">
      <alignment horizontal="left"/>
    </xf>
    <xf numFmtId="15" fontId="32" fillId="0" borderId="0" xfId="1355" applyNumberFormat="1" applyFont="1" applyAlignment="1">
      <alignment horizontal="right"/>
    </xf>
    <xf numFmtId="0" fontId="33" fillId="0" borderId="9" xfId="1533" applyFont="1" applyBorder="1"/>
    <xf numFmtId="3" fontId="36" fillId="0" borderId="0" xfId="0" applyNumberFormat="1" applyFont="1" applyAlignment="1">
      <alignment horizontal="center"/>
    </xf>
    <xf numFmtId="3" fontId="36" fillId="0" borderId="0" xfId="0" applyNumberFormat="1" applyFont="1"/>
    <xf numFmtId="3" fontId="36" fillId="0" borderId="0" xfId="0" applyNumberFormat="1" applyFont="1" applyAlignment="1">
      <alignment horizontal="right"/>
    </xf>
    <xf numFmtId="169" fontId="36" fillId="0" borderId="0" xfId="1526" quotePrefix="1" applyNumberFormat="1" applyFont="1" applyAlignment="1">
      <alignment horizontal="right"/>
    </xf>
    <xf numFmtId="170" fontId="29" fillId="0" borderId="0" xfId="1" applyNumberFormat="1" applyFont="1" applyBorder="1" applyAlignment="1">
      <alignment horizontal="center" vertical="center"/>
    </xf>
    <xf numFmtId="170" fontId="36" fillId="0" borderId="24" xfId="1" applyNumberFormat="1" applyFont="1" applyBorder="1" applyAlignment="1">
      <alignment horizontal="center"/>
    </xf>
    <xf numFmtId="170" fontId="36" fillId="0" borderId="1" xfId="1" applyNumberFormat="1" applyFont="1" applyBorder="1" applyAlignment="1">
      <alignment horizontal="center"/>
    </xf>
    <xf numFmtId="170" fontId="36" fillId="0" borderId="0" xfId="1" applyNumberFormat="1" applyFont="1" applyAlignment="1">
      <alignment horizontal="center"/>
    </xf>
    <xf numFmtId="170" fontId="36" fillId="0" borderId="31" xfId="1" applyNumberFormat="1" applyFont="1" applyBorder="1" applyAlignment="1">
      <alignment horizontal="center"/>
    </xf>
    <xf numFmtId="170" fontId="0" fillId="0" borderId="0" xfId="1" applyNumberFormat="1" applyFont="1" applyAlignment="1">
      <alignment horizontal="center"/>
    </xf>
    <xf numFmtId="170" fontId="0" fillId="0" borderId="1" xfId="1" applyNumberFormat="1" applyFont="1" applyBorder="1" applyAlignment="1">
      <alignment horizontal="center"/>
    </xf>
    <xf numFmtId="170" fontId="0" fillId="0" borderId="30" xfId="1" applyNumberFormat="1" applyFont="1" applyBorder="1" applyAlignment="1">
      <alignment horizontal="center"/>
    </xf>
    <xf numFmtId="170" fontId="0" fillId="0" borderId="0" xfId="1" applyNumberFormat="1" applyFont="1" applyBorder="1" applyAlignment="1">
      <alignment horizontal="center"/>
    </xf>
    <xf numFmtId="167" fontId="0" fillId="0" borderId="29" xfId="1" applyNumberFormat="1" applyFont="1" applyBorder="1" applyAlignment="1">
      <alignment horizontal="center"/>
    </xf>
    <xf numFmtId="167" fontId="36" fillId="0" borderId="29" xfId="1" applyNumberFormat="1" applyFont="1" applyBorder="1" applyAlignment="1">
      <alignment horizontal="center"/>
    </xf>
    <xf numFmtId="169" fontId="36" fillId="0" borderId="0" xfId="1" applyNumberFormat="1" applyFont="1" applyAlignment="1">
      <alignment horizontal="center"/>
    </xf>
    <xf numFmtId="167" fontId="36" fillId="0" borderId="41" xfId="0" quotePrefix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5" fontId="0" fillId="0" borderId="0" xfId="0" applyNumberFormat="1" applyAlignment="1">
      <alignment horizontal="right"/>
    </xf>
    <xf numFmtId="167" fontId="36" fillId="0" borderId="47" xfId="1" applyNumberFormat="1" applyFont="1" applyBorder="1" applyAlignment="1">
      <alignment horizontal="center"/>
    </xf>
    <xf numFmtId="167" fontId="36" fillId="0" borderId="0" xfId="1" applyNumberFormat="1" applyFont="1" applyBorder="1" applyAlignment="1">
      <alignment horizontal="center"/>
    </xf>
    <xf numFmtId="171" fontId="0" fillId="0" borderId="0" xfId="0" applyNumberFormat="1"/>
    <xf numFmtId="1" fontId="36" fillId="0" borderId="14" xfId="1" applyNumberFormat="1" applyFont="1" applyBorder="1" applyAlignment="1">
      <alignment horizontal="center"/>
    </xf>
    <xf numFmtId="167" fontId="36" fillId="0" borderId="14" xfId="1" applyNumberFormat="1" applyFont="1" applyBorder="1" applyAlignment="1">
      <alignment horizontal="center"/>
    </xf>
    <xf numFmtId="0" fontId="31" fillId="0" borderId="0" xfId="1524"/>
    <xf numFmtId="0" fontId="0" fillId="0" borderId="41" xfId="0" applyBorder="1"/>
    <xf numFmtId="169" fontId="36" fillId="0" borderId="0" xfId="1" applyNumberFormat="1" applyFont="1" applyBorder="1" applyAlignment="1">
      <alignment horizontal="right"/>
    </xf>
    <xf numFmtId="169" fontId="36" fillId="0" borderId="45" xfId="1" quotePrefix="1" applyNumberFormat="1" applyFont="1" applyFill="1" applyBorder="1"/>
    <xf numFmtId="169" fontId="36" fillId="0" borderId="1" xfId="0" applyNumberFormat="1" applyFont="1" applyBorder="1" applyAlignment="1">
      <alignment horizontal="center"/>
    </xf>
    <xf numFmtId="169" fontId="2" fillId="0" borderId="31" xfId="1" applyNumberFormat="1" applyFont="1" applyBorder="1" applyAlignment="1">
      <alignment horizontal="center"/>
    </xf>
    <xf numFmtId="43" fontId="2" fillId="0" borderId="0" xfId="1" applyFont="1" applyAlignment="1">
      <alignment horizontal="center"/>
    </xf>
    <xf numFmtId="169" fontId="36" fillId="0" borderId="0" xfId="1" quotePrefix="1" applyNumberFormat="1" applyFont="1" applyAlignment="1">
      <alignment horizontal="center"/>
    </xf>
    <xf numFmtId="169" fontId="36" fillId="0" borderId="1" xfId="1" quotePrefix="1" applyNumberFormat="1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31" xfId="0" quotePrefix="1" applyBorder="1" applyAlignment="1">
      <alignment horizontal="center"/>
    </xf>
    <xf numFmtId="167" fontId="36" fillId="0" borderId="31" xfId="1" quotePrefix="1" applyNumberFormat="1" applyFont="1" applyBorder="1" applyAlignment="1">
      <alignment horizontal="center"/>
    </xf>
    <xf numFmtId="169" fontId="42" fillId="0" borderId="14" xfId="0" applyNumberFormat="1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167" fontId="36" fillId="0" borderId="14" xfId="1" quotePrefix="1" applyNumberFormat="1" applyFont="1" applyBorder="1" applyAlignment="1">
      <alignment horizontal="center"/>
    </xf>
    <xf numFmtId="0" fontId="46" fillId="0" borderId="1" xfId="1547" applyBorder="1" applyAlignment="1">
      <alignment horizontal="right"/>
    </xf>
    <xf numFmtId="3" fontId="46" fillId="0" borderId="1" xfId="1547" applyNumberFormat="1" applyBorder="1" applyAlignment="1">
      <alignment horizontal="right"/>
    </xf>
    <xf numFmtId="0" fontId="46" fillId="0" borderId="24" xfId="1547" applyBorder="1" applyAlignment="1">
      <alignment horizontal="right"/>
    </xf>
    <xf numFmtId="0" fontId="46" fillId="0" borderId="28" xfId="1547" applyBorder="1" applyAlignment="1">
      <alignment horizontal="right"/>
    </xf>
    <xf numFmtId="169" fontId="36" fillId="0" borderId="0" xfId="1" applyNumberFormat="1" applyFont="1" applyAlignment="1">
      <alignment horizontal="right"/>
    </xf>
    <xf numFmtId="169" fontId="2" fillId="0" borderId="0" xfId="1" applyNumberFormat="1" applyFont="1" applyAlignment="1">
      <alignment horizontal="right"/>
    </xf>
    <xf numFmtId="169" fontId="36" fillId="0" borderId="1" xfId="1" applyNumberFormat="1" applyFont="1" applyBorder="1" applyAlignment="1">
      <alignment horizontal="right"/>
    </xf>
    <xf numFmtId="1" fontId="36" fillId="0" borderId="1" xfId="0" quotePrefix="1" applyNumberFormat="1" applyFont="1" applyBorder="1" applyAlignment="1">
      <alignment horizontal="center"/>
    </xf>
    <xf numFmtId="1" fontId="36" fillId="0" borderId="0" xfId="0" applyNumberFormat="1" applyFont="1" applyAlignment="1">
      <alignment horizontal="center"/>
    </xf>
    <xf numFmtId="3" fontId="36" fillId="0" borderId="0" xfId="0" quotePrefix="1" applyNumberFormat="1" applyFont="1" applyAlignment="1">
      <alignment horizontal="center"/>
    </xf>
    <xf numFmtId="0" fontId="0" fillId="0" borderId="16" xfId="0" applyBorder="1"/>
    <xf numFmtId="167" fontId="46" fillId="0" borderId="1" xfId="1547" applyNumberFormat="1" applyBorder="1" applyAlignment="1">
      <alignment horizontal="right"/>
    </xf>
    <xf numFmtId="1" fontId="46" fillId="0" borderId="1" xfId="1547" applyNumberFormat="1" applyBorder="1" applyAlignment="1">
      <alignment horizontal="right"/>
    </xf>
    <xf numFmtId="0" fontId="0" fillId="34" borderId="0" xfId="0" applyFill="1" applyAlignment="1">
      <alignment vertical="top"/>
    </xf>
    <xf numFmtId="167" fontId="36" fillId="0" borderId="45" xfId="1" quotePrefix="1" applyNumberFormat="1" applyFont="1" applyBorder="1" applyAlignment="1">
      <alignment horizontal="center"/>
    </xf>
    <xf numFmtId="0" fontId="0" fillId="0" borderId="14" xfId="0" applyBorder="1"/>
    <xf numFmtId="0" fontId="2" fillId="0" borderId="5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7" fontId="2" fillId="25" borderId="25" xfId="1" applyNumberFormat="1" applyFont="1" applyFill="1" applyBorder="1" applyAlignment="1">
      <alignment horizontal="center" vertical="center" wrapText="1"/>
    </xf>
    <xf numFmtId="43" fontId="28" fillId="0" borderId="25" xfId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8" fillId="28" borderId="25" xfId="0" applyFont="1" applyFill="1" applyBorder="1" applyAlignment="1">
      <alignment horizontal="center" vertical="center" wrapText="1"/>
    </xf>
    <xf numFmtId="0" fontId="2" fillId="32" borderId="2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8" fontId="0" fillId="0" borderId="52" xfId="0" applyNumberForma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0" fillId="0" borderId="42" xfId="0" applyBorder="1"/>
    <xf numFmtId="0" fontId="0" fillId="0" borderId="20" xfId="0" applyBorder="1" applyAlignment="1">
      <alignment horizontal="center"/>
    </xf>
    <xf numFmtId="167" fontId="36" fillId="0" borderId="20" xfId="0" applyNumberFormat="1" applyFont="1" applyBorder="1" applyAlignment="1">
      <alignment horizontal="center"/>
    </xf>
    <xf numFmtId="3" fontId="36" fillId="0" borderId="20" xfId="0" applyNumberFormat="1" applyFont="1" applyBorder="1" applyAlignment="1">
      <alignment horizontal="right"/>
    </xf>
    <xf numFmtId="3" fontId="36" fillId="0" borderId="20" xfId="0" applyNumberFormat="1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8" fontId="0" fillId="0" borderId="54" xfId="0" applyNumberFormat="1" applyBorder="1" applyAlignment="1">
      <alignment horizontal="center"/>
    </xf>
    <xf numFmtId="0" fontId="0" fillId="0" borderId="42" xfId="0" applyBorder="1" applyAlignment="1">
      <alignment horizontal="left"/>
    </xf>
    <xf numFmtId="1" fontId="0" fillId="0" borderId="16" xfId="0" applyNumberFormat="1" applyBorder="1" applyAlignment="1">
      <alignment horizontal="center"/>
    </xf>
    <xf numFmtId="168" fontId="0" fillId="0" borderId="23" xfId="0" applyNumberFormat="1" applyBorder="1" applyAlignment="1">
      <alignment horizontal="center"/>
    </xf>
    <xf numFmtId="167" fontId="36" fillId="0" borderId="0" xfId="1526" quotePrefix="1" applyNumberFormat="1" applyFont="1" applyBorder="1" applyAlignment="1">
      <alignment horizontal="center"/>
    </xf>
    <xf numFmtId="169" fontId="36" fillId="0" borderId="0" xfId="1526" quotePrefix="1" applyNumberFormat="1" applyFont="1" applyBorder="1" applyAlignment="1">
      <alignment horizontal="center"/>
    </xf>
    <xf numFmtId="168" fontId="0" fillId="0" borderId="55" xfId="0" applyNumberFormat="1" applyBorder="1" applyAlignment="1">
      <alignment horizontal="center"/>
    </xf>
    <xf numFmtId="169" fontId="36" fillId="0" borderId="0" xfId="1526" quotePrefix="1" applyNumberFormat="1" applyFont="1" applyBorder="1" applyAlignment="1">
      <alignment horizontal="right"/>
    </xf>
    <xf numFmtId="168" fontId="0" fillId="0" borderId="56" xfId="0" applyNumberFormat="1" applyBorder="1" applyAlignment="1">
      <alignment horizontal="center"/>
    </xf>
    <xf numFmtId="169" fontId="2" fillId="0" borderId="32" xfId="1" applyNumberFormat="1" applyFont="1" applyBorder="1" applyAlignment="1"/>
    <xf numFmtId="0" fontId="2" fillId="0" borderId="5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67" fontId="2" fillId="0" borderId="33" xfId="1" applyNumberFormat="1" applyFont="1" applyBorder="1" applyAlignment="1">
      <alignment horizontal="center"/>
    </xf>
    <xf numFmtId="0" fontId="2" fillId="0" borderId="40" xfId="0" applyFont="1" applyBorder="1"/>
    <xf numFmtId="0" fontId="2" fillId="0" borderId="33" xfId="0" applyFont="1" applyBorder="1"/>
    <xf numFmtId="0" fontId="0" fillId="0" borderId="38" xfId="0" applyBorder="1"/>
    <xf numFmtId="0" fontId="2" fillId="0" borderId="26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0" fillId="0" borderId="59" xfId="0" applyBorder="1"/>
    <xf numFmtId="0" fontId="2" fillId="0" borderId="60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8" fillId="27" borderId="34" xfId="0" applyFont="1" applyFill="1" applyBorder="1" applyAlignment="1">
      <alignment horizontal="center" vertical="center"/>
    </xf>
    <xf numFmtId="0" fontId="2" fillId="27" borderId="34" xfId="0" applyFont="1" applyFill="1" applyBorder="1" applyAlignment="1">
      <alignment horizontal="center" vertical="center" wrapText="1"/>
    </xf>
    <xf numFmtId="14" fontId="0" fillId="0" borderId="7" xfId="0" applyNumberFormat="1" applyBorder="1"/>
    <xf numFmtId="0" fontId="2" fillId="0" borderId="26" xfId="0" applyFont="1" applyBorder="1"/>
    <xf numFmtId="169" fontId="36" fillId="0" borderId="16" xfId="1" applyNumberFormat="1" applyFont="1" applyBorder="1"/>
    <xf numFmtId="0" fontId="2" fillId="0" borderId="62" xfId="0" applyFont="1" applyBorder="1"/>
    <xf numFmtId="169" fontId="36" fillId="0" borderId="23" xfId="1" applyNumberFormat="1" applyFont="1" applyBorder="1"/>
    <xf numFmtId="169" fontId="36" fillId="0" borderId="23" xfId="1" applyNumberFormat="1" applyFont="1" applyBorder="1" applyAlignment="1">
      <alignment horizontal="center"/>
    </xf>
    <xf numFmtId="0" fontId="0" fillId="0" borderId="21" xfId="0" applyBorder="1"/>
    <xf numFmtId="0" fontId="2" fillId="0" borderId="21" xfId="0" applyFont="1" applyBorder="1" applyAlignment="1">
      <alignment horizontal="center"/>
    </xf>
    <xf numFmtId="0" fontId="0" fillId="0" borderId="36" xfId="0" applyBorder="1" applyAlignment="1">
      <alignment horizontal="center"/>
    </xf>
    <xf numFmtId="169" fontId="0" fillId="0" borderId="36" xfId="1" applyNumberFormat="1" applyFont="1" applyBorder="1" applyAlignment="1">
      <alignment horizontal="center"/>
    </xf>
    <xf numFmtId="0" fontId="0" fillId="0" borderId="36" xfId="0" applyBorder="1" applyAlignment="1">
      <alignment horizontal="left"/>
    </xf>
    <xf numFmtId="169" fontId="36" fillId="0" borderId="31" xfId="1" applyNumberFormat="1" applyFont="1" applyBorder="1"/>
    <xf numFmtId="1" fontId="36" fillId="0" borderId="31" xfId="1" applyNumberFormat="1" applyFont="1" applyBorder="1" applyAlignment="1">
      <alignment horizontal="center"/>
    </xf>
    <xf numFmtId="169" fontId="36" fillId="0" borderId="52" xfId="1" applyNumberFormat="1" applyFont="1" applyBorder="1"/>
    <xf numFmtId="169" fontId="2" fillId="0" borderId="33" xfId="1" applyNumberFormat="1" applyFont="1" applyBorder="1" applyAlignment="1"/>
    <xf numFmtId="169" fontId="2" fillId="0" borderId="38" xfId="1" applyNumberFormat="1" applyFont="1" applyBorder="1" applyAlignment="1"/>
    <xf numFmtId="0" fontId="2" fillId="27" borderId="6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5" fontId="0" fillId="0" borderId="14" xfId="0" applyNumberFormat="1" applyBorder="1" applyAlignment="1">
      <alignment horizontal="right"/>
    </xf>
    <xf numFmtId="0" fontId="2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25" borderId="33" xfId="0" applyFont="1" applyFill="1" applyBorder="1" applyAlignment="1">
      <alignment horizontal="center" vertical="center" wrapText="1"/>
    </xf>
    <xf numFmtId="0" fontId="2" fillId="30" borderId="33" xfId="0" applyFont="1" applyFill="1" applyBorder="1" applyAlignment="1">
      <alignment horizontal="center" vertical="center" wrapText="1"/>
    </xf>
    <xf numFmtId="43" fontId="28" fillId="0" borderId="33" xfId="1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170" fontId="2" fillId="28" borderId="33" xfId="1" applyNumberFormat="1" applyFont="1" applyFill="1" applyBorder="1" applyAlignment="1">
      <alignment horizontal="center" vertical="center" wrapText="1"/>
    </xf>
    <xf numFmtId="170" fontId="2" fillId="31" borderId="33" xfId="1" applyNumberFormat="1" applyFont="1" applyFill="1" applyBorder="1" applyAlignment="1">
      <alignment horizontal="center" vertical="center" wrapText="1"/>
    </xf>
    <xf numFmtId="0" fontId="2" fillId="27" borderId="33" xfId="0" applyFont="1" applyFill="1" applyBorder="1" applyAlignment="1">
      <alignment horizontal="center" vertical="center" wrapText="1"/>
    </xf>
    <xf numFmtId="0" fontId="2" fillId="27" borderId="38" xfId="0" applyFont="1" applyFill="1" applyBorder="1" applyAlignment="1">
      <alignment horizontal="center" vertical="center" wrapText="1"/>
    </xf>
    <xf numFmtId="14" fontId="0" fillId="0" borderId="28" xfId="0" applyNumberFormat="1" applyBorder="1"/>
    <xf numFmtId="167" fontId="0" fillId="0" borderId="47" xfId="1" applyNumberFormat="1" applyFont="1" applyBorder="1" applyAlignment="1">
      <alignment horizontal="center"/>
    </xf>
    <xf numFmtId="43" fontId="2" fillId="0" borderId="14" xfId="1" applyFont="1" applyBorder="1" applyAlignment="1">
      <alignment horizontal="center"/>
    </xf>
    <xf numFmtId="170" fontId="36" fillId="0" borderId="14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7" fontId="36" fillId="0" borderId="43" xfId="1" applyNumberFormat="1" applyFont="1" applyBorder="1" applyAlignment="1">
      <alignment horizontal="center"/>
    </xf>
    <xf numFmtId="169" fontId="36" fillId="0" borderId="16" xfId="1" applyNumberFormat="1" applyFont="1" applyBorder="1" applyAlignment="1">
      <alignment horizontal="center"/>
    </xf>
    <xf numFmtId="169" fontId="36" fillId="0" borderId="16" xfId="0" applyNumberFormat="1" applyFont="1" applyBorder="1" applyAlignment="1">
      <alignment horizontal="center"/>
    </xf>
    <xf numFmtId="170" fontId="36" fillId="0" borderId="43" xfId="1" applyNumberFormat="1" applyFont="1" applyBorder="1" applyAlignment="1">
      <alignment horizontal="center"/>
    </xf>
    <xf numFmtId="15" fontId="0" fillId="0" borderId="17" xfId="0" applyNumberFormat="1" applyBorder="1" applyAlignment="1">
      <alignment horizontal="right"/>
    </xf>
    <xf numFmtId="15" fontId="0" fillId="0" borderId="23" xfId="0" applyNumberFormat="1" applyBorder="1" applyAlignment="1">
      <alignment horizontal="right"/>
    </xf>
    <xf numFmtId="169" fontId="44" fillId="0" borderId="0" xfId="1526" quotePrefix="1" applyNumberFormat="1" applyFont="1" applyBorder="1" applyAlignment="1">
      <alignment horizontal="center"/>
    </xf>
    <xf numFmtId="167" fontId="0" fillId="0" borderId="64" xfId="1" applyNumberFormat="1" applyFont="1" applyBorder="1" applyAlignment="1">
      <alignment horizontal="center"/>
    </xf>
    <xf numFmtId="167" fontId="36" fillId="0" borderId="64" xfId="1" applyNumberFormat="1" applyFont="1" applyBorder="1" applyAlignment="1">
      <alignment horizontal="center"/>
    </xf>
    <xf numFmtId="169" fontId="2" fillId="0" borderId="21" xfId="1" applyNumberFormat="1" applyFont="1" applyBorder="1" applyAlignment="1">
      <alignment horizontal="center"/>
    </xf>
    <xf numFmtId="170" fontId="36" fillId="0" borderId="21" xfId="1" quotePrefix="1" applyNumberFormat="1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5" fontId="0" fillId="0" borderId="54" xfId="0" applyNumberFormat="1" applyBorder="1" applyAlignment="1">
      <alignment horizontal="right"/>
    </xf>
    <xf numFmtId="1" fontId="0" fillId="0" borderId="14" xfId="0" applyNumberFormat="1" applyBorder="1" applyAlignment="1">
      <alignment horizontal="center"/>
    </xf>
    <xf numFmtId="168" fontId="0" fillId="0" borderId="65" xfId="0" applyNumberFormat="1" applyBorder="1" applyAlignment="1">
      <alignment horizontal="center"/>
    </xf>
    <xf numFmtId="0" fontId="0" fillId="0" borderId="27" xfId="0" applyBorder="1" applyAlignment="1">
      <alignment horizontal="left"/>
    </xf>
    <xf numFmtId="0" fontId="2" fillId="0" borderId="66" xfId="0" applyFont="1" applyBorder="1" applyAlignment="1">
      <alignment horizontal="center"/>
    </xf>
    <xf numFmtId="0" fontId="0" fillId="0" borderId="51" xfId="0" applyBorder="1" applyAlignment="1">
      <alignment horizontal="left"/>
    </xf>
    <xf numFmtId="0" fontId="0" fillId="0" borderId="51" xfId="0" applyBorder="1" applyAlignment="1">
      <alignment horizontal="center"/>
    </xf>
    <xf numFmtId="167" fontId="36" fillId="0" borderId="51" xfId="1" quotePrefix="1" applyNumberFormat="1" applyFont="1" applyBorder="1" applyAlignment="1">
      <alignment horizontal="center"/>
    </xf>
    <xf numFmtId="167" fontId="36" fillId="0" borderId="51" xfId="0" quotePrefix="1" applyNumberFormat="1" applyFont="1" applyBorder="1" applyAlignment="1">
      <alignment horizontal="center"/>
    </xf>
    <xf numFmtId="169" fontId="36" fillId="0" borderId="51" xfId="1" applyNumberFormat="1" applyFont="1" applyBorder="1" applyAlignment="1">
      <alignment horizontal="center"/>
    </xf>
    <xf numFmtId="0" fontId="36" fillId="0" borderId="51" xfId="0" quotePrefix="1" applyFont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168" fontId="0" fillId="0" borderId="63" xfId="0" applyNumberForma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68" xfId="0" applyBorder="1" applyAlignment="1">
      <alignment horizontal="center"/>
    </xf>
    <xf numFmtId="167" fontId="36" fillId="0" borderId="68" xfId="1" quotePrefix="1" applyNumberFormat="1" applyFont="1" applyBorder="1" applyAlignment="1">
      <alignment horizontal="center"/>
    </xf>
    <xf numFmtId="167" fontId="36" fillId="0" borderId="20" xfId="1526" quotePrefix="1" applyNumberFormat="1" applyFont="1" applyBorder="1" applyAlignment="1">
      <alignment horizontal="center"/>
    </xf>
    <xf numFmtId="169" fontId="36" fillId="0" borderId="20" xfId="1526" quotePrefix="1" applyNumberFormat="1" applyFont="1" applyBorder="1" applyAlignment="1">
      <alignment horizontal="center"/>
    </xf>
    <xf numFmtId="0" fontId="2" fillId="0" borderId="20" xfId="0" quotePrefix="1" applyFont="1" applyBorder="1" applyAlignment="1">
      <alignment horizontal="center"/>
    </xf>
    <xf numFmtId="167" fontId="36" fillId="0" borderId="42" xfId="1" quotePrefix="1" applyNumberFormat="1" applyFont="1" applyBorder="1" applyAlignment="1">
      <alignment horizontal="center"/>
    </xf>
    <xf numFmtId="167" fontId="36" fillId="0" borderId="69" xfId="1" quotePrefix="1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" fillId="28" borderId="39" xfId="0" applyFont="1" applyFill="1" applyBorder="1" applyAlignment="1">
      <alignment horizontal="center" vertical="center" wrapText="1"/>
    </xf>
    <xf numFmtId="0" fontId="2" fillId="28" borderId="35" xfId="0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horizontal="center" vertical="center" wrapText="1"/>
    </xf>
    <xf numFmtId="0" fontId="28" fillId="33" borderId="39" xfId="0" applyFont="1" applyFill="1" applyBorder="1" applyAlignment="1">
      <alignment horizontal="center" vertical="center"/>
    </xf>
    <xf numFmtId="0" fontId="28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2400300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169334</xdr:colOff>
      <xdr:row>0</xdr:row>
      <xdr:rowOff>156633</xdr:rowOff>
    </xdr:from>
    <xdr:to>
      <xdr:col>1</xdr:col>
      <xdr:colOff>1405467</xdr:colOff>
      <xdr:row>0</xdr:row>
      <xdr:rowOff>740834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34" y="156633"/>
          <a:ext cx="1670050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82</xdr:row>
      <xdr:rowOff>102870</xdr:rowOff>
    </xdr:from>
    <xdr:to>
      <xdr:col>8</xdr:col>
      <xdr:colOff>723316</xdr:colOff>
      <xdr:row>87</xdr:row>
      <xdr:rowOff>40462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topLeftCell="A2" zoomScaleNormal="100" workbookViewId="0">
      <selection activeCell="C11" sqref="C11"/>
    </sheetView>
  </sheetViews>
  <sheetFormatPr defaultRowHeight="14.4"/>
  <cols>
    <col min="1" max="1" width="6.5546875" customWidth="1"/>
    <col min="2" max="2" width="26.5546875" customWidth="1"/>
    <col min="3" max="3" width="27.5546875" customWidth="1"/>
    <col min="4" max="5" width="17.44140625" customWidth="1"/>
    <col min="6" max="6" width="36.109375" customWidth="1"/>
    <col min="7" max="7" width="20.33203125" customWidth="1"/>
    <col min="8" max="8" width="14.6640625" customWidth="1"/>
    <col min="9" max="9" width="15.44140625" customWidth="1"/>
    <col min="12" max="12" width="10" bestFit="1" customWidth="1"/>
    <col min="13" max="13" width="10.33203125" bestFit="1" customWidth="1"/>
  </cols>
  <sheetData>
    <row r="1" spans="1:12" s="69" customFormat="1" ht="66" customHeight="1">
      <c r="C1" s="340"/>
      <c r="D1" s="340"/>
      <c r="E1" s="340"/>
      <c r="F1" s="340"/>
      <c r="G1" s="340"/>
      <c r="H1" s="340"/>
    </row>
    <row r="2" spans="1:12" s="69" customFormat="1" ht="42.6" customHeight="1">
      <c r="E2" s="166" t="s">
        <v>160</v>
      </c>
      <c r="F2" s="166"/>
      <c r="G2" s="166"/>
      <c r="H2" s="166"/>
    </row>
    <row r="3" spans="1:12" ht="29.4" customHeight="1">
      <c r="A3" s="339" t="s">
        <v>435</v>
      </c>
      <c r="B3" s="339"/>
      <c r="C3" s="339"/>
      <c r="D3" s="339"/>
      <c r="E3" s="339"/>
      <c r="F3" s="339"/>
      <c r="G3" s="339"/>
      <c r="H3" s="339"/>
      <c r="I3" s="128"/>
    </row>
    <row r="4" spans="1:12">
      <c r="A4" s="4" t="s">
        <v>146</v>
      </c>
      <c r="B4" s="4"/>
      <c r="C4" s="4"/>
      <c r="D4" s="4" t="s">
        <v>147</v>
      </c>
      <c r="E4" s="4" t="s">
        <v>148</v>
      </c>
      <c r="F4" s="129" t="s">
        <v>149</v>
      </c>
      <c r="G4" s="130" t="s">
        <v>150</v>
      </c>
      <c r="H4" s="131" t="s">
        <v>151</v>
      </c>
      <c r="I4" s="132"/>
    </row>
    <row r="5" spans="1:12">
      <c r="A5" s="3" t="s">
        <v>152</v>
      </c>
      <c r="B5" s="3" t="s">
        <v>153</v>
      </c>
      <c r="C5" s="126" t="s">
        <v>154</v>
      </c>
      <c r="D5" s="163">
        <f>'GOG-NOTES &amp; BONDS'!H76</f>
        <v>185949210</v>
      </c>
      <c r="E5" s="163">
        <f>'GOG-NOTES &amp; BONDS'!I76</f>
        <v>33</v>
      </c>
      <c r="F5" s="61"/>
      <c r="G5" s="61"/>
      <c r="H5" s="71"/>
      <c r="I5" s="134"/>
      <c r="K5" s="120"/>
      <c r="L5" s="121"/>
    </row>
    <row r="6" spans="1:12">
      <c r="A6" s="3"/>
      <c r="B6" s="3"/>
      <c r="C6" s="126" t="s">
        <v>155</v>
      </c>
      <c r="D6" s="163">
        <f>'GOG-BILLS'!I80</f>
        <v>50050189</v>
      </c>
      <c r="E6" s="163">
        <f>'GOG-BILLS'!J80</f>
        <v>1129</v>
      </c>
      <c r="F6" s="61"/>
      <c r="G6" s="61"/>
      <c r="H6" s="71"/>
      <c r="I6" s="134"/>
      <c r="K6" s="120"/>
      <c r="L6" s="121"/>
    </row>
    <row r="7" spans="1:12">
      <c r="A7" s="3"/>
      <c r="B7" s="3"/>
      <c r="C7" s="126" t="s">
        <v>156</v>
      </c>
      <c r="D7" s="163">
        <f>'CORPORATE-NOTES &amp; BONDS'!F57</f>
        <v>40214933</v>
      </c>
      <c r="E7" s="163">
        <f>'CORPORATE-NOTES &amp; BONDS'!G57</f>
        <v>455</v>
      </c>
      <c r="F7" s="61"/>
      <c r="G7" s="61"/>
      <c r="H7" s="61"/>
      <c r="I7" s="134"/>
      <c r="K7" s="120"/>
      <c r="L7" s="121"/>
    </row>
    <row r="8" spans="1:12">
      <c r="A8" s="3"/>
      <c r="B8" s="3"/>
      <c r="C8" s="126"/>
      <c r="D8" s="164">
        <f>SUM(D5:D7)</f>
        <v>276214332</v>
      </c>
      <c r="E8" s="164">
        <f>SUM(E5:E7)</f>
        <v>1617</v>
      </c>
      <c r="F8" s="61"/>
      <c r="G8" s="61"/>
      <c r="H8" s="61"/>
      <c r="I8" s="134"/>
      <c r="K8" s="120"/>
      <c r="L8" s="121"/>
    </row>
    <row r="9" spans="1:12">
      <c r="A9" s="3"/>
      <c r="B9" s="3"/>
      <c r="C9" s="126"/>
      <c r="D9" s="73"/>
      <c r="E9" s="73"/>
      <c r="F9" s="61"/>
      <c r="G9" s="61"/>
      <c r="H9" s="71"/>
      <c r="I9" s="134"/>
      <c r="K9" s="120"/>
      <c r="L9" s="121"/>
    </row>
    <row r="10" spans="1:12">
      <c r="A10" s="3"/>
      <c r="B10" s="3"/>
      <c r="C10" s="126"/>
      <c r="D10" s="73"/>
      <c r="E10" s="151"/>
      <c r="F10" s="61"/>
      <c r="G10" s="61"/>
      <c r="H10" s="71"/>
      <c r="I10" s="134"/>
      <c r="K10" s="120"/>
      <c r="L10" s="121"/>
    </row>
    <row r="11" spans="1:12">
      <c r="A11" s="3"/>
      <c r="B11" s="3"/>
      <c r="C11" s="126"/>
      <c r="D11" s="151"/>
      <c r="E11" s="73"/>
      <c r="F11" s="61"/>
      <c r="G11" s="61"/>
      <c r="H11" s="71"/>
      <c r="I11" s="134"/>
      <c r="K11" s="120"/>
      <c r="L11" s="121"/>
    </row>
    <row r="12" spans="1:12">
      <c r="A12" s="3"/>
      <c r="B12" s="3"/>
      <c r="C12" s="126"/>
      <c r="D12" s="73"/>
      <c r="E12" s="73"/>
      <c r="F12" s="61"/>
      <c r="G12" s="61"/>
      <c r="H12" s="71"/>
      <c r="I12" s="134"/>
      <c r="K12" s="120"/>
      <c r="L12" s="121"/>
    </row>
    <row r="13" spans="1:12">
      <c r="A13" s="3"/>
      <c r="B13" s="3"/>
      <c r="C13" s="126"/>
      <c r="D13" s="204"/>
      <c r="E13" s="204"/>
      <c r="F13" s="66"/>
      <c r="G13" s="66"/>
      <c r="H13" s="205"/>
      <c r="I13" s="134"/>
      <c r="K13" s="120"/>
      <c r="L13" s="121"/>
    </row>
    <row r="14" spans="1:12">
      <c r="A14" s="3" t="s">
        <v>157</v>
      </c>
      <c r="B14" s="3" t="s">
        <v>158</v>
      </c>
      <c r="C14" s="203" t="s">
        <v>154</v>
      </c>
      <c r="D14" s="210" t="s">
        <v>438</v>
      </c>
      <c r="E14" s="209" t="s">
        <v>439</v>
      </c>
      <c r="F14" s="209" t="s">
        <v>283</v>
      </c>
      <c r="G14" s="220" t="s">
        <v>440</v>
      </c>
      <c r="H14" s="220" t="s">
        <v>441</v>
      </c>
      <c r="I14" s="134"/>
      <c r="K14" s="120"/>
      <c r="L14" s="121"/>
    </row>
    <row r="15" spans="1:12">
      <c r="A15" s="3"/>
      <c r="B15" s="3"/>
      <c r="C15" s="203" t="s">
        <v>155</v>
      </c>
      <c r="D15" s="210" t="s">
        <v>442</v>
      </c>
      <c r="E15" s="210" t="s">
        <v>443</v>
      </c>
      <c r="F15" s="209" t="s">
        <v>320</v>
      </c>
      <c r="G15" s="209" t="s">
        <v>444</v>
      </c>
      <c r="H15" s="220" t="s">
        <v>445</v>
      </c>
      <c r="I15" s="134"/>
      <c r="K15" s="120"/>
      <c r="L15" s="121"/>
    </row>
    <row r="16" spans="1:12">
      <c r="A16" s="3"/>
      <c r="B16" s="3"/>
      <c r="C16" s="203" t="s">
        <v>313</v>
      </c>
      <c r="D16" s="210" t="s">
        <v>446</v>
      </c>
      <c r="E16" s="221" t="s">
        <v>447</v>
      </c>
      <c r="F16" s="211" t="s">
        <v>305</v>
      </c>
      <c r="G16" s="212"/>
      <c r="H16" s="220" t="s">
        <v>448</v>
      </c>
      <c r="I16" s="134"/>
      <c r="K16" s="120"/>
      <c r="L16" s="121"/>
    </row>
    <row r="17" spans="1:12">
      <c r="A17" s="3"/>
      <c r="B17" s="3"/>
      <c r="C17" s="126"/>
      <c r="D17" s="206"/>
      <c r="E17" s="207"/>
      <c r="F17" s="92"/>
      <c r="G17" s="92"/>
      <c r="H17" s="208"/>
      <c r="I17" s="134"/>
      <c r="K17" s="120"/>
      <c r="L17" s="121"/>
    </row>
    <row r="18" spans="1:12">
      <c r="A18" s="3"/>
      <c r="B18" s="3"/>
      <c r="D18" s="138"/>
      <c r="E18" s="137"/>
      <c r="F18" s="61"/>
      <c r="G18" s="61"/>
      <c r="H18" s="71"/>
      <c r="I18" s="134"/>
      <c r="K18" s="120"/>
      <c r="L18" s="121"/>
    </row>
    <row r="19" spans="1:12">
      <c r="A19" s="3"/>
      <c r="C19" s="126"/>
      <c r="D19" s="138"/>
      <c r="E19" s="137"/>
      <c r="F19" s="61"/>
      <c r="G19" s="61"/>
      <c r="H19" s="71"/>
      <c r="I19" s="134"/>
      <c r="K19" s="120"/>
      <c r="L19" s="121"/>
    </row>
    <row r="20" spans="1:12">
      <c r="A20" s="3"/>
      <c r="B20" s="3"/>
      <c r="C20" s="126"/>
      <c r="D20" s="2"/>
      <c r="E20" s="2"/>
      <c r="F20" s="61"/>
      <c r="G20" s="61"/>
      <c r="H20" s="71"/>
      <c r="I20" s="134"/>
      <c r="K20" s="120"/>
      <c r="L20" s="121"/>
    </row>
    <row r="21" spans="1:12">
      <c r="A21" s="3"/>
      <c r="B21" s="3"/>
      <c r="C21" s="126"/>
      <c r="D21" s="2"/>
      <c r="E21" s="2"/>
      <c r="F21" s="61"/>
      <c r="G21" s="61"/>
      <c r="H21" s="71"/>
      <c r="I21" s="134"/>
      <c r="K21" s="120"/>
      <c r="L21" s="121"/>
    </row>
    <row r="22" spans="1:12">
      <c r="A22" s="3"/>
      <c r="B22" s="3"/>
      <c r="C22" s="126"/>
      <c r="D22" s="136"/>
      <c r="E22" s="2"/>
      <c r="F22" s="61"/>
      <c r="G22" s="61"/>
      <c r="H22" s="71"/>
      <c r="I22" s="134"/>
      <c r="K22" s="120"/>
      <c r="L22" s="121"/>
    </row>
    <row r="23" spans="1:12">
      <c r="A23" s="3" t="s">
        <v>236</v>
      </c>
      <c r="B23" s="3" t="s">
        <v>159</v>
      </c>
      <c r="C23" s="126" t="s">
        <v>166</v>
      </c>
      <c r="D23" s="135">
        <f>'REPO TRADES'!D27</f>
        <v>0</v>
      </c>
      <c r="E23" s="73">
        <f>'REPO TRADES'!C27</f>
        <v>0</v>
      </c>
      <c r="F23" s="61"/>
      <c r="G23" s="61"/>
      <c r="H23" s="71"/>
      <c r="I23" s="134"/>
      <c r="K23" s="120"/>
      <c r="L23" s="121"/>
    </row>
    <row r="24" spans="1:12">
      <c r="A24" s="3"/>
      <c r="B24" s="3"/>
      <c r="C24" s="126" t="s">
        <v>165</v>
      </c>
      <c r="D24" s="133">
        <f>'REPO TRADES'!J27</f>
        <v>0</v>
      </c>
      <c r="E24" s="2">
        <f>'REPO TRADES'!I27</f>
        <v>0</v>
      </c>
      <c r="F24" s="61"/>
      <c r="G24" s="61"/>
      <c r="H24" s="71"/>
      <c r="I24" s="134"/>
      <c r="K24" s="120"/>
      <c r="L24" s="121"/>
    </row>
    <row r="25" spans="1:12">
      <c r="A25" s="3"/>
      <c r="B25" s="3"/>
      <c r="C25" s="126"/>
      <c r="D25" s="133"/>
      <c r="E25" s="2"/>
      <c r="F25" s="61"/>
      <c r="G25" s="61"/>
      <c r="H25" s="71"/>
      <c r="I25" s="134"/>
      <c r="K25" s="120"/>
      <c r="L25" s="121"/>
    </row>
    <row r="26" spans="1:12">
      <c r="A26" s="3"/>
      <c r="B26" s="3"/>
      <c r="C26" s="126"/>
      <c r="D26" s="2"/>
      <c r="E26" s="2"/>
      <c r="F26" s="61"/>
      <c r="G26" s="61"/>
      <c r="H26" s="71"/>
      <c r="I26" s="134"/>
      <c r="K26" s="120"/>
      <c r="L26" s="121"/>
    </row>
    <row r="27" spans="1:12">
      <c r="A27" s="3"/>
      <c r="B27" s="3"/>
      <c r="C27" s="126"/>
      <c r="D27" s="2"/>
      <c r="E27" s="2"/>
      <c r="F27" s="61"/>
      <c r="G27" s="61"/>
      <c r="H27" s="71"/>
      <c r="I27" s="134"/>
      <c r="K27" s="120"/>
      <c r="L27" s="121"/>
    </row>
    <row r="28" spans="1:12">
      <c r="A28" s="26"/>
      <c r="B28" s="26"/>
      <c r="C28" s="26"/>
      <c r="D28" s="26"/>
      <c r="E28" s="26"/>
      <c r="G28" s="56"/>
      <c r="H28" s="68"/>
      <c r="I28" s="55"/>
    </row>
  </sheetData>
  <mergeCells count="2">
    <mergeCell ref="A3:H3"/>
    <mergeCell ref="C1:H1"/>
  </mergeCells>
  <pageMargins left="0.7" right="0.7" top="0.75" bottom="0.75" header="0.3" footer="0.3"/>
  <pageSetup orientation="portrait" r:id="rId1"/>
  <ignoredErrors>
    <ignoredError sqref="D14:H1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8"/>
  <sheetViews>
    <sheetView zoomScaleNormal="100" workbookViewId="0">
      <pane xSplit="4" ySplit="4" topLeftCell="E72" activePane="bottomRight" state="frozen"/>
      <selection sqref="A1:XFD1048576"/>
      <selection pane="topRight" sqref="A1:XFD1048576"/>
      <selection pane="bottomLeft" sqref="A1:XFD1048576"/>
      <selection pane="bottomRight" activeCell="L5" sqref="L5:L74"/>
    </sheetView>
  </sheetViews>
  <sheetFormatPr defaultRowHeight="14.4"/>
  <cols>
    <col min="1" max="1" width="6.5546875" customWidth="1"/>
    <col min="2" max="2" width="13.6640625" customWidth="1"/>
    <col min="3" max="3" width="33.44140625" bestFit="1" customWidth="1"/>
    <col min="4" max="4" width="17.44140625" customWidth="1"/>
    <col min="5" max="5" width="13.5546875" customWidth="1"/>
    <col min="6" max="7" width="14.5546875" customWidth="1"/>
    <col min="8" max="8" width="19" style="113" customWidth="1"/>
    <col min="9" max="9" width="20.33203125" customWidth="1"/>
    <col min="10" max="10" width="14.6640625" customWidth="1"/>
    <col min="11" max="11" width="11.6640625" customWidth="1"/>
    <col min="12" max="12" width="15.44140625" customWidth="1"/>
    <col min="13" max="13" width="12.6640625" style="29" customWidth="1"/>
    <col min="14" max="14" width="13" hidden="1" customWidth="1"/>
    <col min="15" max="15" width="25.6640625" customWidth="1"/>
  </cols>
  <sheetData>
    <row r="1" spans="1:14" ht="65.400000000000006" customHeight="1">
      <c r="A1" s="69" t="s">
        <v>0</v>
      </c>
      <c r="B1" s="69"/>
      <c r="C1" s="340"/>
      <c r="D1" s="340"/>
      <c r="E1" s="340"/>
      <c r="F1" s="340"/>
      <c r="G1" s="340"/>
      <c r="H1" s="340"/>
      <c r="I1" s="69"/>
      <c r="J1" s="69"/>
      <c r="K1" s="69"/>
      <c r="L1" s="69"/>
      <c r="M1" s="69"/>
      <c r="N1" s="69"/>
    </row>
    <row r="2" spans="1:14" ht="36.6" customHeight="1">
      <c r="A2" s="341" t="s">
        <v>231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69"/>
    </row>
    <row r="3" spans="1:14" ht="19.5" customHeight="1" thickBot="1">
      <c r="A3" s="139" t="s">
        <v>436</v>
      </c>
      <c r="B3" s="106"/>
      <c r="C3" s="106"/>
      <c r="D3" s="77"/>
      <c r="E3" s="77"/>
      <c r="F3" s="77"/>
      <c r="G3" s="77"/>
      <c r="H3" s="102"/>
      <c r="I3" s="77"/>
      <c r="J3" s="77"/>
      <c r="K3" s="77"/>
      <c r="L3" s="77"/>
      <c r="M3" s="77"/>
      <c r="N3" s="77"/>
    </row>
    <row r="4" spans="1:14" ht="73.5" customHeight="1">
      <c r="A4" s="18" t="s">
        <v>1</v>
      </c>
      <c r="B4" s="19" t="s">
        <v>2</v>
      </c>
      <c r="C4" s="19" t="s">
        <v>3</v>
      </c>
      <c r="D4" s="6" t="s">
        <v>4</v>
      </c>
      <c r="E4" s="7" t="s">
        <v>5</v>
      </c>
      <c r="F4" s="9" t="s">
        <v>86</v>
      </c>
      <c r="G4" s="48" t="s">
        <v>406</v>
      </c>
      <c r="H4" s="112" t="s">
        <v>176</v>
      </c>
      <c r="I4" s="8" t="s">
        <v>7</v>
      </c>
      <c r="J4" s="25" t="s">
        <v>407</v>
      </c>
      <c r="K4" s="49" t="s">
        <v>408</v>
      </c>
      <c r="L4" s="8" t="s">
        <v>8</v>
      </c>
      <c r="M4" s="118" t="s">
        <v>9</v>
      </c>
      <c r="N4" s="21" t="s">
        <v>10</v>
      </c>
    </row>
    <row r="5" spans="1:14">
      <c r="A5" s="10">
        <v>1</v>
      </c>
      <c r="B5" s="16" t="s">
        <v>140</v>
      </c>
      <c r="C5" s="20" t="s">
        <v>200</v>
      </c>
      <c r="D5" s="73" t="s">
        <v>145</v>
      </c>
      <c r="E5" s="62">
        <v>2.2835190022221865</v>
      </c>
      <c r="F5" s="65">
        <v>-21.804123896549221</v>
      </c>
      <c r="G5" s="75">
        <v>103.518396597807</v>
      </c>
      <c r="H5" s="173">
        <v>162601</v>
      </c>
      <c r="I5" s="216">
        <v>4</v>
      </c>
      <c r="J5" s="62">
        <v>70.210544859813751</v>
      </c>
      <c r="K5" s="62">
        <v>-44.887272377379333</v>
      </c>
      <c r="L5" s="46">
        <v>31</v>
      </c>
      <c r="M5" s="27">
        <v>44977</v>
      </c>
      <c r="N5" s="14"/>
    </row>
    <row r="6" spans="1:14">
      <c r="A6" s="10">
        <v>2</v>
      </c>
      <c r="B6" s="16"/>
      <c r="C6" s="20" t="s">
        <v>201</v>
      </c>
      <c r="D6" s="153" t="s">
        <v>175</v>
      </c>
      <c r="E6" s="62">
        <v>34.873047595366117</v>
      </c>
      <c r="F6" s="62">
        <v>17.927320955132519</v>
      </c>
      <c r="G6" s="75">
        <v>99.655237771326796</v>
      </c>
      <c r="H6" s="213">
        <v>978663</v>
      </c>
      <c r="I6" s="216">
        <v>5</v>
      </c>
      <c r="J6" s="62">
        <v>47.919308489563932</v>
      </c>
      <c r="K6" s="62">
        <v>17.252019164943857</v>
      </c>
      <c r="L6" s="46">
        <v>192</v>
      </c>
      <c r="M6" s="27">
        <v>45138</v>
      </c>
      <c r="N6" s="14"/>
    </row>
    <row r="7" spans="1:14">
      <c r="A7" s="10">
        <v>3</v>
      </c>
      <c r="B7" s="16"/>
      <c r="C7" s="20" t="s">
        <v>202</v>
      </c>
      <c r="D7" s="153" t="s">
        <v>186</v>
      </c>
      <c r="E7" s="62">
        <v>26.906989610248154</v>
      </c>
      <c r="F7" s="62">
        <v>36.016891924942129</v>
      </c>
      <c r="G7" s="75">
        <v>89.396351257379294</v>
      </c>
      <c r="H7" s="173"/>
      <c r="I7" s="216"/>
      <c r="J7" s="62">
        <v>36.245547418970567</v>
      </c>
      <c r="K7" s="62">
        <v>33.042357500595628</v>
      </c>
      <c r="L7" s="46">
        <v>248</v>
      </c>
      <c r="M7" s="27">
        <v>45194</v>
      </c>
      <c r="N7" s="14"/>
    </row>
    <row r="8" spans="1:14">
      <c r="A8" s="10">
        <v>4</v>
      </c>
      <c r="B8" s="16"/>
      <c r="C8" s="20" t="s">
        <v>203</v>
      </c>
      <c r="D8" s="153" t="s">
        <v>190</v>
      </c>
      <c r="E8" s="62">
        <v>32.388446818737116</v>
      </c>
      <c r="F8" s="62">
        <v>38.193966046599662</v>
      </c>
      <c r="G8" s="75">
        <v>88.34</v>
      </c>
      <c r="H8" s="173"/>
      <c r="I8" s="216"/>
      <c r="J8" s="62">
        <v>19.834320339594896</v>
      </c>
      <c r="K8" s="62">
        <v>12.834610890264821</v>
      </c>
      <c r="L8" s="46">
        <v>290</v>
      </c>
      <c r="M8" s="27">
        <v>45236</v>
      </c>
      <c r="N8" s="14"/>
    </row>
    <row r="9" spans="1:14">
      <c r="A9" s="10">
        <v>5</v>
      </c>
      <c r="B9" s="16"/>
      <c r="C9" s="20" t="s">
        <v>204</v>
      </c>
      <c r="D9" s="17" t="s">
        <v>193</v>
      </c>
      <c r="E9" s="62">
        <v>43.710873024838889</v>
      </c>
      <c r="F9" s="62">
        <v>43.716457948462093</v>
      </c>
      <c r="G9" s="60">
        <v>83.96</v>
      </c>
      <c r="H9" s="213"/>
      <c r="I9" s="59"/>
      <c r="J9" s="62">
        <v>35.597782350343422</v>
      </c>
      <c r="K9" s="61">
        <v>35.597782350343422</v>
      </c>
      <c r="L9" s="46">
        <v>318</v>
      </c>
      <c r="M9" s="27">
        <v>45264</v>
      </c>
      <c r="N9" s="14"/>
    </row>
    <row r="10" spans="1:14">
      <c r="A10" s="10">
        <v>6</v>
      </c>
      <c r="B10" s="16"/>
      <c r="C10" s="20" t="s">
        <v>241</v>
      </c>
      <c r="D10" s="17" t="s">
        <v>240</v>
      </c>
      <c r="E10" s="109">
        <v>40.90227907817885</v>
      </c>
      <c r="F10" s="109">
        <v>48.927044541181758</v>
      </c>
      <c r="G10" s="96">
        <v>77.766400000000004</v>
      </c>
      <c r="H10" s="173">
        <v>51000000</v>
      </c>
      <c r="I10" s="217">
        <v>1</v>
      </c>
      <c r="J10" s="109">
        <v>61.915821163423679</v>
      </c>
      <c r="K10" s="61">
        <v>61.915821163423679</v>
      </c>
      <c r="L10" s="46">
        <v>388</v>
      </c>
      <c r="M10" s="27">
        <v>45628</v>
      </c>
      <c r="N10" s="14"/>
    </row>
    <row r="11" spans="1:14">
      <c r="A11" s="10">
        <v>7</v>
      </c>
      <c r="B11" s="16"/>
      <c r="C11" s="20" t="s">
        <v>273</v>
      </c>
      <c r="D11" s="17" t="s">
        <v>274</v>
      </c>
      <c r="E11" s="109">
        <v>45.809200483880389</v>
      </c>
      <c r="F11" s="109">
        <v>45.81763404056035</v>
      </c>
      <c r="G11" s="96">
        <v>77.875</v>
      </c>
      <c r="H11" s="213"/>
      <c r="I11" s="217"/>
      <c r="J11" s="109">
        <v>21.376133766240436</v>
      </c>
      <c r="K11" s="61">
        <v>21.376133766240436</v>
      </c>
      <c r="L11" s="46">
        <v>472</v>
      </c>
      <c r="M11" s="27">
        <v>45418</v>
      </c>
      <c r="N11" s="14"/>
    </row>
    <row r="12" spans="1:14">
      <c r="A12" s="10"/>
      <c r="B12" s="16"/>
      <c r="C12" s="16"/>
      <c r="D12" s="16"/>
      <c r="E12" s="109"/>
      <c r="F12" s="109"/>
      <c r="G12" s="96"/>
      <c r="H12" s="214"/>
      <c r="I12" s="217"/>
      <c r="J12" s="109"/>
      <c r="K12" s="61"/>
      <c r="L12" s="46"/>
      <c r="M12" s="27"/>
      <c r="N12" s="14"/>
    </row>
    <row r="13" spans="1:14">
      <c r="A13" s="10">
        <v>1</v>
      </c>
      <c r="B13" s="16" t="s">
        <v>11</v>
      </c>
      <c r="C13" s="20" t="s">
        <v>89</v>
      </c>
      <c r="D13" s="17" t="s">
        <v>12</v>
      </c>
      <c r="E13" s="62">
        <v>39.236125200882093</v>
      </c>
      <c r="F13" s="62">
        <v>38.325871683393913</v>
      </c>
      <c r="G13" s="155">
        <v>97.56</v>
      </c>
      <c r="H13" s="213">
        <v>103350</v>
      </c>
      <c r="I13" s="116">
        <v>3</v>
      </c>
      <c r="J13" s="62">
        <v>10.98058840059824</v>
      </c>
      <c r="K13" s="61">
        <v>-31.528527750048379</v>
      </c>
      <c r="L13" s="46">
        <v>45</v>
      </c>
      <c r="M13" s="27">
        <v>44991</v>
      </c>
      <c r="N13" s="14"/>
    </row>
    <row r="14" spans="1:14">
      <c r="A14" s="10">
        <v>2</v>
      </c>
      <c r="B14" s="16"/>
      <c r="C14" s="20" t="s">
        <v>96</v>
      </c>
      <c r="D14" s="17" t="s">
        <v>90</v>
      </c>
      <c r="E14" s="62">
        <v>41.289881197945164</v>
      </c>
      <c r="F14" s="62">
        <v>41.188567677482567</v>
      </c>
      <c r="G14" s="71">
        <v>94.88</v>
      </c>
      <c r="H14" s="213"/>
      <c r="I14" s="116"/>
      <c r="J14" s="62">
        <v>34.787192163734993</v>
      </c>
      <c r="K14" s="61">
        <v>34.787192163734993</v>
      </c>
      <c r="L14" s="46">
        <v>87</v>
      </c>
      <c r="M14" s="27">
        <v>45033</v>
      </c>
      <c r="N14" s="14">
        <v>43811</v>
      </c>
    </row>
    <row r="15" spans="1:14">
      <c r="A15" s="10">
        <v>3</v>
      </c>
      <c r="B15" s="16"/>
      <c r="C15" s="20" t="s">
        <v>97</v>
      </c>
      <c r="D15" s="17" t="s">
        <v>93</v>
      </c>
      <c r="E15" s="62">
        <v>42.232413822994097</v>
      </c>
      <c r="F15" s="62">
        <v>29.768673424682657</v>
      </c>
      <c r="G15" s="71">
        <v>96.287499999999994</v>
      </c>
      <c r="H15" s="213"/>
      <c r="I15" s="116"/>
      <c r="J15" s="62">
        <v>18.325176069340102</v>
      </c>
      <c r="K15" s="61">
        <v>18.325176069340102</v>
      </c>
      <c r="L15" s="46">
        <v>129</v>
      </c>
      <c r="M15" s="27">
        <v>45075</v>
      </c>
      <c r="N15" s="14"/>
    </row>
    <row r="16" spans="1:14" ht="15.6" customHeight="1">
      <c r="A16" s="10">
        <v>4</v>
      </c>
      <c r="B16" s="16"/>
      <c r="C16" s="20" t="s">
        <v>123</v>
      </c>
      <c r="D16" s="17" t="s">
        <v>121</v>
      </c>
      <c r="E16" s="62">
        <v>24.555</v>
      </c>
      <c r="F16" s="62"/>
      <c r="G16" s="61"/>
      <c r="H16" s="213"/>
      <c r="I16" s="67"/>
      <c r="J16" s="62"/>
      <c r="K16" s="61"/>
      <c r="L16" s="46">
        <v>213</v>
      </c>
      <c r="M16" s="27">
        <v>45159</v>
      </c>
      <c r="N16" s="14"/>
    </row>
    <row r="17" spans="1:14" ht="16.95" customHeight="1">
      <c r="A17" s="10">
        <v>5</v>
      </c>
      <c r="B17" s="16"/>
      <c r="C17" s="20" t="s">
        <v>124</v>
      </c>
      <c r="D17" s="17" t="s">
        <v>122</v>
      </c>
      <c r="E17" s="62">
        <v>19.917668814667518</v>
      </c>
      <c r="F17" s="62"/>
      <c r="G17" s="71"/>
      <c r="H17" s="215"/>
      <c r="I17" s="216"/>
      <c r="J17" s="62"/>
      <c r="K17" s="61"/>
      <c r="L17" s="46">
        <v>231</v>
      </c>
      <c r="M17" s="27">
        <v>45177</v>
      </c>
      <c r="N17" s="14"/>
    </row>
    <row r="18" spans="1:14" ht="13.95" customHeight="1">
      <c r="A18" s="10">
        <v>6</v>
      </c>
      <c r="B18" s="16"/>
      <c r="C18" s="20" t="s">
        <v>205</v>
      </c>
      <c r="D18" s="17" t="s">
        <v>105</v>
      </c>
      <c r="E18" s="62">
        <v>43.727383495813108</v>
      </c>
      <c r="F18" s="62">
        <v>36.549663921822244</v>
      </c>
      <c r="G18" s="75">
        <v>90.279250000000005</v>
      </c>
      <c r="H18" s="173">
        <v>1000000</v>
      </c>
      <c r="I18" s="116">
        <v>1</v>
      </c>
      <c r="J18" s="62">
        <v>30.030358314281045</v>
      </c>
      <c r="K18" s="61">
        <v>30.030358314281045</v>
      </c>
      <c r="L18" s="46">
        <v>241</v>
      </c>
      <c r="M18" s="27">
        <v>45187</v>
      </c>
      <c r="N18" s="14"/>
    </row>
    <row r="19" spans="1:14">
      <c r="A19" s="10">
        <v>7</v>
      </c>
      <c r="B19" s="16"/>
      <c r="C19" s="20" t="s">
        <v>206</v>
      </c>
      <c r="D19" s="17" t="s">
        <v>129</v>
      </c>
      <c r="E19" s="62">
        <v>41.185971439940964</v>
      </c>
      <c r="F19" s="62">
        <v>30.310687189276941</v>
      </c>
      <c r="G19" s="155">
        <v>93</v>
      </c>
      <c r="H19" s="173"/>
      <c r="I19" s="143"/>
      <c r="J19" s="62">
        <v>34.624632090444621</v>
      </c>
      <c r="K19" s="62">
        <v>18.688764997473527</v>
      </c>
      <c r="L19" s="46">
        <v>251</v>
      </c>
      <c r="M19" s="27">
        <v>45197</v>
      </c>
      <c r="N19" s="14"/>
    </row>
    <row r="20" spans="1:14">
      <c r="A20" s="10">
        <v>8</v>
      </c>
      <c r="B20" s="16"/>
      <c r="C20" s="20" t="s">
        <v>144</v>
      </c>
      <c r="D20" s="17" t="s">
        <v>131</v>
      </c>
      <c r="E20" s="62">
        <v>21.653108391326057</v>
      </c>
      <c r="F20" s="62">
        <v>8.4617356461295135</v>
      </c>
      <c r="G20" s="155">
        <v>97.045000000000002</v>
      </c>
      <c r="H20" s="173"/>
      <c r="I20" s="116"/>
      <c r="J20" s="62">
        <v>12.251442713975601</v>
      </c>
      <c r="K20" s="62">
        <v>12.251442713975601</v>
      </c>
      <c r="L20" s="46">
        <v>297</v>
      </c>
      <c r="M20" s="27">
        <v>45243</v>
      </c>
      <c r="N20" s="14"/>
    </row>
    <row r="21" spans="1:14">
      <c r="A21" s="10">
        <v>9</v>
      </c>
      <c r="B21" s="16"/>
      <c r="C21" s="20" t="s">
        <v>143</v>
      </c>
      <c r="D21" s="17" t="s">
        <v>130</v>
      </c>
      <c r="E21" s="62">
        <v>4.7456428171376999</v>
      </c>
      <c r="F21" s="62"/>
      <c r="G21" s="155"/>
      <c r="H21" s="172"/>
      <c r="I21" s="170"/>
      <c r="J21" s="62"/>
      <c r="K21" s="62"/>
      <c r="L21" s="46">
        <v>297</v>
      </c>
      <c r="M21" s="27">
        <v>45243</v>
      </c>
      <c r="N21" s="14"/>
    </row>
    <row r="22" spans="1:14">
      <c r="A22" s="10">
        <v>10</v>
      </c>
      <c r="B22" s="16"/>
      <c r="C22" s="20" t="s">
        <v>207</v>
      </c>
      <c r="D22" s="17" t="s">
        <v>134</v>
      </c>
      <c r="E22" s="62">
        <v>43.726590724968275</v>
      </c>
      <c r="F22" s="62">
        <v>43.719568672603508</v>
      </c>
      <c r="G22" s="155">
        <v>83.754999999999995</v>
      </c>
      <c r="H22" s="173"/>
      <c r="I22" s="116"/>
      <c r="J22" s="62">
        <v>19.130913216586933</v>
      </c>
      <c r="K22" s="61">
        <v>19.130913216586933</v>
      </c>
      <c r="L22" s="46">
        <v>311</v>
      </c>
      <c r="M22" s="27">
        <v>45257</v>
      </c>
      <c r="N22" s="14"/>
    </row>
    <row r="23" spans="1:14">
      <c r="A23" s="10">
        <v>11</v>
      </c>
      <c r="B23" s="16"/>
      <c r="C23" s="20" t="s">
        <v>137</v>
      </c>
      <c r="D23" s="73" t="s">
        <v>135</v>
      </c>
      <c r="E23" s="62">
        <v>52.311882920116879</v>
      </c>
      <c r="F23" s="62">
        <v>43.704263246146049</v>
      </c>
      <c r="G23" s="155">
        <v>82.924999999999997</v>
      </c>
      <c r="H23" s="173"/>
      <c r="I23" s="116"/>
      <c r="J23" s="62">
        <v>36.196658179130139</v>
      </c>
      <c r="K23" s="61">
        <v>19.171403904817037</v>
      </c>
      <c r="L23" s="46">
        <v>332</v>
      </c>
      <c r="M23" s="27">
        <v>45278</v>
      </c>
      <c r="N23" s="14"/>
    </row>
    <row r="24" spans="1:14" ht="13.95" customHeight="1">
      <c r="A24" s="10">
        <v>12</v>
      </c>
      <c r="B24" s="16"/>
      <c r="C24" s="20" t="s">
        <v>208</v>
      </c>
      <c r="D24" s="143" t="s">
        <v>162</v>
      </c>
      <c r="E24" s="62">
        <v>37.437652550329474</v>
      </c>
      <c r="F24" s="62">
        <v>45.699462755720916</v>
      </c>
      <c r="G24" s="155">
        <v>76.67</v>
      </c>
      <c r="H24" s="213"/>
      <c r="I24" s="117"/>
      <c r="J24" s="62">
        <v>21.659345648305521</v>
      </c>
      <c r="K24" s="61">
        <v>17.620768003521423</v>
      </c>
      <c r="L24" s="46">
        <v>423</v>
      </c>
      <c r="M24" s="27">
        <v>45369</v>
      </c>
      <c r="N24" s="14"/>
    </row>
    <row r="25" spans="1:14">
      <c r="A25" s="10">
        <v>13</v>
      </c>
      <c r="B25" s="16"/>
      <c r="C25" s="20" t="s">
        <v>209</v>
      </c>
      <c r="D25" s="143" t="s">
        <v>189</v>
      </c>
      <c r="E25" s="62">
        <v>37.902702769038711</v>
      </c>
      <c r="F25" s="62">
        <v>32.730248134218222</v>
      </c>
      <c r="G25" s="155">
        <v>82.69</v>
      </c>
      <c r="H25" s="215">
        <v>327000</v>
      </c>
      <c r="I25" s="116">
        <v>1</v>
      </c>
      <c r="J25" s="62">
        <v>30.951179669555088</v>
      </c>
      <c r="K25" s="61">
        <v>30.951179669555088</v>
      </c>
      <c r="L25" s="46">
        <v>633</v>
      </c>
      <c r="M25" s="27">
        <v>45579</v>
      </c>
      <c r="N25" s="14"/>
    </row>
    <row r="26" spans="1:14">
      <c r="A26" s="10">
        <v>14</v>
      </c>
      <c r="B26" s="16"/>
      <c r="C26" s="20" t="s">
        <v>224</v>
      </c>
      <c r="D26" s="143" t="s">
        <v>223</v>
      </c>
      <c r="E26" s="62">
        <v>32.755947851410177</v>
      </c>
      <c r="F26" s="62">
        <v>32.733366732834654</v>
      </c>
      <c r="G26" s="75">
        <v>83.29</v>
      </c>
      <c r="H26" s="215">
        <v>593281</v>
      </c>
      <c r="I26" s="116">
        <v>2</v>
      </c>
      <c r="J26" s="62">
        <v>32.327043260178094</v>
      </c>
      <c r="K26" s="61">
        <v>20.495924458168588</v>
      </c>
      <c r="L26" s="46">
        <v>710</v>
      </c>
      <c r="M26" s="27">
        <v>45656</v>
      </c>
      <c r="N26" s="14"/>
    </row>
    <row r="27" spans="1:14">
      <c r="A27" s="10">
        <v>15</v>
      </c>
      <c r="B27" s="16"/>
      <c r="C27" s="20" t="s">
        <v>428</v>
      </c>
      <c r="D27" s="143" t="s">
        <v>254</v>
      </c>
      <c r="E27" s="62">
        <v>37.190999553749833</v>
      </c>
      <c r="F27" s="62">
        <v>45.605505316755668</v>
      </c>
      <c r="G27" s="75">
        <v>67.33</v>
      </c>
      <c r="H27" s="215">
        <v>2000</v>
      </c>
      <c r="I27" s="116">
        <v>1</v>
      </c>
      <c r="J27" s="62">
        <v>34.20201127014618</v>
      </c>
      <c r="K27" s="61">
        <v>34.20201127014618</v>
      </c>
      <c r="L27" s="46">
        <v>808</v>
      </c>
      <c r="M27" s="27">
        <v>45754</v>
      </c>
      <c r="N27" s="14"/>
    </row>
    <row r="28" spans="1:14">
      <c r="A28" s="10">
        <v>16</v>
      </c>
      <c r="B28" s="16"/>
      <c r="C28" s="20" t="s">
        <v>283</v>
      </c>
      <c r="D28" s="143" t="s">
        <v>284</v>
      </c>
      <c r="E28" s="62">
        <v>33.23890800602932</v>
      </c>
      <c r="F28" s="62">
        <v>37.641320667264715</v>
      </c>
      <c r="G28" s="75">
        <v>81.2</v>
      </c>
      <c r="H28" s="215"/>
      <c r="I28" s="116"/>
      <c r="J28" s="62">
        <v>29.991791232417587</v>
      </c>
      <c r="K28" s="61">
        <v>24.904244103412033</v>
      </c>
      <c r="L28" s="165">
        <v>850</v>
      </c>
      <c r="M28" s="27">
        <v>45796</v>
      </c>
      <c r="N28" s="14"/>
    </row>
    <row r="29" spans="1:14">
      <c r="A29" s="10">
        <v>17</v>
      </c>
      <c r="B29" s="16"/>
      <c r="C29" s="20" t="s">
        <v>294</v>
      </c>
      <c r="D29" s="143" t="s">
        <v>295</v>
      </c>
      <c r="E29" s="62">
        <v>45.709134956833367</v>
      </c>
      <c r="F29" s="62">
        <v>37.047804554179287</v>
      </c>
      <c r="G29" s="75">
        <v>88.88</v>
      </c>
      <c r="H29" s="215"/>
      <c r="I29" s="116"/>
      <c r="J29" s="62">
        <v>39.814815757838495</v>
      </c>
      <c r="K29" s="61">
        <v>29.8434426245217</v>
      </c>
      <c r="L29" s="24">
        <v>913</v>
      </c>
      <c r="M29" s="27">
        <v>45859</v>
      </c>
      <c r="N29" s="14"/>
    </row>
    <row r="30" spans="1:14">
      <c r="A30" s="10"/>
      <c r="B30" s="16"/>
      <c r="C30" s="20"/>
      <c r="D30" s="143"/>
      <c r="E30" s="62"/>
      <c r="F30" s="62"/>
      <c r="G30" s="75"/>
      <c r="H30" s="215"/>
      <c r="I30" s="116"/>
      <c r="J30" s="62"/>
      <c r="K30" s="61"/>
      <c r="M30" s="27"/>
      <c r="N30" s="14"/>
    </row>
    <row r="31" spans="1:14">
      <c r="A31" s="10">
        <v>1</v>
      </c>
      <c r="B31" s="16" t="s">
        <v>180</v>
      </c>
      <c r="C31" s="20" t="s">
        <v>181</v>
      </c>
      <c r="D31" s="143" t="s">
        <v>182</v>
      </c>
      <c r="E31" s="62"/>
      <c r="F31" s="62"/>
      <c r="G31" s="75"/>
      <c r="H31" s="215"/>
      <c r="I31" s="116"/>
      <c r="J31" s="62"/>
      <c r="K31" s="61"/>
      <c r="L31" s="46">
        <v>950</v>
      </c>
      <c r="M31" s="27">
        <v>45896</v>
      </c>
      <c r="N31" s="14"/>
    </row>
    <row r="32" spans="1:14">
      <c r="A32" s="10"/>
      <c r="B32" s="16"/>
      <c r="C32" s="16"/>
      <c r="D32" s="55"/>
      <c r="E32" s="62"/>
      <c r="F32" s="62"/>
      <c r="G32" s="61"/>
      <c r="H32" s="215"/>
      <c r="I32" s="59"/>
      <c r="J32" s="62"/>
      <c r="K32" s="61"/>
      <c r="L32" s="46"/>
      <c r="M32" s="27"/>
      <c r="N32" s="14"/>
    </row>
    <row r="33" spans="1:14">
      <c r="A33" s="10">
        <v>1</v>
      </c>
      <c r="B33" s="16" t="s">
        <v>13</v>
      </c>
      <c r="C33" s="20" t="s">
        <v>14</v>
      </c>
      <c r="D33" s="17" t="s">
        <v>15</v>
      </c>
      <c r="E33" s="62">
        <v>43.199578568546315</v>
      </c>
      <c r="F33" s="62">
        <v>41.972308769101616</v>
      </c>
      <c r="G33" s="155">
        <v>98.703249999999997</v>
      </c>
      <c r="H33" s="173">
        <v>66000000</v>
      </c>
      <c r="I33" s="116">
        <v>1</v>
      </c>
      <c r="J33" s="62">
        <v>46.694318099461299</v>
      </c>
      <c r="K33" s="61">
        <v>46.694318099461299</v>
      </c>
      <c r="L33" s="46">
        <v>17</v>
      </c>
      <c r="M33" s="79">
        <v>44963</v>
      </c>
      <c r="N33" s="14">
        <v>43811</v>
      </c>
    </row>
    <row r="34" spans="1:14">
      <c r="A34" s="10">
        <v>2</v>
      </c>
      <c r="B34" s="16"/>
      <c r="C34" s="20" t="s">
        <v>16</v>
      </c>
      <c r="D34" s="17" t="s">
        <v>17</v>
      </c>
      <c r="E34" s="62">
        <v>45.887518343749015</v>
      </c>
      <c r="F34" s="62">
        <v>45.789284080985432</v>
      </c>
      <c r="G34" s="155">
        <v>77.064999999999998</v>
      </c>
      <c r="H34" s="173">
        <v>39190</v>
      </c>
      <c r="I34" s="116">
        <v>1</v>
      </c>
      <c r="J34" s="62">
        <v>19.640344859864463</v>
      </c>
      <c r="K34" s="61">
        <v>19.640344859864463</v>
      </c>
      <c r="L34" s="46">
        <v>451</v>
      </c>
      <c r="M34" s="79">
        <v>45397</v>
      </c>
      <c r="N34" s="14">
        <v>43811</v>
      </c>
    </row>
    <row r="35" spans="1:14">
      <c r="A35" s="10">
        <v>3</v>
      </c>
      <c r="B35" s="16"/>
      <c r="C35" s="31" t="s">
        <v>18</v>
      </c>
      <c r="D35" s="32" t="s">
        <v>19</v>
      </c>
      <c r="E35" s="62">
        <v>45.702320111947962</v>
      </c>
      <c r="F35" s="62">
        <v>45.634297383776797</v>
      </c>
      <c r="G35" s="155">
        <v>74.004999999999995</v>
      </c>
      <c r="H35" s="213">
        <v>36176</v>
      </c>
      <c r="I35" s="116">
        <v>1</v>
      </c>
      <c r="J35" s="62">
        <v>19.47759413697295</v>
      </c>
      <c r="K35" s="61">
        <v>19.47759413697295</v>
      </c>
      <c r="L35" s="46">
        <v>535</v>
      </c>
      <c r="M35" s="80">
        <v>45481</v>
      </c>
      <c r="N35" s="15">
        <v>43811</v>
      </c>
    </row>
    <row r="36" spans="1:14">
      <c r="A36" s="10">
        <v>4</v>
      </c>
      <c r="B36" s="16"/>
      <c r="C36" s="31" t="s">
        <v>87</v>
      </c>
      <c r="D36" s="32" t="s">
        <v>20</v>
      </c>
      <c r="E36" s="62">
        <v>67.02150173801698</v>
      </c>
      <c r="F36" s="62">
        <v>45.430806360404134</v>
      </c>
      <c r="G36" s="155">
        <v>69.064999999999998</v>
      </c>
      <c r="H36" s="173"/>
      <c r="I36" s="116"/>
      <c r="J36" s="62">
        <v>21.625773699674454</v>
      </c>
      <c r="K36" s="61">
        <v>21.625773699674454</v>
      </c>
      <c r="L36" s="46">
        <v>787</v>
      </c>
      <c r="M36" s="80">
        <v>45733</v>
      </c>
      <c r="N36" s="15"/>
    </row>
    <row r="37" spans="1:14">
      <c r="A37" s="10">
        <v>5</v>
      </c>
      <c r="B37" s="16"/>
      <c r="C37" s="31" t="s">
        <v>98</v>
      </c>
      <c r="D37" s="32" t="s">
        <v>95</v>
      </c>
      <c r="E37" s="61">
        <v>33.541750490696188</v>
      </c>
      <c r="F37" s="62">
        <v>45.491049797868953</v>
      </c>
      <c r="G37" s="155">
        <v>63.555</v>
      </c>
      <c r="H37" s="173">
        <v>279485</v>
      </c>
      <c r="I37" s="116">
        <v>1</v>
      </c>
      <c r="J37" s="62">
        <v>35.273169771292572</v>
      </c>
      <c r="K37" s="61">
        <v>35.273169771292572</v>
      </c>
      <c r="L37" s="46">
        <v>885</v>
      </c>
      <c r="M37" s="80">
        <v>45831</v>
      </c>
      <c r="N37" s="15"/>
    </row>
    <row r="38" spans="1:14">
      <c r="A38" s="10">
        <v>6</v>
      </c>
      <c r="B38" s="16"/>
      <c r="C38" s="31" t="s">
        <v>142</v>
      </c>
      <c r="D38" s="32" t="s">
        <v>141</v>
      </c>
      <c r="E38" s="62">
        <v>19.928459364130692</v>
      </c>
      <c r="F38" s="61"/>
      <c r="G38" s="155"/>
      <c r="H38" s="173"/>
      <c r="I38" s="116"/>
      <c r="J38" s="62"/>
      <c r="K38" s="61"/>
      <c r="L38" s="46">
        <v>997</v>
      </c>
      <c r="M38" s="80">
        <v>45943</v>
      </c>
      <c r="N38" s="15"/>
    </row>
    <row r="39" spans="1:14">
      <c r="A39" s="10">
        <v>7</v>
      </c>
      <c r="B39" s="16"/>
      <c r="C39" s="31" t="s">
        <v>215</v>
      </c>
      <c r="D39" s="32" t="s">
        <v>128</v>
      </c>
      <c r="E39" s="65">
        <v>45.560614653547596</v>
      </c>
      <c r="F39" s="65">
        <v>45.524729912822629</v>
      </c>
      <c r="G39" s="65">
        <v>61.765000000000001</v>
      </c>
      <c r="H39" s="172">
        <v>12962</v>
      </c>
      <c r="I39" s="170">
        <v>1</v>
      </c>
      <c r="J39" s="65">
        <v>19.792779509158191</v>
      </c>
      <c r="K39" s="65">
        <v>19.792779509158191</v>
      </c>
      <c r="L39" s="46">
        <v>1046</v>
      </c>
      <c r="M39" s="80">
        <v>45992</v>
      </c>
      <c r="N39" s="15"/>
    </row>
    <row r="40" spans="1:14">
      <c r="A40" s="10">
        <v>8</v>
      </c>
      <c r="B40" s="16"/>
      <c r="C40" s="31" t="s">
        <v>216</v>
      </c>
      <c r="D40" s="17" t="s">
        <v>161</v>
      </c>
      <c r="E40" s="62">
        <v>31.421357419194162</v>
      </c>
      <c r="F40" s="62">
        <v>45.312650735060643</v>
      </c>
      <c r="G40" s="155">
        <v>56.91</v>
      </c>
      <c r="H40" s="214">
        <v>14921</v>
      </c>
      <c r="I40" s="116">
        <v>1</v>
      </c>
      <c r="J40" s="62">
        <v>38.159351105459152</v>
      </c>
      <c r="K40" s="61">
        <v>38.159351105459152</v>
      </c>
      <c r="L40" s="46">
        <v>1137</v>
      </c>
      <c r="M40" s="80">
        <v>46083</v>
      </c>
      <c r="N40" s="14"/>
    </row>
    <row r="41" spans="1:14">
      <c r="A41" s="10">
        <v>9</v>
      </c>
      <c r="B41" s="16"/>
      <c r="C41" s="31" t="s">
        <v>217</v>
      </c>
      <c r="D41" s="17" t="s">
        <v>170</v>
      </c>
      <c r="E41" s="62">
        <v>29.47343782672392</v>
      </c>
      <c r="F41" s="62">
        <v>45.275924868799805</v>
      </c>
      <c r="G41" s="155">
        <v>56.454999999999998</v>
      </c>
      <c r="H41" s="173">
        <v>13200</v>
      </c>
      <c r="I41" s="116">
        <v>1</v>
      </c>
      <c r="J41" s="62">
        <v>18.758383304547976</v>
      </c>
      <c r="K41" s="61">
        <v>18.758383304547976</v>
      </c>
      <c r="L41" s="46">
        <v>1207</v>
      </c>
      <c r="M41" s="80">
        <v>46153</v>
      </c>
      <c r="N41" s="14"/>
    </row>
    <row r="42" spans="1:14">
      <c r="A42" s="10">
        <v>10</v>
      </c>
      <c r="B42" s="16"/>
      <c r="C42" s="31" t="s">
        <v>183</v>
      </c>
      <c r="D42" s="17" t="s">
        <v>184</v>
      </c>
      <c r="E42" s="62">
        <v>53.000385264764041</v>
      </c>
      <c r="F42" s="62">
        <v>36.264823786641308</v>
      </c>
      <c r="G42" s="75">
        <v>65.63</v>
      </c>
      <c r="H42" s="173"/>
      <c r="I42" s="116"/>
      <c r="J42" s="62">
        <v>25.365205463066399</v>
      </c>
      <c r="K42" s="61">
        <v>25.365205463066399</v>
      </c>
      <c r="L42" s="46">
        <v>1314</v>
      </c>
      <c r="M42" s="80">
        <v>46260</v>
      </c>
      <c r="N42" s="14"/>
    </row>
    <row r="43" spans="1:14">
      <c r="A43" s="10">
        <v>11</v>
      </c>
      <c r="B43" s="16"/>
      <c r="C43" s="31" t="s">
        <v>218</v>
      </c>
      <c r="D43" s="17" t="s">
        <v>220</v>
      </c>
      <c r="E43" s="62">
        <v>4.9993540439699995</v>
      </c>
      <c r="F43" s="62">
        <v>4.9993540439699995</v>
      </c>
      <c r="G43" s="61">
        <v>103.68129999999999</v>
      </c>
      <c r="H43" s="215"/>
      <c r="I43" s="217"/>
      <c r="J43" s="62"/>
      <c r="K43" s="61"/>
      <c r="L43" s="46">
        <v>1399</v>
      </c>
      <c r="M43" s="80">
        <v>46345</v>
      </c>
      <c r="N43" s="14"/>
    </row>
    <row r="44" spans="1:14">
      <c r="A44" s="10">
        <v>12</v>
      </c>
      <c r="B44" s="16"/>
      <c r="C44" s="31" t="s">
        <v>219</v>
      </c>
      <c r="D44" s="17" t="s">
        <v>192</v>
      </c>
      <c r="E44" s="62">
        <v>5.9983421049759498</v>
      </c>
      <c r="F44" s="62">
        <v>6.256812782135956</v>
      </c>
      <c r="G44" s="65">
        <v>73.197749999999999</v>
      </c>
      <c r="H44" s="172"/>
      <c r="I44" s="170"/>
      <c r="J44" s="62">
        <v>6.256812782135956</v>
      </c>
      <c r="K44" s="61">
        <v>6.0017933178469995</v>
      </c>
      <c r="L44" s="46">
        <v>1399</v>
      </c>
      <c r="M44" s="80">
        <v>46345</v>
      </c>
      <c r="N44" s="14"/>
    </row>
    <row r="45" spans="1:14">
      <c r="A45" s="10">
        <v>13</v>
      </c>
      <c r="B45" s="16"/>
      <c r="C45" s="31" t="s">
        <v>222</v>
      </c>
      <c r="D45" s="17" t="s">
        <v>221</v>
      </c>
      <c r="E45" s="62">
        <v>35.596682810962506</v>
      </c>
      <c r="F45" s="62">
        <v>35.587496419251288</v>
      </c>
      <c r="G45" s="65">
        <v>69.295000000000002</v>
      </c>
      <c r="H45" s="196">
        <v>435000</v>
      </c>
      <c r="I45" s="217">
        <v>1</v>
      </c>
      <c r="J45" s="62">
        <v>38.450531087487015</v>
      </c>
      <c r="K45" s="61">
        <v>38.450531087487015</v>
      </c>
      <c r="L45" s="46">
        <v>1424</v>
      </c>
      <c r="M45" s="80">
        <v>46370</v>
      </c>
      <c r="N45" s="14"/>
    </row>
    <row r="46" spans="1:14">
      <c r="A46" s="10">
        <v>14</v>
      </c>
      <c r="B46" s="16"/>
      <c r="C46" s="20" t="s">
        <v>247</v>
      </c>
      <c r="D46" s="17" t="s">
        <v>248</v>
      </c>
      <c r="E46" s="62">
        <v>39.692328689737728</v>
      </c>
      <c r="F46" s="62">
        <v>36.228703039797139</v>
      </c>
      <c r="G46" s="65">
        <v>67.894999999999996</v>
      </c>
      <c r="H46" s="196">
        <v>292496</v>
      </c>
      <c r="I46" s="217">
        <v>1</v>
      </c>
      <c r="J46" s="62">
        <v>39.372385779287612</v>
      </c>
      <c r="K46" s="61">
        <v>39.372385779287612</v>
      </c>
      <c r="L46" s="46">
        <v>1508</v>
      </c>
      <c r="M46" s="79">
        <v>46454</v>
      </c>
      <c r="N46" s="14"/>
    </row>
    <row r="47" spans="1:14">
      <c r="A47" s="10">
        <v>15</v>
      </c>
      <c r="B47" s="16"/>
      <c r="C47" s="20" t="s">
        <v>275</v>
      </c>
      <c r="D47" s="17" t="s">
        <v>276</v>
      </c>
      <c r="E47" s="62">
        <v>46.832513196091917</v>
      </c>
      <c r="F47" s="62">
        <v>46.83767739554429</v>
      </c>
      <c r="G47" s="65">
        <v>55.98</v>
      </c>
      <c r="H47" s="196"/>
      <c r="I47" s="217"/>
      <c r="J47" s="62">
        <v>22.368130247624933</v>
      </c>
      <c r="K47" s="61">
        <v>22.368130247624933</v>
      </c>
      <c r="L47" s="46">
        <v>1564</v>
      </c>
      <c r="M47" s="79">
        <v>46510</v>
      </c>
      <c r="N47" s="14"/>
    </row>
    <row r="48" spans="1:14">
      <c r="A48" s="10"/>
      <c r="B48" s="16"/>
      <c r="C48" s="20"/>
      <c r="D48" s="17"/>
      <c r="E48" s="62"/>
      <c r="F48" s="62"/>
      <c r="G48" s="65"/>
      <c r="H48" s="196"/>
      <c r="I48" s="217"/>
      <c r="J48" s="62"/>
      <c r="K48" s="61"/>
      <c r="L48" s="46"/>
      <c r="M48" s="79"/>
      <c r="N48" s="14"/>
    </row>
    <row r="49" spans="1:14">
      <c r="A49" s="10">
        <v>1</v>
      </c>
      <c r="B49" s="16" t="s">
        <v>21</v>
      </c>
      <c r="C49" s="20" t="s">
        <v>22</v>
      </c>
      <c r="D49" s="17" t="s">
        <v>23</v>
      </c>
      <c r="E49" s="61">
        <v>45.59771122175902</v>
      </c>
      <c r="F49" s="61">
        <v>45.604527813250172</v>
      </c>
      <c r="G49" s="155">
        <v>69.69</v>
      </c>
      <c r="H49" s="172"/>
      <c r="I49" s="170"/>
      <c r="J49" s="62">
        <v>30.041106281463374</v>
      </c>
      <c r="K49" s="61">
        <v>30.041106281463374</v>
      </c>
      <c r="L49" s="46">
        <v>738</v>
      </c>
      <c r="M49" s="79">
        <v>45684</v>
      </c>
      <c r="N49" s="14">
        <v>43811</v>
      </c>
    </row>
    <row r="50" spans="1:14">
      <c r="A50" s="10">
        <v>2</v>
      </c>
      <c r="B50" s="16"/>
      <c r="C50" s="20" t="s">
        <v>213</v>
      </c>
      <c r="D50" s="17" t="s">
        <v>100</v>
      </c>
      <c r="E50" s="61">
        <v>47.031063037463035</v>
      </c>
      <c r="F50" s="61">
        <v>30.443353694701948</v>
      </c>
      <c r="G50" s="155">
        <v>77.454999999999998</v>
      </c>
      <c r="H50" s="172"/>
      <c r="I50" s="170"/>
      <c r="J50" s="62">
        <v>19.490514778145336</v>
      </c>
      <c r="K50" s="62">
        <v>19.490514778145336</v>
      </c>
      <c r="L50" s="46">
        <v>1270</v>
      </c>
      <c r="M50" s="79">
        <v>46216</v>
      </c>
      <c r="N50" s="14"/>
    </row>
    <row r="51" spans="1:14">
      <c r="A51" s="10">
        <v>3</v>
      </c>
      <c r="B51" s="16"/>
      <c r="C51" s="20" t="s">
        <v>139</v>
      </c>
      <c r="D51" s="17" t="s">
        <v>138</v>
      </c>
      <c r="E51" s="109">
        <v>46.917910545202609</v>
      </c>
      <c r="F51" s="109">
        <v>46.882441209033217</v>
      </c>
      <c r="G51" s="155">
        <v>52.03</v>
      </c>
      <c r="H51" s="172"/>
      <c r="I51" s="170"/>
      <c r="J51" s="62">
        <v>19.245696719417989</v>
      </c>
      <c r="K51" s="62">
        <v>19.245696719417989</v>
      </c>
      <c r="L51" s="46">
        <v>1459</v>
      </c>
      <c r="M51" s="79">
        <v>46405</v>
      </c>
      <c r="N51" s="14"/>
    </row>
    <row r="52" spans="1:14">
      <c r="A52" s="10">
        <v>4</v>
      </c>
      <c r="B52" s="16"/>
      <c r="C52" s="20" t="s">
        <v>214</v>
      </c>
      <c r="D52" s="17" t="s">
        <v>179</v>
      </c>
      <c r="E52" s="109">
        <v>46.738445514997458</v>
      </c>
      <c r="F52" s="109">
        <v>46.717208550536945</v>
      </c>
      <c r="G52" s="75">
        <v>48.615000000000002</v>
      </c>
      <c r="H52" s="173">
        <v>37000</v>
      </c>
      <c r="I52" s="117">
        <v>1</v>
      </c>
      <c r="J52" s="62">
        <v>39.994966477814216</v>
      </c>
      <c r="K52" s="62">
        <v>39.994966477814216</v>
      </c>
      <c r="L52" s="46">
        <v>1690</v>
      </c>
      <c r="M52" s="79">
        <v>46636</v>
      </c>
      <c r="N52" s="14"/>
    </row>
    <row r="53" spans="1:14">
      <c r="A53" s="10">
        <v>5</v>
      </c>
      <c r="B53" s="16"/>
      <c r="C53" s="167" t="s">
        <v>233</v>
      </c>
      <c r="D53" s="24" t="s">
        <v>234</v>
      </c>
      <c r="E53" s="109">
        <v>46.637690714300753</v>
      </c>
      <c r="F53" s="109">
        <v>21.383144881393626</v>
      </c>
      <c r="G53" s="75">
        <v>101.075</v>
      </c>
      <c r="H53" s="173"/>
      <c r="I53" s="117"/>
      <c r="J53" s="62">
        <v>22.294808781577888</v>
      </c>
      <c r="K53" s="62">
        <v>22.294808781577888</v>
      </c>
      <c r="L53" s="46">
        <v>1823</v>
      </c>
      <c r="M53" s="168">
        <v>46769</v>
      </c>
      <c r="N53" s="14"/>
    </row>
    <row r="54" spans="1:14">
      <c r="A54" s="10"/>
      <c r="B54" s="16"/>
      <c r="E54" s="62"/>
      <c r="F54" s="62"/>
      <c r="G54" s="61"/>
      <c r="H54" s="213"/>
      <c r="I54" s="59"/>
      <c r="J54" s="62"/>
      <c r="K54" s="62"/>
      <c r="L54" s="46"/>
      <c r="N54" s="14"/>
    </row>
    <row r="55" spans="1:14">
      <c r="A55" s="10">
        <v>1</v>
      </c>
      <c r="B55" s="16" t="s">
        <v>24</v>
      </c>
      <c r="C55" s="20" t="s">
        <v>25</v>
      </c>
      <c r="D55" s="17" t="s">
        <v>26</v>
      </c>
      <c r="E55" s="61">
        <v>47.865455676779028</v>
      </c>
      <c r="F55" s="62">
        <v>67.129594757577905</v>
      </c>
      <c r="G55" s="75">
        <v>64.515000000000001</v>
      </c>
      <c r="H55" s="173"/>
      <c r="I55" s="218"/>
      <c r="J55" s="62">
        <v>32.01838447277089</v>
      </c>
      <c r="K55" s="62">
        <v>19.642456207808369</v>
      </c>
      <c r="L55" s="46">
        <v>430</v>
      </c>
      <c r="M55" s="80">
        <v>45376</v>
      </c>
      <c r="N55" s="14">
        <v>43811</v>
      </c>
    </row>
    <row r="56" spans="1:14">
      <c r="A56" s="10">
        <v>2</v>
      </c>
      <c r="B56" s="16"/>
      <c r="C56" s="22" t="s">
        <v>27</v>
      </c>
      <c r="D56" s="23" t="s">
        <v>28</v>
      </c>
      <c r="E56" s="62">
        <v>29.394625920810995</v>
      </c>
      <c r="F56" s="62">
        <v>31.856169267774575</v>
      </c>
      <c r="G56" s="155">
        <v>76.273899999999998</v>
      </c>
      <c r="H56" s="173"/>
      <c r="I56" s="116"/>
      <c r="J56" s="62">
        <v>30.039704510738236</v>
      </c>
      <c r="K56" s="62">
        <v>16.206703305161163</v>
      </c>
      <c r="L56" s="46">
        <v>808</v>
      </c>
      <c r="M56" s="78">
        <v>45754</v>
      </c>
      <c r="N56" s="14">
        <v>43811</v>
      </c>
    </row>
    <row r="57" spans="1:14">
      <c r="A57" s="10">
        <v>3</v>
      </c>
      <c r="B57" s="16"/>
      <c r="C57" s="20" t="s">
        <v>210</v>
      </c>
      <c r="D57" s="17" t="s">
        <v>104</v>
      </c>
      <c r="E57" s="62">
        <v>30.192641778350303</v>
      </c>
      <c r="F57" s="62">
        <v>46.750085027724644</v>
      </c>
      <c r="G57" s="155">
        <v>51.14</v>
      </c>
      <c r="H57" s="173">
        <v>3000</v>
      </c>
      <c r="I57" s="116">
        <v>1</v>
      </c>
      <c r="J57" s="62">
        <v>19.984857361164977</v>
      </c>
      <c r="K57" s="62">
        <v>19.984857361164977</v>
      </c>
      <c r="L57" s="46">
        <v>1662</v>
      </c>
      <c r="M57" s="79">
        <v>46608</v>
      </c>
      <c r="N57" s="14"/>
    </row>
    <row r="58" spans="1:14">
      <c r="A58" s="10">
        <v>4</v>
      </c>
      <c r="B58" s="16"/>
      <c r="C58" s="20" t="s">
        <v>211</v>
      </c>
      <c r="D58" s="17" t="s">
        <v>132</v>
      </c>
      <c r="E58" s="62">
        <v>30.4320356789821</v>
      </c>
      <c r="F58" s="62">
        <v>46.700895992154713</v>
      </c>
      <c r="G58" s="155">
        <v>51.145000000000003</v>
      </c>
      <c r="H58" s="173"/>
      <c r="I58" s="116"/>
      <c r="J58" s="62">
        <v>22.363635973660482</v>
      </c>
      <c r="K58" s="62">
        <v>22.363635973660482</v>
      </c>
      <c r="L58" s="46">
        <v>1753</v>
      </c>
      <c r="M58" s="79">
        <v>46699</v>
      </c>
      <c r="N58" s="14"/>
    </row>
    <row r="59" spans="1:14">
      <c r="A59" s="10">
        <v>5</v>
      </c>
      <c r="B59" s="16"/>
      <c r="C59" s="20" t="s">
        <v>212</v>
      </c>
      <c r="D59" s="17" t="s">
        <v>171</v>
      </c>
      <c r="E59" s="62">
        <v>36.941297615899956</v>
      </c>
      <c r="F59" s="62">
        <v>46.519757690609367</v>
      </c>
      <c r="G59" s="155">
        <v>45.155000000000001</v>
      </c>
      <c r="H59" s="173">
        <v>34500</v>
      </c>
      <c r="I59" s="117">
        <v>2</v>
      </c>
      <c r="J59" s="62">
        <v>40.417201157659974</v>
      </c>
      <c r="K59" s="62">
        <v>18.080557291722137</v>
      </c>
      <c r="L59" s="46">
        <v>1970</v>
      </c>
      <c r="M59" s="79">
        <v>46916</v>
      </c>
      <c r="N59" s="14"/>
    </row>
    <row r="60" spans="1:14">
      <c r="A60" s="10"/>
      <c r="B60" s="16"/>
      <c r="C60" s="20"/>
      <c r="D60" s="17"/>
      <c r="E60" s="62"/>
      <c r="F60" s="62"/>
      <c r="G60" s="61"/>
      <c r="H60" s="215"/>
      <c r="I60" s="59"/>
      <c r="J60" s="62"/>
      <c r="K60" s="62"/>
      <c r="L60" s="46"/>
      <c r="M60" s="79"/>
      <c r="N60" s="14"/>
    </row>
    <row r="61" spans="1:14">
      <c r="A61" s="10">
        <v>1</v>
      </c>
      <c r="B61" s="16" t="s">
        <v>29</v>
      </c>
      <c r="C61" s="22" t="s">
        <v>30</v>
      </c>
      <c r="D61" s="23" t="s">
        <v>31</v>
      </c>
      <c r="E61" s="109">
        <v>24.944291525181423</v>
      </c>
      <c r="F61" s="109">
        <v>32.463287687952139</v>
      </c>
      <c r="G61" s="75">
        <v>71.63</v>
      </c>
      <c r="H61" s="213"/>
      <c r="I61" s="116"/>
      <c r="J61" s="109">
        <v>27.260863389288403</v>
      </c>
      <c r="K61" s="62">
        <v>18.959876678462965</v>
      </c>
      <c r="L61" s="46">
        <v>1382</v>
      </c>
      <c r="M61" s="78">
        <v>46328</v>
      </c>
      <c r="N61" s="14">
        <v>28</v>
      </c>
    </row>
    <row r="62" spans="1:14" ht="15" customHeight="1">
      <c r="A62" s="10">
        <v>2</v>
      </c>
      <c r="B62" s="16"/>
      <c r="C62" s="20" t="s">
        <v>32</v>
      </c>
      <c r="D62" s="17" t="s">
        <v>33</v>
      </c>
      <c r="E62" s="62">
        <v>46.509286006562512</v>
      </c>
      <c r="F62" s="62">
        <v>42.220426791786473</v>
      </c>
      <c r="G62" s="75">
        <v>48.783924999999996</v>
      </c>
      <c r="H62" s="213"/>
      <c r="I62" s="116"/>
      <c r="J62" s="62">
        <v>60.064445576786177</v>
      </c>
      <c r="K62" s="62">
        <v>60.027079245735614</v>
      </c>
      <c r="L62" s="46">
        <v>1956</v>
      </c>
      <c r="M62" s="79">
        <v>46902</v>
      </c>
      <c r="N62" s="14">
        <v>1</v>
      </c>
    </row>
    <row r="63" spans="1:14">
      <c r="A63" s="10">
        <v>3</v>
      </c>
      <c r="B63" s="16"/>
      <c r="C63" s="31" t="s">
        <v>34</v>
      </c>
      <c r="D63" s="32" t="s">
        <v>35</v>
      </c>
      <c r="E63" s="65">
        <v>19.778057540811474</v>
      </c>
      <c r="F63" s="65">
        <v>19.776447216783449</v>
      </c>
      <c r="G63" s="65">
        <v>100</v>
      </c>
      <c r="H63" s="172"/>
      <c r="I63" s="170"/>
      <c r="J63" s="65">
        <v>19.776447216783449</v>
      </c>
      <c r="K63" s="65">
        <v>19.776447216783449</v>
      </c>
      <c r="L63" s="46">
        <v>2334</v>
      </c>
      <c r="M63" s="80">
        <v>47280</v>
      </c>
      <c r="N63" s="15">
        <v>2</v>
      </c>
    </row>
    <row r="64" spans="1:14">
      <c r="A64" s="10">
        <v>4</v>
      </c>
      <c r="B64" s="16"/>
      <c r="C64" s="31" t="s">
        <v>194</v>
      </c>
      <c r="D64" s="32" t="s">
        <v>119</v>
      </c>
      <c r="E64" s="62"/>
      <c r="F64" s="62"/>
      <c r="G64" s="60"/>
      <c r="H64" s="214"/>
      <c r="I64" s="216"/>
      <c r="J64" s="62"/>
      <c r="K64" s="62"/>
      <c r="L64" s="46">
        <v>2754</v>
      </c>
      <c r="M64" s="80">
        <v>47700</v>
      </c>
      <c r="N64" s="15"/>
    </row>
    <row r="65" spans="1:14">
      <c r="A65" s="10">
        <v>5</v>
      </c>
      <c r="B65" s="16"/>
      <c r="C65" s="31" t="s">
        <v>195</v>
      </c>
      <c r="D65" s="32" t="s">
        <v>120</v>
      </c>
      <c r="E65" s="62"/>
      <c r="F65" s="62"/>
      <c r="G65" s="60"/>
      <c r="H65" s="214"/>
      <c r="I65" s="216"/>
      <c r="J65" s="61"/>
      <c r="K65" s="62"/>
      <c r="L65" s="46">
        <v>2754</v>
      </c>
      <c r="M65" s="80">
        <v>47700</v>
      </c>
      <c r="N65" s="15"/>
    </row>
    <row r="66" spans="1:14">
      <c r="A66" s="10">
        <v>6</v>
      </c>
      <c r="B66" s="16"/>
      <c r="C66" s="31" t="s">
        <v>196</v>
      </c>
      <c r="D66" s="32" t="s">
        <v>174</v>
      </c>
      <c r="E66" s="65">
        <v>46.14436237625997</v>
      </c>
      <c r="F66" s="65">
        <v>46.156356862197121</v>
      </c>
      <c r="G66" s="65">
        <v>44.424999999999997</v>
      </c>
      <c r="H66" s="172">
        <v>51000</v>
      </c>
      <c r="I66" s="170">
        <v>1</v>
      </c>
      <c r="J66" s="65">
        <v>19.74248372346802</v>
      </c>
      <c r="K66" s="65">
        <v>19.74248372346802</v>
      </c>
      <c r="L66" s="46">
        <v>3090</v>
      </c>
      <c r="M66" s="80">
        <v>48036</v>
      </c>
      <c r="N66" s="15"/>
    </row>
    <row r="67" spans="1:14">
      <c r="A67" s="10"/>
      <c r="B67" s="16"/>
      <c r="C67" s="31"/>
      <c r="D67" s="32"/>
      <c r="E67" s="62"/>
      <c r="F67" s="62"/>
      <c r="G67" s="60"/>
      <c r="H67" s="215"/>
      <c r="I67" s="216"/>
      <c r="J67" s="61"/>
      <c r="K67" s="62"/>
      <c r="L67" s="46"/>
      <c r="M67" s="80"/>
      <c r="N67" s="15"/>
    </row>
    <row r="68" spans="1:14">
      <c r="A68" s="10">
        <v>1</v>
      </c>
      <c r="B68" s="16" t="s">
        <v>36</v>
      </c>
      <c r="C68" s="169" t="s">
        <v>37</v>
      </c>
      <c r="D68" s="90" t="s">
        <v>38</v>
      </c>
      <c r="E68" s="108">
        <v>46.176046774519655</v>
      </c>
      <c r="F68" s="108">
        <v>28.471617780732288</v>
      </c>
      <c r="G68" s="155">
        <v>71.917500000000004</v>
      </c>
      <c r="H68" s="173"/>
      <c r="I68" s="116"/>
      <c r="J68" s="108">
        <v>19.726981942741755</v>
      </c>
      <c r="K68" s="108">
        <v>19.726981942741755</v>
      </c>
      <c r="L68" s="46">
        <v>3342</v>
      </c>
      <c r="M68" s="93">
        <v>48288</v>
      </c>
      <c r="N68" s="15">
        <v>43811</v>
      </c>
    </row>
    <row r="69" spans="1:14">
      <c r="A69" s="10">
        <v>2</v>
      </c>
      <c r="B69" s="16"/>
      <c r="C69" s="161" t="s">
        <v>197</v>
      </c>
      <c r="D69" s="2" t="s">
        <v>101</v>
      </c>
      <c r="E69" s="62">
        <v>11.643538145626085</v>
      </c>
      <c r="F69" s="62"/>
      <c r="G69" s="61"/>
      <c r="H69" s="215"/>
      <c r="I69" s="59"/>
      <c r="J69" s="61"/>
      <c r="K69" s="62"/>
      <c r="L69" s="46">
        <v>3845</v>
      </c>
      <c r="M69" s="94">
        <v>48791</v>
      </c>
    </row>
    <row r="70" spans="1:14">
      <c r="A70" s="10">
        <v>3</v>
      </c>
      <c r="B70" s="16"/>
      <c r="C70" s="161" t="s">
        <v>198</v>
      </c>
      <c r="D70" s="91" t="s">
        <v>102</v>
      </c>
      <c r="E70" s="61">
        <v>16.982741069597566</v>
      </c>
      <c r="F70" s="114">
        <v>16.991877215324294</v>
      </c>
      <c r="G70" s="61">
        <v>100</v>
      </c>
      <c r="H70" s="215"/>
      <c r="I70" s="59"/>
      <c r="J70" s="92">
        <v>16.991877215324294</v>
      </c>
      <c r="K70" s="92">
        <v>16.991877215324294</v>
      </c>
      <c r="L70" s="46">
        <v>3845</v>
      </c>
      <c r="M70" s="94">
        <v>48791</v>
      </c>
      <c r="N70" s="14"/>
    </row>
    <row r="71" spans="1:14">
      <c r="A71" s="10">
        <v>4</v>
      </c>
      <c r="B71" s="16"/>
      <c r="C71" s="161" t="s">
        <v>199</v>
      </c>
      <c r="D71" s="17" t="s">
        <v>103</v>
      </c>
      <c r="E71" s="65">
        <v>15.985342099459984</v>
      </c>
      <c r="F71" s="62">
        <v>15.999036065641558</v>
      </c>
      <c r="G71" s="61">
        <v>100</v>
      </c>
      <c r="H71" s="215"/>
      <c r="I71" s="24"/>
      <c r="J71" s="61">
        <v>15.999036065641558</v>
      </c>
      <c r="K71" s="62">
        <v>15.999036065641558</v>
      </c>
      <c r="L71" s="46">
        <v>4001</v>
      </c>
      <c r="M71" s="94">
        <v>48947</v>
      </c>
      <c r="N71" s="14"/>
    </row>
    <row r="72" spans="1:14">
      <c r="A72" s="10">
        <v>5</v>
      </c>
      <c r="B72" s="16"/>
      <c r="C72" s="161" t="s">
        <v>39</v>
      </c>
      <c r="D72" s="17" t="s">
        <v>40</v>
      </c>
      <c r="E72" s="62">
        <v>29.423834308739515</v>
      </c>
      <c r="F72" s="62">
        <v>52.362690873723849</v>
      </c>
      <c r="G72" s="155">
        <v>38.450275000000005</v>
      </c>
      <c r="H72" s="173"/>
      <c r="I72" s="59"/>
      <c r="J72" s="62">
        <v>60.044293688788599</v>
      </c>
      <c r="K72" s="62">
        <v>60.00015579981919</v>
      </c>
      <c r="L72" s="46">
        <v>4189</v>
      </c>
      <c r="M72" s="79">
        <v>49135</v>
      </c>
      <c r="N72" s="14">
        <v>43811</v>
      </c>
    </row>
    <row r="73" spans="1:14">
      <c r="A73" s="10"/>
      <c r="B73" s="16"/>
      <c r="C73" s="20"/>
      <c r="D73" s="17"/>
      <c r="E73" s="65"/>
      <c r="F73" s="62"/>
      <c r="G73" s="61"/>
      <c r="H73" s="215"/>
      <c r="I73" s="59"/>
      <c r="J73" s="61"/>
      <c r="K73" s="62"/>
      <c r="L73" s="24"/>
      <c r="M73" s="79"/>
      <c r="N73" s="14"/>
    </row>
    <row r="74" spans="1:14">
      <c r="A74" s="10">
        <v>1</v>
      </c>
      <c r="B74" s="16" t="s">
        <v>41</v>
      </c>
      <c r="C74" s="20" t="s">
        <v>42</v>
      </c>
      <c r="D74" s="17" t="s">
        <v>43</v>
      </c>
      <c r="E74" s="65">
        <v>36.51670805997076</v>
      </c>
      <c r="F74" s="65">
        <v>36.515389249337169</v>
      </c>
      <c r="G74" s="65">
        <v>55.446899999999999</v>
      </c>
      <c r="H74" s="172">
        <v>64533385</v>
      </c>
      <c r="I74" s="170">
        <v>1</v>
      </c>
      <c r="J74" s="65">
        <v>30.029667769471359</v>
      </c>
      <c r="K74" s="65">
        <v>30.029667769471359</v>
      </c>
      <c r="L74" s="24">
        <v>6037</v>
      </c>
      <c r="M74" s="79">
        <v>50983</v>
      </c>
      <c r="N74" s="14">
        <v>43811</v>
      </c>
    </row>
    <row r="75" spans="1:14" ht="15" thickBot="1">
      <c r="A75" s="82"/>
      <c r="B75" s="83"/>
      <c r="C75" s="83"/>
      <c r="D75" s="83"/>
      <c r="E75" s="110"/>
      <c r="G75" s="81"/>
      <c r="H75" s="215"/>
      <c r="I75" s="59"/>
      <c r="J75" s="66"/>
      <c r="K75" s="66"/>
      <c r="M75" s="28"/>
      <c r="N75" s="13"/>
    </row>
    <row r="76" spans="1:14" ht="15.75" customHeight="1" thickBot="1">
      <c r="A76" s="38"/>
      <c r="B76" s="39"/>
      <c r="C76" s="44" t="s">
        <v>44</v>
      </c>
      <c r="D76" s="84"/>
      <c r="E76" s="87"/>
      <c r="F76" s="86"/>
      <c r="G76" s="47"/>
      <c r="H76" s="111">
        <f>SUM(H5:H75)</f>
        <v>185949210</v>
      </c>
      <c r="I76" s="111">
        <f>SUM(I5:I75)</f>
        <v>33</v>
      </c>
      <c r="J76" s="88"/>
      <c r="K76" s="85"/>
    </row>
    <row r="77" spans="1:14">
      <c r="H77" s="68"/>
      <c r="I77" s="76"/>
    </row>
    <row r="78" spans="1:14">
      <c r="A78" s="52" t="s">
        <v>45</v>
      </c>
      <c r="B78" s="52"/>
      <c r="C78" s="52"/>
      <c r="D78" s="52"/>
      <c r="E78" s="52"/>
      <c r="G78" s="55"/>
      <c r="H78" s="101"/>
      <c r="I78" s="101"/>
      <c r="L78" s="55"/>
      <c r="M78" s="56"/>
      <c r="N78" s="57"/>
    </row>
    <row r="79" spans="1:14">
      <c r="A79" s="26" t="s">
        <v>46</v>
      </c>
      <c r="B79" s="26"/>
      <c r="C79" s="26"/>
      <c r="D79" s="26"/>
      <c r="F79" s="56"/>
      <c r="G79" s="68"/>
      <c r="H79" s="76"/>
      <c r="I79" s="124"/>
      <c r="J79" s="125"/>
      <c r="K79" s="55"/>
      <c r="L79" s="55"/>
      <c r="M79" s="58"/>
      <c r="N79" s="57"/>
    </row>
    <row r="80" spans="1:14">
      <c r="A80" s="26" t="s">
        <v>99</v>
      </c>
      <c r="B80" s="26"/>
      <c r="C80" s="26"/>
      <c r="D80" s="26"/>
      <c r="F80" s="56"/>
      <c r="G80" s="68"/>
      <c r="H80" s="76"/>
      <c r="J80" s="55"/>
      <c r="K80" s="55"/>
      <c r="L80" s="55"/>
      <c r="M80" s="58"/>
    </row>
    <row r="81" spans="1:13">
      <c r="A81" s="26" t="s">
        <v>47</v>
      </c>
      <c r="B81" s="26"/>
      <c r="C81" s="26"/>
      <c r="D81" s="26"/>
      <c r="F81" s="56"/>
      <c r="G81" s="68"/>
      <c r="H81" s="76"/>
      <c r="J81" s="55"/>
      <c r="K81" s="55"/>
      <c r="L81" s="55"/>
      <c r="M81" s="58"/>
    </row>
    <row r="82" spans="1:13">
      <c r="A82" s="222" t="s">
        <v>411</v>
      </c>
      <c r="B82" s="222"/>
      <c r="C82" s="222"/>
      <c r="D82" s="222"/>
      <c r="E82" s="222"/>
      <c r="F82" s="222"/>
      <c r="G82" s="68"/>
      <c r="H82" s="76"/>
      <c r="J82" s="55"/>
      <c r="K82" s="55"/>
      <c r="L82" s="55"/>
      <c r="M82" s="58"/>
    </row>
    <row r="83" spans="1:13">
      <c r="A83" s="26"/>
      <c r="B83" s="26"/>
      <c r="C83" s="26"/>
      <c r="D83" s="26"/>
      <c r="H83" s="76"/>
    </row>
    <row r="84" spans="1:13">
      <c r="A84" s="26"/>
      <c r="B84" s="26"/>
      <c r="C84" s="26"/>
      <c r="D84" s="26"/>
      <c r="H84" s="76"/>
    </row>
    <row r="85" spans="1:13">
      <c r="H85" s="76"/>
    </row>
    <row r="86" spans="1:13">
      <c r="H86" s="76"/>
    </row>
    <row r="87" spans="1:13">
      <c r="H87" s="76"/>
    </row>
    <row r="88" spans="1:13">
      <c r="H88" s="76"/>
    </row>
    <row r="89" spans="1:13">
      <c r="H89" s="76"/>
    </row>
    <row r="90" spans="1:13">
      <c r="H90" s="76"/>
    </row>
    <row r="91" spans="1:13">
      <c r="H91" s="76"/>
    </row>
    <row r="92" spans="1:13">
      <c r="H92" s="76"/>
    </row>
    <row r="93" spans="1:13">
      <c r="H93" s="76"/>
    </row>
    <row r="94" spans="1:13">
      <c r="H94" s="76"/>
    </row>
    <row r="95" spans="1:13">
      <c r="H95" s="76"/>
    </row>
    <row r="96" spans="1:13">
      <c r="H96" s="76"/>
    </row>
    <row r="97" spans="8:8">
      <c r="H97" s="76"/>
    </row>
    <row r="98" spans="8:8">
      <c r="H98" s="76"/>
    </row>
    <row r="99" spans="8:8">
      <c r="H99" s="76"/>
    </row>
    <row r="100" spans="8:8">
      <c r="H100" s="76"/>
    </row>
    <row r="101" spans="8:8">
      <c r="H101" s="76"/>
    </row>
    <row r="102" spans="8:8">
      <c r="H102" s="76"/>
    </row>
    <row r="103" spans="8:8">
      <c r="H103" s="76"/>
    </row>
    <row r="104" spans="8:8">
      <c r="H104" s="76"/>
    </row>
    <row r="105" spans="8:8">
      <c r="H105" s="76"/>
    </row>
    <row r="106" spans="8:8">
      <c r="H106" s="76"/>
    </row>
    <row r="107" spans="8:8">
      <c r="H107" s="76"/>
    </row>
    <row r="108" spans="8:8">
      <c r="H108" s="76"/>
    </row>
    <row r="109" spans="8:8">
      <c r="H109" s="76"/>
    </row>
    <row r="110" spans="8:8">
      <c r="H110" s="76"/>
    </row>
    <row r="111" spans="8:8">
      <c r="H111" s="76"/>
    </row>
    <row r="112" spans="8:8">
      <c r="H112" s="76"/>
    </row>
    <row r="113" spans="8:8">
      <c r="H113" s="76"/>
    </row>
    <row r="114" spans="8:8">
      <c r="H114" s="76"/>
    </row>
    <row r="115" spans="8:8">
      <c r="H115" s="76"/>
    </row>
    <row r="116" spans="8:8">
      <c r="H116" s="76"/>
    </row>
    <row r="117" spans="8:8">
      <c r="H117" s="76"/>
    </row>
    <row r="118" spans="8:8">
      <c r="H118" s="76"/>
    </row>
    <row r="119" spans="8:8">
      <c r="H119" s="76"/>
    </row>
    <row r="120" spans="8:8">
      <c r="H120" s="76"/>
    </row>
    <row r="121" spans="8:8">
      <c r="H121" s="76"/>
    </row>
    <row r="122" spans="8:8">
      <c r="H122" s="76"/>
    </row>
    <row r="123" spans="8:8">
      <c r="H123" s="76"/>
    </row>
    <row r="124" spans="8:8">
      <c r="H124" s="76"/>
    </row>
    <row r="125" spans="8:8">
      <c r="H125" s="76"/>
    </row>
    <row r="126" spans="8:8">
      <c r="H126" s="76"/>
    </row>
    <row r="127" spans="8:8">
      <c r="H127" s="76"/>
    </row>
    <row r="128" spans="8:8">
      <c r="H128" s="76"/>
    </row>
    <row r="129" spans="8:8">
      <c r="H129" s="76"/>
    </row>
    <row r="130" spans="8:8">
      <c r="H130" s="76"/>
    </row>
    <row r="131" spans="8:8">
      <c r="H131" s="76"/>
    </row>
    <row r="132" spans="8:8">
      <c r="H132" s="76"/>
    </row>
    <row r="133" spans="8:8">
      <c r="H133" s="76"/>
    </row>
    <row r="134" spans="8:8">
      <c r="H134" s="76"/>
    </row>
    <row r="135" spans="8:8">
      <c r="H135" s="76"/>
    </row>
    <row r="136" spans="8:8">
      <c r="H136" s="76"/>
    </row>
    <row r="137" spans="8:8">
      <c r="H137" s="76"/>
    </row>
    <row r="138" spans="8:8">
      <c r="H138" s="76"/>
    </row>
    <row r="139" spans="8:8">
      <c r="H139" s="76"/>
    </row>
    <row r="140" spans="8:8">
      <c r="H140" s="76"/>
    </row>
    <row r="141" spans="8:8">
      <c r="H141" s="76"/>
    </row>
    <row r="142" spans="8:8">
      <c r="H142" s="76"/>
    </row>
    <row r="143" spans="8:8">
      <c r="H143" s="76"/>
    </row>
    <row r="144" spans="8:8">
      <c r="H144" s="76"/>
    </row>
    <row r="145" spans="8:8">
      <c r="H145" s="76"/>
    </row>
    <row r="146" spans="8:8">
      <c r="H146" s="76"/>
    </row>
    <row r="147" spans="8:8">
      <c r="H147" s="76"/>
    </row>
    <row r="148" spans="8:8">
      <c r="H148" s="76"/>
    </row>
    <row r="149" spans="8:8">
      <c r="H149" s="76"/>
    </row>
    <row r="150" spans="8:8">
      <c r="H150" s="76"/>
    </row>
    <row r="151" spans="8:8">
      <c r="H151" s="76"/>
    </row>
    <row r="152" spans="8:8">
      <c r="H152" s="76"/>
    </row>
    <row r="153" spans="8:8">
      <c r="H153" s="76"/>
    </row>
    <row r="154" spans="8:8">
      <c r="H154" s="76"/>
    </row>
    <row r="155" spans="8:8">
      <c r="H155" s="76"/>
    </row>
    <row r="156" spans="8:8">
      <c r="H156" s="76"/>
    </row>
    <row r="157" spans="8:8">
      <c r="H157" s="76"/>
    </row>
    <row r="158" spans="8:8">
      <c r="H158" s="76"/>
    </row>
  </sheetData>
  <sortState xmlns:xlrd2="http://schemas.microsoft.com/office/spreadsheetml/2017/richdata2" ref="A4:N128">
    <sortCondition descending="1" ref="L4:L128"/>
  </sortState>
  <mergeCells count="2">
    <mergeCell ref="C1:H1"/>
    <mergeCell ref="A2:M2"/>
  </mergeCells>
  <phoneticPr fontId="40" type="noConversion"/>
  <pageMargins left="0.7" right="0.7" top="0.75" bottom="0.75" header="0.3" footer="0.3"/>
  <pageSetup scale="49" fitToHeight="0" orientation="landscape" r:id="rId1"/>
  <rowBreaks count="1" manualBreakCount="1">
    <brk id="39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6"/>
  <sheetViews>
    <sheetView zoomScaleNormal="100" workbookViewId="0">
      <pane xSplit="2" ySplit="4" topLeftCell="C47" activePane="bottomRight" state="frozen"/>
      <selection sqref="A1:XFD1048576"/>
      <selection pane="topRight" sqref="A1:XFD1048576"/>
      <selection pane="bottomLeft" sqref="A1:XFD1048576"/>
      <selection pane="bottomRight" activeCell="N48" sqref="N48"/>
    </sheetView>
  </sheetViews>
  <sheetFormatPr defaultRowHeight="14.4"/>
  <cols>
    <col min="1" max="1" width="7.33203125" customWidth="1"/>
    <col min="2" max="2" width="33.6640625" customWidth="1"/>
    <col min="3" max="3" width="19.5546875" customWidth="1"/>
    <col min="4" max="4" width="13.6640625" customWidth="1"/>
    <col min="5" max="5" width="12.33203125" customWidth="1"/>
    <col min="6" max="6" width="19.6640625" style="45" customWidth="1"/>
    <col min="7" max="7" width="11.33203125" style="47" customWidth="1"/>
    <col min="8" max="8" width="16.6640625" style="179" customWidth="1"/>
    <col min="9" max="9" width="15.33203125" style="179" customWidth="1"/>
    <col min="10" max="10" width="13.33203125" style="24" customWidth="1"/>
    <col min="11" max="11" width="11.5546875" style="29" customWidth="1"/>
    <col min="12" max="12" width="2.88671875" hidden="1" customWidth="1"/>
  </cols>
  <sheetData>
    <row r="1" spans="1:12" ht="70.2" customHeight="1">
      <c r="A1" s="69"/>
      <c r="B1" s="69"/>
      <c r="C1" s="69"/>
      <c r="D1" s="69"/>
      <c r="E1" s="69"/>
      <c r="F1" s="69"/>
      <c r="G1" s="69"/>
      <c r="H1" s="174"/>
      <c r="I1" s="174"/>
      <c r="J1" s="69"/>
      <c r="K1" s="69"/>
      <c r="L1" s="69"/>
    </row>
    <row r="2" spans="1:12" ht="32.4" customHeight="1">
      <c r="A2" s="341" t="s">
        <v>231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69"/>
    </row>
    <row r="3" spans="1:12" ht="15.75" customHeight="1" thickBot="1">
      <c r="A3" s="139" t="s">
        <v>437</v>
      </c>
      <c r="B3" s="106"/>
      <c r="C3" s="106"/>
      <c r="D3" s="77"/>
      <c r="E3" s="77"/>
      <c r="F3" s="77"/>
      <c r="G3" s="77"/>
      <c r="H3" s="174"/>
      <c r="I3" s="174"/>
      <c r="J3" s="77"/>
      <c r="K3" s="77"/>
      <c r="L3" s="77"/>
    </row>
    <row r="4" spans="1:12" ht="73.5" customHeight="1" thickBot="1">
      <c r="A4" s="252" t="s">
        <v>1</v>
      </c>
      <c r="B4" s="289" t="s">
        <v>3</v>
      </c>
      <c r="C4" s="290" t="s">
        <v>4</v>
      </c>
      <c r="D4" s="291" t="s">
        <v>48</v>
      </c>
      <c r="E4" s="292" t="s">
        <v>49</v>
      </c>
      <c r="F4" s="293" t="s">
        <v>6</v>
      </c>
      <c r="G4" s="294" t="s">
        <v>7</v>
      </c>
      <c r="H4" s="295" t="s">
        <v>416</v>
      </c>
      <c r="I4" s="296" t="s">
        <v>417</v>
      </c>
      <c r="J4" s="297" t="s">
        <v>50</v>
      </c>
      <c r="K4" s="298" t="s">
        <v>9</v>
      </c>
      <c r="L4" s="286" t="s">
        <v>10</v>
      </c>
    </row>
    <row r="5" spans="1:12">
      <c r="A5" s="233">
        <v>1</v>
      </c>
      <c r="B5" s="219" t="s">
        <v>51</v>
      </c>
      <c r="C5" s="303" t="s">
        <v>52</v>
      </c>
      <c r="D5" s="304"/>
      <c r="E5" s="304"/>
      <c r="F5" s="305"/>
      <c r="G5" s="306"/>
      <c r="H5" s="307">
        <v>100</v>
      </c>
      <c r="I5" s="307">
        <v>100</v>
      </c>
      <c r="J5" s="244">
        <v>118</v>
      </c>
      <c r="K5" s="308">
        <v>45068</v>
      </c>
      <c r="L5" s="299">
        <v>43811</v>
      </c>
    </row>
    <row r="6" spans="1:12">
      <c r="A6" s="10">
        <v>2</v>
      </c>
      <c r="B6" s="1" t="s">
        <v>227</v>
      </c>
      <c r="C6" s="2" t="s">
        <v>226</v>
      </c>
      <c r="D6" s="152">
        <v>100</v>
      </c>
      <c r="E6" s="152">
        <v>99.884</v>
      </c>
      <c r="F6" s="63"/>
      <c r="G6" s="198"/>
      <c r="H6" s="175">
        <v>100</v>
      </c>
      <c r="I6" s="175">
        <v>99.884</v>
      </c>
      <c r="J6" s="46">
        <v>160</v>
      </c>
      <c r="K6" s="309">
        <v>45110</v>
      </c>
      <c r="L6" s="299"/>
    </row>
    <row r="7" spans="1:12">
      <c r="A7" s="10">
        <v>3</v>
      </c>
      <c r="B7" s="1" t="s">
        <v>53</v>
      </c>
      <c r="C7" s="2" t="s">
        <v>54</v>
      </c>
      <c r="D7" s="152"/>
      <c r="E7" s="152"/>
      <c r="F7" s="63"/>
      <c r="G7" s="198"/>
      <c r="H7" s="175"/>
      <c r="I7" s="175"/>
      <c r="J7" s="46">
        <v>243</v>
      </c>
      <c r="K7" s="309">
        <v>45193</v>
      </c>
      <c r="L7" s="299">
        <v>43811</v>
      </c>
    </row>
    <row r="8" spans="1:12">
      <c r="A8" s="10">
        <v>4</v>
      </c>
      <c r="B8" s="1" t="s">
        <v>55</v>
      </c>
      <c r="C8" s="2" t="s">
        <v>56</v>
      </c>
      <c r="D8" s="157">
        <v>87.824600000000004</v>
      </c>
      <c r="E8" s="157">
        <v>100</v>
      </c>
      <c r="F8" s="63"/>
      <c r="G8" s="198"/>
      <c r="H8" s="175">
        <v>100</v>
      </c>
      <c r="I8" s="175">
        <v>87.824600000000004</v>
      </c>
      <c r="J8" s="46">
        <v>265</v>
      </c>
      <c r="K8" s="309">
        <v>45215</v>
      </c>
      <c r="L8" s="299">
        <v>43811</v>
      </c>
    </row>
    <row r="9" spans="1:12">
      <c r="A9" s="10">
        <v>5</v>
      </c>
      <c r="B9" s="1" t="s">
        <v>228</v>
      </c>
      <c r="C9" s="2" t="s">
        <v>57</v>
      </c>
      <c r="D9" s="156"/>
      <c r="E9" s="152"/>
      <c r="F9" s="123"/>
      <c r="G9" s="3"/>
      <c r="H9" s="175"/>
      <c r="I9" s="175"/>
      <c r="J9" s="46">
        <v>371</v>
      </c>
      <c r="K9" s="309">
        <v>45321</v>
      </c>
      <c r="L9" s="299">
        <v>43811</v>
      </c>
    </row>
    <row r="10" spans="1:12">
      <c r="A10" s="10">
        <v>6</v>
      </c>
      <c r="B10" s="1" t="s">
        <v>58</v>
      </c>
      <c r="C10" s="2" t="s">
        <v>59</v>
      </c>
      <c r="D10" s="156"/>
      <c r="E10" s="152"/>
      <c r="F10" s="123"/>
      <c r="G10" s="3"/>
      <c r="H10" s="175"/>
      <c r="I10" s="175"/>
      <c r="J10" s="46">
        <v>405</v>
      </c>
      <c r="K10" s="309">
        <v>45355</v>
      </c>
      <c r="L10" s="299">
        <v>43811</v>
      </c>
    </row>
    <row r="11" spans="1:12">
      <c r="A11" s="10">
        <v>7</v>
      </c>
      <c r="B11" s="1" t="s">
        <v>60</v>
      </c>
      <c r="C11" s="2" t="s">
        <v>61</v>
      </c>
      <c r="D11" s="152">
        <v>100</v>
      </c>
      <c r="E11" s="152">
        <v>100</v>
      </c>
      <c r="F11" s="63"/>
      <c r="G11" s="54"/>
      <c r="H11" s="175">
        <v>100</v>
      </c>
      <c r="I11" s="175">
        <v>100</v>
      </c>
      <c r="J11" s="46">
        <v>421</v>
      </c>
      <c r="K11" s="309">
        <v>45371</v>
      </c>
      <c r="L11" s="299">
        <v>43811</v>
      </c>
    </row>
    <row r="12" spans="1:12">
      <c r="A12" s="10">
        <v>8</v>
      </c>
      <c r="B12" s="1" t="s">
        <v>62</v>
      </c>
      <c r="C12" s="2" t="s">
        <v>63</v>
      </c>
      <c r="D12" s="157">
        <v>100</v>
      </c>
      <c r="E12" s="157">
        <v>100</v>
      </c>
      <c r="F12" s="310"/>
      <c r="G12" s="54"/>
      <c r="H12" s="175">
        <v>100</v>
      </c>
      <c r="I12" s="175">
        <v>100</v>
      </c>
      <c r="J12" s="46">
        <v>484</v>
      </c>
      <c r="K12" s="309">
        <v>45434</v>
      </c>
      <c r="L12" s="299">
        <v>43811</v>
      </c>
    </row>
    <row r="13" spans="1:12">
      <c r="A13" s="10">
        <v>9</v>
      </c>
      <c r="B13" s="1" t="s">
        <v>64</v>
      </c>
      <c r="C13" s="2" t="s">
        <v>65</v>
      </c>
      <c r="D13" s="158"/>
      <c r="E13" s="157"/>
      <c r="F13" s="123"/>
      <c r="G13" s="3"/>
      <c r="H13" s="175"/>
      <c r="I13" s="175"/>
      <c r="J13" s="46">
        <v>497</v>
      </c>
      <c r="K13" s="309">
        <v>45447</v>
      </c>
      <c r="L13" s="299">
        <v>43811</v>
      </c>
    </row>
    <row r="14" spans="1:12">
      <c r="A14" s="10">
        <v>10</v>
      </c>
      <c r="B14" s="1" t="s">
        <v>229</v>
      </c>
      <c r="C14" s="2" t="s">
        <v>187</v>
      </c>
      <c r="D14" s="158">
        <v>100</v>
      </c>
      <c r="E14" s="157">
        <v>100</v>
      </c>
      <c r="F14" s="187"/>
      <c r="G14" s="3"/>
      <c r="H14" s="175">
        <v>100</v>
      </c>
      <c r="I14" s="175">
        <v>82.632199999999997</v>
      </c>
      <c r="J14" s="46">
        <v>600</v>
      </c>
      <c r="K14" s="309">
        <v>45550</v>
      </c>
      <c r="L14" s="299"/>
    </row>
    <row r="15" spans="1:12">
      <c r="A15" s="10">
        <v>11</v>
      </c>
      <c r="B15" s="1" t="s">
        <v>66</v>
      </c>
      <c r="C15" s="2" t="s">
        <v>67</v>
      </c>
      <c r="D15" s="157">
        <v>100</v>
      </c>
      <c r="E15" s="157">
        <v>100</v>
      </c>
      <c r="F15" s="72"/>
      <c r="G15" s="54"/>
      <c r="H15" s="175">
        <v>100</v>
      </c>
      <c r="I15" s="175">
        <v>90</v>
      </c>
      <c r="J15" s="46">
        <v>616</v>
      </c>
      <c r="K15" s="309">
        <v>45566</v>
      </c>
      <c r="L15" s="299">
        <v>43811</v>
      </c>
    </row>
    <row r="16" spans="1:12">
      <c r="A16" s="10">
        <v>12</v>
      </c>
      <c r="B16" s="1" t="s">
        <v>68</v>
      </c>
      <c r="C16" s="2" t="s">
        <v>69</v>
      </c>
      <c r="D16" s="157">
        <v>81.419600000000003</v>
      </c>
      <c r="E16" s="157">
        <v>100</v>
      </c>
      <c r="F16" s="63"/>
      <c r="G16" s="54"/>
      <c r="H16" s="175">
        <v>100</v>
      </c>
      <c r="I16" s="175">
        <v>81.419600000000003</v>
      </c>
      <c r="J16" s="46">
        <v>631</v>
      </c>
      <c r="K16" s="309">
        <v>45581</v>
      </c>
      <c r="L16" s="299">
        <v>43811</v>
      </c>
    </row>
    <row r="17" spans="1:12">
      <c r="A17" s="10">
        <v>13</v>
      </c>
      <c r="B17" s="1" t="s">
        <v>70</v>
      </c>
      <c r="C17" s="2" t="s">
        <v>71</v>
      </c>
      <c r="D17" s="158"/>
      <c r="E17" s="157"/>
      <c r="F17" s="123"/>
      <c r="G17" s="3"/>
      <c r="H17" s="175"/>
      <c r="I17" s="175"/>
      <c r="J17" s="46">
        <v>843</v>
      </c>
      <c r="K17" s="309">
        <v>45793</v>
      </c>
      <c r="L17" s="299">
        <v>43811</v>
      </c>
    </row>
    <row r="18" spans="1:12">
      <c r="A18" s="10">
        <v>14</v>
      </c>
      <c r="B18" s="1" t="s">
        <v>72</v>
      </c>
      <c r="C18" s="2" t="s">
        <v>73</v>
      </c>
      <c r="D18" s="158"/>
      <c r="E18" s="157"/>
      <c r="F18" s="123"/>
      <c r="G18" s="3"/>
      <c r="H18" s="175"/>
      <c r="I18" s="175"/>
      <c r="J18" s="46">
        <v>862</v>
      </c>
      <c r="K18" s="309">
        <v>45812</v>
      </c>
      <c r="L18" s="299">
        <v>43811</v>
      </c>
    </row>
    <row r="19" spans="1:12" ht="15" thickBot="1">
      <c r="A19" s="235">
        <v>15</v>
      </c>
      <c r="B19" s="276" t="s">
        <v>230</v>
      </c>
      <c r="C19" s="81" t="s">
        <v>225</v>
      </c>
      <c r="D19" s="311"/>
      <c r="E19" s="312"/>
      <c r="F19" s="313"/>
      <c r="G19" s="277"/>
      <c r="H19" s="314">
        <v>100</v>
      </c>
      <c r="I19" s="314">
        <v>94.56</v>
      </c>
      <c r="J19" s="315">
        <v>1330</v>
      </c>
      <c r="K19" s="316">
        <v>46280</v>
      </c>
      <c r="L19" s="299"/>
    </row>
    <row r="20" spans="1:12">
      <c r="A20" s="232"/>
      <c r="B20" s="224"/>
      <c r="C20" s="287"/>
      <c r="D20" s="300"/>
      <c r="E20" s="189"/>
      <c r="F20" s="301"/>
      <c r="G20" s="232"/>
      <c r="H20" s="302"/>
      <c r="I20" s="302"/>
      <c r="K20" s="288"/>
      <c r="L20" s="1"/>
    </row>
    <row r="21" spans="1:12">
      <c r="A21" s="3">
        <v>1</v>
      </c>
      <c r="B21" s="1" t="s">
        <v>261</v>
      </c>
      <c r="C21" s="2" t="s">
        <v>136</v>
      </c>
      <c r="D21" s="152">
        <v>100</v>
      </c>
      <c r="E21" s="152">
        <v>100</v>
      </c>
      <c r="F21" s="63"/>
      <c r="G21" s="54"/>
      <c r="H21" s="175">
        <v>100</v>
      </c>
      <c r="I21" s="176">
        <v>91.677800000000005</v>
      </c>
      <c r="J21" s="46">
        <v>249</v>
      </c>
      <c r="K21" s="30">
        <v>45199</v>
      </c>
      <c r="L21" s="1"/>
    </row>
    <row r="22" spans="1:12">
      <c r="A22" s="3">
        <v>2</v>
      </c>
      <c r="B22" s="1" t="s">
        <v>262</v>
      </c>
      <c r="C22" s="2" t="s">
        <v>173</v>
      </c>
      <c r="D22" s="152">
        <v>95</v>
      </c>
      <c r="E22" s="152">
        <v>100</v>
      </c>
      <c r="F22" s="63"/>
      <c r="G22" s="54"/>
      <c r="H22" s="175">
        <v>100.6541</v>
      </c>
      <c r="I22" s="176">
        <v>95</v>
      </c>
      <c r="J22" s="46">
        <v>518</v>
      </c>
      <c r="K22" s="30">
        <v>45468</v>
      </c>
      <c r="L22" s="1"/>
    </row>
    <row r="23" spans="1:12">
      <c r="A23" s="3">
        <v>3</v>
      </c>
      <c r="B23" s="1" t="s">
        <v>263</v>
      </c>
      <c r="C23" s="2" t="s">
        <v>172</v>
      </c>
      <c r="D23" s="152">
        <v>79.192338709677401</v>
      </c>
      <c r="E23" s="152">
        <v>99.932299999999998</v>
      </c>
      <c r="F23" s="63"/>
      <c r="G23" s="54"/>
      <c r="H23" s="175">
        <v>99.932299999999998</v>
      </c>
      <c r="I23" s="176">
        <v>99.932299999999998</v>
      </c>
      <c r="J23" s="46">
        <v>1249</v>
      </c>
      <c r="K23" s="30">
        <v>46199</v>
      </c>
      <c r="L23" s="1"/>
    </row>
    <row r="24" spans="1:12">
      <c r="A24" s="3"/>
      <c r="B24" s="1"/>
      <c r="C24" s="2"/>
      <c r="D24" s="156"/>
      <c r="E24" s="152"/>
      <c r="F24" s="123"/>
      <c r="G24" s="3"/>
      <c r="H24" s="176"/>
      <c r="I24" s="176"/>
      <c r="K24" s="30"/>
      <c r="L24" s="1"/>
    </row>
    <row r="25" spans="1:12">
      <c r="A25" s="3">
        <v>1</v>
      </c>
      <c r="B25" s="1" t="s">
        <v>264</v>
      </c>
      <c r="C25" s="2" t="s">
        <v>91</v>
      </c>
      <c r="D25" s="156"/>
      <c r="E25" s="152"/>
      <c r="F25" s="123"/>
      <c r="G25" s="3"/>
      <c r="H25" s="176"/>
      <c r="I25" s="176"/>
      <c r="J25" s="46">
        <v>69</v>
      </c>
      <c r="K25" s="30">
        <v>45019</v>
      </c>
      <c r="L25" s="5"/>
    </row>
    <row r="26" spans="1:12">
      <c r="A26" s="3">
        <v>2</v>
      </c>
      <c r="B26" s="1" t="s">
        <v>265</v>
      </c>
      <c r="C26" s="2" t="s">
        <v>92</v>
      </c>
      <c r="D26" s="156"/>
      <c r="E26" s="152"/>
      <c r="F26" s="123"/>
      <c r="G26" s="3"/>
      <c r="H26" s="176"/>
      <c r="I26" s="176"/>
      <c r="J26" s="24">
        <v>69</v>
      </c>
      <c r="K26" s="30">
        <v>45019</v>
      </c>
      <c r="L26" s="5"/>
    </row>
    <row r="27" spans="1:12">
      <c r="A27" s="3"/>
      <c r="B27" s="1"/>
      <c r="C27" s="2"/>
      <c r="D27" s="183"/>
      <c r="E27" s="184"/>
      <c r="F27" s="199"/>
      <c r="G27" s="33"/>
      <c r="H27" s="178"/>
      <c r="I27" s="178"/>
      <c r="K27" s="30"/>
      <c r="L27" s="5"/>
    </row>
    <row r="28" spans="1:12">
      <c r="A28" s="3">
        <v>1</v>
      </c>
      <c r="B28" s="1" t="s">
        <v>301</v>
      </c>
      <c r="C28" s="2" t="s">
        <v>302</v>
      </c>
      <c r="D28" s="189">
        <v>97.744390354691305</v>
      </c>
      <c r="E28" s="189">
        <v>98.179577133548904</v>
      </c>
      <c r="F28" s="185">
        <v>855769</v>
      </c>
      <c r="G28" s="192">
        <v>11</v>
      </c>
      <c r="H28" s="193">
        <v>100</v>
      </c>
      <c r="I28" s="193">
        <v>97.783699999999996</v>
      </c>
      <c r="J28" s="24">
        <v>10</v>
      </c>
      <c r="K28" s="5">
        <v>44960</v>
      </c>
      <c r="L28" s="5"/>
    </row>
    <row r="29" spans="1:12">
      <c r="A29" s="3">
        <v>2</v>
      </c>
      <c r="B29" s="1" t="s">
        <v>305</v>
      </c>
      <c r="C29" s="2" t="s">
        <v>306</v>
      </c>
      <c r="D29" s="189">
        <v>98.178953613765898</v>
      </c>
      <c r="E29" s="189">
        <v>88.630791514959995</v>
      </c>
      <c r="F29" s="185">
        <v>16085817</v>
      </c>
      <c r="G29" s="192">
        <v>22</v>
      </c>
      <c r="H29" s="193">
        <v>98.219300000000004</v>
      </c>
      <c r="I29" s="193">
        <v>87.5</v>
      </c>
      <c r="J29" s="24">
        <v>14</v>
      </c>
      <c r="K29" s="5">
        <v>44964</v>
      </c>
      <c r="L29" s="5"/>
    </row>
    <row r="30" spans="1:12">
      <c r="A30" s="3">
        <v>3</v>
      </c>
      <c r="B30" s="1" t="s">
        <v>322</v>
      </c>
      <c r="C30" s="2" t="s">
        <v>323</v>
      </c>
      <c r="D30" s="189">
        <v>90.4658360554225</v>
      </c>
      <c r="E30" s="189">
        <v>95.072439001342801</v>
      </c>
      <c r="F30" s="185">
        <v>3468878</v>
      </c>
      <c r="G30" s="192">
        <v>20</v>
      </c>
      <c r="H30" s="193">
        <v>100</v>
      </c>
      <c r="I30" s="193">
        <v>90.66</v>
      </c>
      <c r="J30" s="24">
        <v>49</v>
      </c>
      <c r="K30" s="5">
        <v>44999</v>
      </c>
      <c r="L30" s="5"/>
    </row>
    <row r="31" spans="1:12">
      <c r="A31" s="3">
        <v>4</v>
      </c>
      <c r="B31" s="1" t="s">
        <v>336</v>
      </c>
      <c r="C31" s="2" t="s">
        <v>337</v>
      </c>
      <c r="D31" s="189">
        <v>93.546800000000005</v>
      </c>
      <c r="E31" s="189">
        <v>93.452429142587903</v>
      </c>
      <c r="F31" s="185">
        <v>9376470</v>
      </c>
      <c r="G31" s="192">
        <v>286</v>
      </c>
      <c r="H31" s="193">
        <v>93.472700000000003</v>
      </c>
      <c r="I31" s="193">
        <v>85.365799999999993</v>
      </c>
      <c r="J31" s="24">
        <v>77</v>
      </c>
      <c r="K31" s="5">
        <v>45027</v>
      </c>
      <c r="L31" s="5"/>
    </row>
    <row r="32" spans="1:12">
      <c r="A32" s="3">
        <v>5</v>
      </c>
      <c r="B32" s="1" t="s">
        <v>370</v>
      </c>
      <c r="C32" s="2" t="s">
        <v>371</v>
      </c>
      <c r="D32" s="189">
        <v>81.080514566855996</v>
      </c>
      <c r="E32" s="189">
        <v>87.204400000000007</v>
      </c>
      <c r="F32" s="185">
        <v>107794</v>
      </c>
      <c r="G32" s="192">
        <v>2</v>
      </c>
      <c r="H32" s="193">
        <v>87.204400000000007</v>
      </c>
      <c r="I32" s="193">
        <v>87.204400000000007</v>
      </c>
      <c r="J32" s="24">
        <v>108</v>
      </c>
      <c r="K32" s="5">
        <v>45058</v>
      </c>
      <c r="L32" s="5"/>
    </row>
    <row r="33" spans="1:12">
      <c r="A33" s="3">
        <v>6</v>
      </c>
      <c r="B33" s="1" t="s">
        <v>358</v>
      </c>
      <c r="C33" s="2" t="s">
        <v>359</v>
      </c>
      <c r="D33" s="189">
        <v>79.564536734693903</v>
      </c>
      <c r="E33" s="189">
        <v>95.549285353268104</v>
      </c>
      <c r="F33" s="185">
        <v>3865067</v>
      </c>
      <c r="G33" s="192">
        <v>44</v>
      </c>
      <c r="H33" s="193">
        <v>100</v>
      </c>
      <c r="I33" s="193">
        <v>78.161900000000003</v>
      </c>
      <c r="J33" s="24">
        <v>112</v>
      </c>
      <c r="K33" s="5">
        <v>45062</v>
      </c>
      <c r="L33" s="5"/>
    </row>
    <row r="34" spans="1:12">
      <c r="A34" s="3">
        <v>7</v>
      </c>
      <c r="B34" s="1" t="s">
        <v>378</v>
      </c>
      <c r="C34" s="2" t="s">
        <v>379</v>
      </c>
      <c r="D34" s="189">
        <v>79.519400000000005</v>
      </c>
      <c r="E34" s="189">
        <v>94.487895276090896</v>
      </c>
      <c r="F34" s="185">
        <v>3452522</v>
      </c>
      <c r="G34" s="192">
        <v>56</v>
      </c>
      <c r="H34" s="193">
        <v>100</v>
      </c>
      <c r="I34" s="193">
        <v>90.308800000000005</v>
      </c>
      <c r="J34" s="24">
        <v>121</v>
      </c>
      <c r="K34" s="5">
        <v>45071</v>
      </c>
      <c r="L34" s="5"/>
    </row>
    <row r="35" spans="1:12">
      <c r="A35" s="3">
        <v>8</v>
      </c>
      <c r="B35" s="1" t="s">
        <v>414</v>
      </c>
      <c r="C35" s="2" t="s">
        <v>415</v>
      </c>
      <c r="D35" s="189">
        <v>85.776748407770597</v>
      </c>
      <c r="E35" s="189">
        <v>99.917449545922295</v>
      </c>
      <c r="F35" s="185">
        <v>2674432</v>
      </c>
      <c r="G35" s="192">
        <v>10</v>
      </c>
      <c r="H35" s="193">
        <v>100</v>
      </c>
      <c r="I35" s="193">
        <v>81.915499999999994</v>
      </c>
      <c r="J35" s="24">
        <v>163</v>
      </c>
      <c r="K35" s="5">
        <v>45113</v>
      </c>
      <c r="L35" s="5"/>
    </row>
    <row r="36" spans="1:12">
      <c r="A36" s="3">
        <v>9</v>
      </c>
      <c r="B36" s="1" t="s">
        <v>449</v>
      </c>
      <c r="C36" s="2" t="s">
        <v>450</v>
      </c>
      <c r="D36" s="189">
        <v>100</v>
      </c>
      <c r="E36" s="189">
        <v>97.456670589648098</v>
      </c>
      <c r="F36" s="185">
        <v>191521</v>
      </c>
      <c r="G36" s="192">
        <v>3</v>
      </c>
      <c r="H36" s="193">
        <v>100</v>
      </c>
      <c r="I36" s="193">
        <v>96.310400000000001</v>
      </c>
      <c r="J36" s="24">
        <v>177</v>
      </c>
      <c r="K36" s="5">
        <v>45127</v>
      </c>
      <c r="L36" s="5"/>
    </row>
    <row r="37" spans="1:12">
      <c r="A37" s="3"/>
      <c r="B37" s="1"/>
      <c r="C37" s="2"/>
      <c r="D37" s="189"/>
      <c r="E37" s="189"/>
      <c r="F37" s="185"/>
      <c r="G37" s="192"/>
      <c r="H37" s="193"/>
      <c r="I37" s="193"/>
      <c r="K37" s="5"/>
      <c r="L37" s="5"/>
    </row>
    <row r="38" spans="1:12">
      <c r="A38" s="3">
        <v>1</v>
      </c>
      <c r="B38" s="1" t="s">
        <v>74</v>
      </c>
      <c r="C38" s="2" t="s">
        <v>75</v>
      </c>
      <c r="D38" s="152">
        <v>100</v>
      </c>
      <c r="E38" s="152">
        <v>100</v>
      </c>
      <c r="F38" s="63"/>
      <c r="G38" s="54"/>
      <c r="H38" s="176">
        <v>100</v>
      </c>
      <c r="I38" s="176">
        <v>100</v>
      </c>
      <c r="J38" s="24">
        <v>127</v>
      </c>
      <c r="K38" s="30">
        <v>45077</v>
      </c>
      <c r="L38" s="5">
        <v>43811</v>
      </c>
    </row>
    <row r="39" spans="1:12">
      <c r="A39" s="3"/>
      <c r="B39" s="1"/>
      <c r="C39" s="2"/>
      <c r="D39" s="156"/>
      <c r="F39" s="200"/>
      <c r="G39" s="52"/>
      <c r="L39" s="5"/>
    </row>
    <row r="40" spans="1:12">
      <c r="A40" s="3">
        <v>1</v>
      </c>
      <c r="B40" s="1" t="s">
        <v>266</v>
      </c>
      <c r="C40" s="2" t="s">
        <v>133</v>
      </c>
      <c r="D40" s="65">
        <v>104.654678230198</v>
      </c>
      <c r="E40" s="65">
        <v>83.971800000000002</v>
      </c>
      <c r="F40" s="171"/>
      <c r="G40" s="170"/>
      <c r="H40" s="65">
        <v>83.971800000000002</v>
      </c>
      <c r="I40" s="65">
        <v>83.971800000000002</v>
      </c>
      <c r="J40" s="24">
        <v>1728</v>
      </c>
      <c r="K40" s="30">
        <v>46678</v>
      </c>
      <c r="L40" s="5"/>
    </row>
    <row r="41" spans="1:12">
      <c r="A41" s="3">
        <v>2</v>
      </c>
      <c r="B41" s="1" t="s">
        <v>267</v>
      </c>
      <c r="C41" s="2" t="s">
        <v>168</v>
      </c>
      <c r="D41" s="115">
        <v>100</v>
      </c>
      <c r="E41" s="160">
        <v>100</v>
      </c>
      <c r="F41" s="159"/>
      <c r="G41" s="143"/>
      <c r="H41" s="176">
        <v>100</v>
      </c>
      <c r="I41" s="176">
        <v>100</v>
      </c>
      <c r="J41" s="46">
        <v>3004</v>
      </c>
      <c r="K41" s="30">
        <v>47954</v>
      </c>
      <c r="L41" s="5"/>
    </row>
    <row r="42" spans="1:12">
      <c r="A42" s="3"/>
      <c r="B42" s="1"/>
      <c r="C42" s="2"/>
      <c r="D42" s="115"/>
      <c r="E42" s="160"/>
      <c r="F42" s="159"/>
      <c r="G42" s="143"/>
      <c r="K42" s="188"/>
      <c r="L42" s="5"/>
    </row>
    <row r="43" spans="1:12">
      <c r="A43" s="3">
        <v>1</v>
      </c>
      <c r="B43" s="1" t="s">
        <v>268</v>
      </c>
      <c r="C43" s="2" t="s">
        <v>269</v>
      </c>
      <c r="D43" s="158">
        <v>99.977099999999993</v>
      </c>
      <c r="E43">
        <v>79.892132090367298</v>
      </c>
      <c r="F43" s="159"/>
      <c r="G43" s="143"/>
      <c r="H43" s="179">
        <v>99.977099999999993</v>
      </c>
      <c r="I43" s="179">
        <v>79.892132090367298</v>
      </c>
      <c r="J43" s="24">
        <v>827</v>
      </c>
      <c r="K43" s="188">
        <v>45777</v>
      </c>
      <c r="L43" s="5"/>
    </row>
    <row r="44" spans="1:12">
      <c r="A44" s="3"/>
      <c r="B44" s="1"/>
      <c r="C44" s="2"/>
      <c r="F44" s="200"/>
      <c r="G44" s="52"/>
      <c r="L44" s="1"/>
    </row>
    <row r="45" spans="1:12">
      <c r="A45" s="3">
        <v>1</v>
      </c>
      <c r="B45" s="1" t="s">
        <v>76</v>
      </c>
      <c r="C45" s="2" t="s">
        <v>77</v>
      </c>
      <c r="D45" s="71">
        <v>99.967503102405502</v>
      </c>
      <c r="E45" s="157">
        <v>100</v>
      </c>
      <c r="F45" s="187"/>
      <c r="G45" s="3"/>
      <c r="H45" s="180">
        <v>100</v>
      </c>
      <c r="I45" s="180">
        <v>100</v>
      </c>
      <c r="J45" s="24">
        <v>638</v>
      </c>
      <c r="K45" s="30">
        <v>45588</v>
      </c>
      <c r="L45" s="5">
        <v>43811</v>
      </c>
    </row>
    <row r="46" spans="1:12">
      <c r="A46" s="3">
        <v>2</v>
      </c>
      <c r="B46" s="1" t="s">
        <v>78</v>
      </c>
      <c r="C46" s="2" t="s">
        <v>81</v>
      </c>
      <c r="D46" s="71">
        <v>91.901774647512894</v>
      </c>
      <c r="E46" s="75">
        <v>99.165999999999997</v>
      </c>
      <c r="F46" s="201"/>
      <c r="G46" s="116"/>
      <c r="H46" s="176">
        <v>99.165999999999997</v>
      </c>
      <c r="I46" s="176">
        <v>99.165999999999997</v>
      </c>
      <c r="J46" s="24">
        <v>1737</v>
      </c>
      <c r="K46" s="30">
        <v>46687</v>
      </c>
      <c r="L46" s="5">
        <v>43811</v>
      </c>
    </row>
    <row r="47" spans="1:12">
      <c r="A47" s="3">
        <v>3</v>
      </c>
      <c r="B47" s="1" t="s">
        <v>80</v>
      </c>
      <c r="C47" s="2" t="s">
        <v>79</v>
      </c>
      <c r="D47" s="145">
        <v>35.2119</v>
      </c>
      <c r="E47" s="71">
        <v>79.787599999999998</v>
      </c>
      <c r="F47" s="201"/>
      <c r="G47" s="59"/>
      <c r="H47" s="176">
        <v>79.787599999999998</v>
      </c>
      <c r="I47" s="176">
        <v>79.787599999999998</v>
      </c>
      <c r="J47" s="24">
        <v>2334</v>
      </c>
      <c r="K47" s="30">
        <v>47284</v>
      </c>
      <c r="L47" s="5">
        <v>43811</v>
      </c>
    </row>
    <row r="48" spans="1:12">
      <c r="A48" s="3">
        <v>4</v>
      </c>
      <c r="B48" s="1" t="s">
        <v>270</v>
      </c>
      <c r="C48" s="2" t="s">
        <v>82</v>
      </c>
      <c r="D48" s="75">
        <v>100</v>
      </c>
      <c r="E48" s="75">
        <v>100</v>
      </c>
      <c r="F48" s="201">
        <v>136663</v>
      </c>
      <c r="G48" s="116">
        <v>1</v>
      </c>
      <c r="H48" s="176">
        <v>100</v>
      </c>
      <c r="I48" s="176">
        <v>100</v>
      </c>
      <c r="J48" s="24">
        <v>3261</v>
      </c>
      <c r="K48" s="30">
        <v>48211</v>
      </c>
      <c r="L48" s="5"/>
    </row>
    <row r="49" spans="1:12">
      <c r="A49" s="3">
        <v>5</v>
      </c>
      <c r="B49" s="1" t="s">
        <v>271</v>
      </c>
      <c r="C49" s="2" t="s">
        <v>185</v>
      </c>
      <c r="D49" s="75">
        <v>68.19</v>
      </c>
      <c r="E49" s="155">
        <v>68.192400000000006</v>
      </c>
      <c r="F49" s="159"/>
      <c r="G49" s="162"/>
      <c r="H49" s="176">
        <v>68.192400000000006</v>
      </c>
      <c r="I49" s="176">
        <v>68.192400000000006</v>
      </c>
      <c r="J49" s="46">
        <v>3881</v>
      </c>
      <c r="K49" s="30">
        <v>48831</v>
      </c>
      <c r="L49" s="5"/>
    </row>
    <row r="50" spans="1:12">
      <c r="A50" s="3">
        <v>6</v>
      </c>
      <c r="B50" s="1" t="s">
        <v>279</v>
      </c>
      <c r="C50" s="2" t="s">
        <v>280</v>
      </c>
      <c r="D50" s="156">
        <v>100</v>
      </c>
      <c r="E50" s="152">
        <v>96.315100000000001</v>
      </c>
      <c r="F50" s="123"/>
      <c r="G50" s="3"/>
      <c r="H50" s="176">
        <v>100</v>
      </c>
      <c r="I50" s="176">
        <v>63.879100000000001</v>
      </c>
      <c r="J50" s="46">
        <v>4103</v>
      </c>
      <c r="K50" s="191">
        <v>49053</v>
      </c>
      <c r="L50" s="1"/>
    </row>
    <row r="51" spans="1:12">
      <c r="A51" s="3"/>
      <c r="B51" s="1"/>
      <c r="C51" s="2"/>
      <c r="D51" s="156"/>
      <c r="E51" s="190"/>
      <c r="F51" s="123"/>
      <c r="G51" s="3"/>
      <c r="L51" s="1"/>
    </row>
    <row r="52" spans="1:12">
      <c r="A52" s="3">
        <v>2</v>
      </c>
      <c r="B52" s="1" t="s">
        <v>272</v>
      </c>
      <c r="C52" s="2" t="s">
        <v>251</v>
      </c>
      <c r="D52" s="152">
        <v>100</v>
      </c>
      <c r="E52" s="152">
        <v>100</v>
      </c>
      <c r="F52" s="63"/>
      <c r="G52" s="54"/>
      <c r="H52" s="179">
        <v>100</v>
      </c>
      <c r="I52" s="179">
        <v>100</v>
      </c>
      <c r="J52" s="24">
        <v>64</v>
      </c>
      <c r="K52" s="30">
        <v>45014</v>
      </c>
      <c r="L52" s="5">
        <v>43811</v>
      </c>
    </row>
    <row r="53" spans="1:12">
      <c r="A53" s="3">
        <v>3</v>
      </c>
      <c r="B53" s="154" t="s">
        <v>177</v>
      </c>
      <c r="C53" s="2" t="s">
        <v>178</v>
      </c>
      <c r="D53" s="152"/>
      <c r="E53" s="152"/>
      <c r="F53" s="63"/>
      <c r="G53" s="54"/>
      <c r="H53" s="177"/>
      <c r="I53" s="177"/>
      <c r="J53" s="24">
        <v>814</v>
      </c>
      <c r="K53" s="30">
        <v>46456</v>
      </c>
      <c r="L53" s="5"/>
    </row>
    <row r="54" spans="1:12">
      <c r="A54" s="3">
        <v>4</v>
      </c>
      <c r="B54" s="194" t="s">
        <v>177</v>
      </c>
      <c r="C54" s="2" t="s">
        <v>178</v>
      </c>
      <c r="D54" s="152"/>
      <c r="E54" s="152"/>
      <c r="F54" s="63"/>
      <c r="G54" s="54"/>
      <c r="H54" s="177"/>
      <c r="I54" s="177"/>
      <c r="J54" s="24">
        <v>1506</v>
      </c>
      <c r="K54" s="30">
        <v>46456</v>
      </c>
      <c r="L54" s="5"/>
    </row>
    <row r="55" spans="1:12">
      <c r="A55" s="3"/>
      <c r="B55" s="1"/>
      <c r="C55" s="2"/>
      <c r="D55" s="156"/>
      <c r="E55" s="152"/>
      <c r="F55" s="123"/>
      <c r="G55" s="3"/>
      <c r="K55" s="30"/>
      <c r="L55" s="1"/>
    </row>
    <row r="56" spans="1:12" ht="15" thickBot="1">
      <c r="A56" s="33">
        <v>1</v>
      </c>
      <c r="B56" s="34" t="s">
        <v>83</v>
      </c>
      <c r="C56" s="35" t="s">
        <v>94</v>
      </c>
      <c r="D56" s="71"/>
      <c r="E56" s="71"/>
      <c r="F56" s="202"/>
      <c r="G56" s="117"/>
      <c r="H56" s="178">
        <v>100</v>
      </c>
      <c r="I56" s="178">
        <v>100</v>
      </c>
      <c r="J56" s="24">
        <v>1864</v>
      </c>
      <c r="K56" s="36">
        <v>46814</v>
      </c>
      <c r="L56" s="37">
        <v>43811</v>
      </c>
    </row>
    <row r="57" spans="1:12" ht="15.75" customHeight="1" thickBot="1">
      <c r="A57" s="38"/>
      <c r="B57" s="44" t="s">
        <v>44</v>
      </c>
      <c r="C57" s="39"/>
      <c r="D57" s="74"/>
      <c r="E57" s="41"/>
      <c r="F57" s="95">
        <f>SUM(F5:F56)</f>
        <v>40214933</v>
      </c>
      <c r="G57" s="95">
        <f>SUM(G5:G56)</f>
        <v>455</v>
      </c>
      <c r="H57" s="181"/>
      <c r="I57" s="181"/>
      <c r="J57" s="42"/>
      <c r="K57" s="43"/>
      <c r="L57" s="40"/>
    </row>
    <row r="58" spans="1:12">
      <c r="F58" s="51"/>
      <c r="H58" s="182"/>
      <c r="I58" s="182"/>
    </row>
    <row r="59" spans="1:12">
      <c r="F59" s="51"/>
      <c r="H59" s="182"/>
      <c r="I59" s="182"/>
    </row>
    <row r="60" spans="1:12">
      <c r="F60" s="51"/>
      <c r="H60" s="182"/>
      <c r="I60" s="182"/>
    </row>
    <row r="61" spans="1:12">
      <c r="F61" s="51"/>
      <c r="H61" s="182"/>
      <c r="I61" s="182"/>
    </row>
    <row r="62" spans="1:12">
      <c r="F62" s="51"/>
      <c r="H62" s="182"/>
      <c r="I62" s="182"/>
    </row>
    <row r="63" spans="1:12">
      <c r="F63" s="51"/>
      <c r="H63" s="182"/>
      <c r="I63" s="182"/>
    </row>
    <row r="64" spans="1:12">
      <c r="F64" s="51"/>
      <c r="H64" s="182"/>
      <c r="I64" s="182"/>
    </row>
    <row r="65" spans="6:9">
      <c r="F65" s="51"/>
      <c r="H65" s="182"/>
      <c r="I65" s="182"/>
    </row>
    <row r="66" spans="6:9">
      <c r="F66" s="51"/>
      <c r="H66" s="182"/>
      <c r="I66" s="182"/>
    </row>
    <row r="67" spans="6:9">
      <c r="F67" s="51"/>
      <c r="H67" s="182"/>
      <c r="I67" s="182"/>
    </row>
    <row r="68" spans="6:9">
      <c r="F68" s="51"/>
      <c r="H68" s="182"/>
      <c r="I68" s="182"/>
    </row>
    <row r="69" spans="6:9">
      <c r="F69" s="51"/>
      <c r="H69" s="182"/>
      <c r="I69" s="182"/>
    </row>
    <row r="70" spans="6:9">
      <c r="F70" s="51"/>
      <c r="H70" s="182"/>
      <c r="I70" s="182"/>
    </row>
    <row r="71" spans="6:9">
      <c r="F71" s="51"/>
      <c r="H71" s="182"/>
      <c r="I71" s="182"/>
    </row>
    <row r="72" spans="6:9">
      <c r="F72" s="51"/>
      <c r="H72" s="182"/>
      <c r="I72" s="182"/>
    </row>
    <row r="73" spans="6:9">
      <c r="F73" s="51"/>
      <c r="H73" s="182"/>
      <c r="I73" s="182"/>
    </row>
    <row r="74" spans="6:9">
      <c r="F74" s="51"/>
      <c r="H74" s="182"/>
      <c r="I74" s="182"/>
    </row>
    <row r="75" spans="6:9">
      <c r="F75" s="51"/>
      <c r="H75" s="182"/>
      <c r="I75" s="182"/>
    </row>
    <row r="76" spans="6:9">
      <c r="F76" s="51"/>
      <c r="H76" s="182"/>
      <c r="I76" s="182"/>
    </row>
    <row r="77" spans="6:9">
      <c r="F77" s="51"/>
      <c r="H77" s="182"/>
      <c r="I77" s="182"/>
    </row>
    <row r="78" spans="6:9">
      <c r="F78" s="51"/>
      <c r="H78" s="182"/>
      <c r="I78" s="182"/>
    </row>
    <row r="79" spans="6:9">
      <c r="F79" s="51"/>
      <c r="H79" s="182"/>
      <c r="I79" s="182"/>
    </row>
    <row r="80" spans="6:9">
      <c r="F80" s="51"/>
      <c r="H80" s="182"/>
      <c r="I80" s="182"/>
    </row>
    <row r="81" spans="6:9">
      <c r="F81" s="51"/>
      <c r="H81" s="182"/>
      <c r="I81" s="182"/>
    </row>
    <row r="82" spans="6:9">
      <c r="F82" s="51"/>
      <c r="H82" s="182"/>
      <c r="I82" s="182"/>
    </row>
    <row r="83" spans="6:9">
      <c r="F83" s="51"/>
      <c r="H83" s="182"/>
      <c r="I83" s="182"/>
    </row>
    <row r="84" spans="6:9">
      <c r="F84" s="51"/>
      <c r="H84" s="182"/>
      <c r="I84" s="182"/>
    </row>
    <row r="85" spans="6:9">
      <c r="F85" s="51"/>
      <c r="H85" s="182"/>
      <c r="I85" s="182"/>
    </row>
    <row r="86" spans="6:9">
      <c r="F86" s="51"/>
      <c r="H86" s="182"/>
      <c r="I86" s="182"/>
    </row>
    <row r="87" spans="6:9">
      <c r="F87" s="51"/>
      <c r="H87" s="182"/>
      <c r="I87" s="182"/>
    </row>
    <row r="88" spans="6:9">
      <c r="F88" s="51"/>
      <c r="H88" s="182"/>
      <c r="I88" s="182"/>
    </row>
    <row r="89" spans="6:9">
      <c r="F89" s="51"/>
      <c r="H89" s="182"/>
      <c r="I89" s="182"/>
    </row>
    <row r="90" spans="6:9">
      <c r="F90" s="51"/>
      <c r="H90" s="182"/>
      <c r="I90" s="182"/>
    </row>
    <row r="91" spans="6:9">
      <c r="F91" s="51"/>
      <c r="H91" s="182"/>
      <c r="I91" s="182"/>
    </row>
    <row r="92" spans="6:9">
      <c r="F92" s="51"/>
      <c r="H92" s="182"/>
      <c r="I92" s="182"/>
    </row>
    <row r="93" spans="6:9">
      <c r="F93" s="51"/>
      <c r="H93" s="182"/>
      <c r="I93" s="182"/>
    </row>
    <row r="94" spans="6:9">
      <c r="F94" s="51"/>
      <c r="H94" s="182"/>
      <c r="I94" s="182"/>
    </row>
    <row r="95" spans="6:9">
      <c r="F95" s="51"/>
      <c r="H95" s="182"/>
      <c r="I95" s="182"/>
    </row>
    <row r="96" spans="6:9">
      <c r="F96" s="51"/>
      <c r="H96" s="182"/>
      <c r="I96" s="182"/>
    </row>
    <row r="97" spans="6:9">
      <c r="F97" s="51"/>
      <c r="H97" s="182"/>
      <c r="I97" s="182"/>
    </row>
    <row r="98" spans="6:9">
      <c r="F98" s="51"/>
      <c r="H98" s="182"/>
      <c r="I98" s="182"/>
    </row>
    <row r="99" spans="6:9">
      <c r="F99" s="51"/>
      <c r="H99" s="182"/>
      <c r="I99" s="182"/>
    </row>
    <row r="100" spans="6:9">
      <c r="F100" s="51"/>
      <c r="H100" s="182"/>
      <c r="I100" s="182"/>
    </row>
    <row r="101" spans="6:9">
      <c r="F101" s="51"/>
      <c r="H101" s="182"/>
      <c r="I101" s="182"/>
    </row>
    <row r="102" spans="6:9">
      <c r="F102" s="51"/>
      <c r="H102" s="182"/>
      <c r="I102" s="182"/>
    </row>
    <row r="103" spans="6:9">
      <c r="F103" s="51"/>
      <c r="H103" s="182"/>
      <c r="I103" s="182"/>
    </row>
    <row r="104" spans="6:9">
      <c r="F104" s="51"/>
      <c r="H104" s="182"/>
      <c r="I104" s="182"/>
    </row>
    <row r="105" spans="6:9">
      <c r="F105" s="51"/>
      <c r="H105" s="182"/>
      <c r="I105" s="182"/>
    </row>
    <row r="106" spans="6:9">
      <c r="F106" s="51"/>
      <c r="H106" s="182"/>
      <c r="I106" s="182"/>
    </row>
    <row r="107" spans="6:9">
      <c r="F107" s="51"/>
      <c r="H107" s="182"/>
      <c r="I107" s="182"/>
    </row>
    <row r="108" spans="6:9">
      <c r="F108" s="51"/>
      <c r="H108" s="182"/>
      <c r="I108" s="182"/>
    </row>
    <row r="109" spans="6:9">
      <c r="F109" s="51"/>
      <c r="H109" s="182"/>
      <c r="I109" s="182"/>
    </row>
    <row r="110" spans="6:9">
      <c r="F110" s="51"/>
      <c r="H110" s="182"/>
      <c r="I110" s="182"/>
    </row>
    <row r="111" spans="6:9">
      <c r="F111" s="51"/>
      <c r="H111" s="182"/>
      <c r="I111" s="182"/>
    </row>
    <row r="112" spans="6:9">
      <c r="F112" s="51"/>
      <c r="H112" s="182"/>
      <c r="I112" s="182"/>
    </row>
    <row r="113" spans="6:9">
      <c r="F113" s="51"/>
      <c r="H113" s="182"/>
      <c r="I113" s="182"/>
    </row>
    <row r="114" spans="6:9">
      <c r="F114" s="51"/>
      <c r="H114" s="182"/>
      <c r="I114" s="182"/>
    </row>
    <row r="115" spans="6:9">
      <c r="F115" s="51"/>
      <c r="H115" s="182"/>
      <c r="I115" s="182"/>
    </row>
    <row r="116" spans="6:9">
      <c r="F116" s="51"/>
      <c r="H116" s="182"/>
      <c r="I116" s="182"/>
    </row>
    <row r="117" spans="6:9">
      <c r="F117" s="51"/>
      <c r="H117" s="182"/>
      <c r="I117" s="182"/>
    </row>
    <row r="118" spans="6:9">
      <c r="F118" s="51"/>
      <c r="H118" s="182"/>
      <c r="I118" s="182"/>
    </row>
    <row r="119" spans="6:9">
      <c r="F119" s="51"/>
      <c r="H119" s="182"/>
      <c r="I119" s="182"/>
    </row>
    <row r="120" spans="6:9">
      <c r="F120" s="51"/>
      <c r="H120" s="182"/>
      <c r="I120" s="182"/>
    </row>
    <row r="121" spans="6:9">
      <c r="F121" s="51"/>
      <c r="H121" s="182"/>
      <c r="I121" s="182"/>
    </row>
    <row r="122" spans="6:9">
      <c r="F122" s="51"/>
      <c r="H122" s="182"/>
      <c r="I122" s="182"/>
    </row>
    <row r="123" spans="6:9">
      <c r="F123" s="51"/>
      <c r="H123" s="182"/>
      <c r="I123" s="182"/>
    </row>
    <row r="124" spans="6:9">
      <c r="F124" s="51"/>
      <c r="H124" s="182"/>
      <c r="I124" s="182"/>
    </row>
    <row r="125" spans="6:9">
      <c r="F125" s="51"/>
      <c r="H125" s="182"/>
      <c r="I125" s="182"/>
    </row>
    <row r="126" spans="6:9">
      <c r="F126" s="51"/>
      <c r="H126" s="182"/>
      <c r="I126" s="182"/>
    </row>
    <row r="127" spans="6:9">
      <c r="F127" s="51"/>
      <c r="H127" s="182"/>
      <c r="I127" s="182"/>
    </row>
    <row r="128" spans="6:9">
      <c r="F128" s="51"/>
      <c r="H128" s="182"/>
      <c r="I128" s="182"/>
    </row>
    <row r="129" spans="6:9">
      <c r="F129" s="51"/>
      <c r="H129" s="182"/>
      <c r="I129" s="182"/>
    </row>
    <row r="130" spans="6:9">
      <c r="F130" s="51"/>
      <c r="H130" s="182"/>
      <c r="I130" s="182"/>
    </row>
    <row r="131" spans="6:9">
      <c r="F131" s="51"/>
      <c r="H131" s="182"/>
      <c r="I131" s="182"/>
    </row>
    <row r="132" spans="6:9">
      <c r="F132" s="51"/>
      <c r="H132" s="182"/>
      <c r="I132" s="182"/>
    </row>
    <row r="133" spans="6:9">
      <c r="F133" s="51"/>
      <c r="H133" s="182"/>
      <c r="I133" s="182"/>
    </row>
    <row r="134" spans="6:9">
      <c r="F134" s="51"/>
      <c r="H134" s="182"/>
      <c r="I134" s="182"/>
    </row>
    <row r="135" spans="6:9">
      <c r="F135" s="51"/>
      <c r="H135" s="182"/>
      <c r="I135" s="182"/>
    </row>
    <row r="136" spans="6:9">
      <c r="F136" s="51"/>
      <c r="H136" s="182"/>
      <c r="I136" s="182"/>
    </row>
    <row r="137" spans="6:9">
      <c r="F137" s="51"/>
      <c r="H137" s="182"/>
      <c r="I137" s="182"/>
    </row>
    <row r="138" spans="6:9">
      <c r="F138" s="51"/>
      <c r="H138" s="182"/>
      <c r="I138" s="182"/>
    </row>
    <row r="139" spans="6:9">
      <c r="F139" s="51"/>
      <c r="H139" s="182"/>
      <c r="I139" s="182"/>
    </row>
    <row r="140" spans="6:9">
      <c r="F140" s="51"/>
      <c r="H140" s="182"/>
      <c r="I140" s="182"/>
    </row>
    <row r="141" spans="6:9">
      <c r="F141" s="51"/>
      <c r="H141" s="182"/>
      <c r="I141" s="182"/>
    </row>
    <row r="142" spans="6:9">
      <c r="F142" s="51"/>
      <c r="H142" s="182"/>
      <c r="I142" s="182"/>
    </row>
    <row r="143" spans="6:9">
      <c r="F143" s="51"/>
      <c r="H143" s="182"/>
      <c r="I143" s="182"/>
    </row>
    <row r="144" spans="6:9">
      <c r="F144" s="51"/>
      <c r="H144" s="182"/>
      <c r="I144" s="182"/>
    </row>
    <row r="145" spans="6:9">
      <c r="F145" s="51"/>
      <c r="H145" s="182"/>
      <c r="I145" s="182"/>
    </row>
    <row r="146" spans="6:9">
      <c r="F146" s="51"/>
      <c r="H146" s="182"/>
      <c r="I146" s="182"/>
    </row>
  </sheetData>
  <mergeCells count="1">
    <mergeCell ref="A2:K2"/>
  </mergeCells>
  <phoneticPr fontId="4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1"/>
  <sheetViews>
    <sheetView topLeftCell="C56" zoomScaleNormal="100" workbookViewId="0">
      <selection activeCell="E73" sqref="E73"/>
    </sheetView>
  </sheetViews>
  <sheetFormatPr defaultRowHeight="14.4"/>
  <cols>
    <col min="1" max="1" width="9.6640625" hidden="1" customWidth="1"/>
    <col min="2" max="2" width="15.6640625" hidden="1" customWidth="1"/>
    <col min="3" max="4" width="15.6640625" customWidth="1"/>
    <col min="5" max="5" width="33.44140625" customWidth="1"/>
    <col min="6" max="6" width="17.44140625" customWidth="1"/>
    <col min="7" max="7" width="13.5546875" style="150" customWidth="1"/>
    <col min="8" max="8" width="11.6640625" style="47" customWidth="1"/>
    <col min="9" max="9" width="16.5546875" style="45" customWidth="1"/>
    <col min="10" max="10" width="20.33203125" style="52" customWidth="1"/>
    <col min="11" max="11" width="12.6640625" customWidth="1"/>
    <col min="12" max="12" width="10.44140625" customWidth="1"/>
    <col min="13" max="13" width="13" customWidth="1"/>
    <col min="14" max="14" width="12.6640625" customWidth="1"/>
    <col min="15" max="15" width="13" hidden="1" customWidth="1"/>
    <col min="16" max="16" width="8.33203125" hidden="1" customWidth="1"/>
    <col min="17" max="17" width="9.5546875" bestFit="1" customWidth="1"/>
  </cols>
  <sheetData>
    <row r="1" spans="1:17" ht="64.5" customHeight="1">
      <c r="A1" s="77" t="s">
        <v>0</v>
      </c>
      <c r="B1" s="77"/>
      <c r="C1" s="77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77"/>
    </row>
    <row r="2" spans="1:17" ht="25.5" customHeight="1">
      <c r="A2" s="77"/>
      <c r="B2" s="77"/>
      <c r="C2" s="77"/>
      <c r="D2" s="77"/>
      <c r="G2" s="77"/>
      <c r="H2" s="77" t="s">
        <v>160</v>
      </c>
      <c r="I2" s="77"/>
      <c r="J2" s="77"/>
      <c r="K2" s="77"/>
      <c r="L2" s="77"/>
      <c r="M2" s="77"/>
      <c r="N2" s="77"/>
      <c r="O2" s="77"/>
    </row>
    <row r="3" spans="1:17" ht="14.25" customHeight="1" thickBot="1">
      <c r="A3" s="106" t="s">
        <v>169</v>
      </c>
      <c r="B3" s="106"/>
      <c r="C3" s="106"/>
      <c r="D3" s="139" t="s">
        <v>435</v>
      </c>
      <c r="E3" s="106"/>
      <c r="F3" s="77"/>
      <c r="G3" s="147"/>
      <c r="H3" s="77"/>
      <c r="I3" s="77"/>
      <c r="J3" s="77"/>
      <c r="K3" s="77"/>
      <c r="L3" s="77"/>
      <c r="M3" s="77"/>
      <c r="N3" s="77"/>
      <c r="O3" s="77"/>
    </row>
    <row r="4" spans="1:17" ht="73.5" customHeight="1" thickBot="1">
      <c r="A4" s="18" t="s">
        <v>1</v>
      </c>
      <c r="B4" s="98" t="s">
        <v>2</v>
      </c>
      <c r="C4" s="264" t="s">
        <v>2</v>
      </c>
      <c r="D4" s="225"/>
      <c r="E4" s="225" t="s">
        <v>3</v>
      </c>
      <c r="F4" s="226" t="s">
        <v>4</v>
      </c>
      <c r="G4" s="227" t="s">
        <v>84</v>
      </c>
      <c r="H4" s="50" t="s">
        <v>85</v>
      </c>
      <c r="I4" s="228" t="s">
        <v>6</v>
      </c>
      <c r="J4" s="229" t="s">
        <v>7</v>
      </c>
      <c r="K4" s="230" t="s">
        <v>409</v>
      </c>
      <c r="L4" s="231" t="s">
        <v>410</v>
      </c>
      <c r="M4" s="229" t="s">
        <v>8</v>
      </c>
      <c r="N4" s="229" t="s">
        <v>9</v>
      </c>
      <c r="O4" s="21" t="s">
        <v>10</v>
      </c>
    </row>
    <row r="5" spans="1:17">
      <c r="A5" s="10"/>
      <c r="B5" s="52"/>
      <c r="C5" s="263" t="s">
        <v>167</v>
      </c>
      <c r="D5" s="16">
        <v>1</v>
      </c>
      <c r="E5" s="195" t="s">
        <v>348</v>
      </c>
      <c r="F5" s="24" t="s">
        <v>349</v>
      </c>
      <c r="G5" s="65">
        <v>98.042457648811805</v>
      </c>
      <c r="H5" s="65">
        <v>98.436257167395695</v>
      </c>
      <c r="I5" s="172">
        <v>771382</v>
      </c>
      <c r="J5" s="170">
        <v>15</v>
      </c>
      <c r="K5" s="65">
        <v>99.364699999999999</v>
      </c>
      <c r="L5" s="65">
        <v>91.544700000000006</v>
      </c>
      <c r="M5" s="134">
        <v>6</v>
      </c>
      <c r="N5" s="234">
        <v>44956</v>
      </c>
      <c r="O5" s="58"/>
      <c r="P5" s="55"/>
      <c r="Q5" s="58"/>
    </row>
    <row r="6" spans="1:17">
      <c r="A6" s="10"/>
      <c r="B6" s="52"/>
      <c r="C6" s="260"/>
      <c r="D6" s="16">
        <v>2</v>
      </c>
      <c r="E6" s="195" t="s">
        <v>352</v>
      </c>
      <c r="F6" s="24" t="s">
        <v>353</v>
      </c>
      <c r="G6" s="65">
        <v>98.937037361556094</v>
      </c>
      <c r="H6" s="65">
        <v>98.276459142897806</v>
      </c>
      <c r="I6" s="172">
        <v>618316</v>
      </c>
      <c r="J6" s="170">
        <v>17</v>
      </c>
      <c r="K6" s="65">
        <v>98.8459</v>
      </c>
      <c r="L6" s="65">
        <v>97.195800000000006</v>
      </c>
      <c r="M6" s="134">
        <v>13</v>
      </c>
      <c r="N6" s="234">
        <v>44963</v>
      </c>
      <c r="O6" s="58"/>
      <c r="P6" s="55"/>
      <c r="Q6" s="58"/>
    </row>
    <row r="7" spans="1:17">
      <c r="A7" s="10"/>
      <c r="B7" s="52"/>
      <c r="C7" s="260"/>
      <c r="D7" s="16">
        <v>3</v>
      </c>
      <c r="E7" s="195" t="s">
        <v>360</v>
      </c>
      <c r="F7" s="24" t="s">
        <v>361</v>
      </c>
      <c r="G7" s="65">
        <v>96.522370180444796</v>
      </c>
      <c r="H7" s="65">
        <v>97.034957903046802</v>
      </c>
      <c r="I7" s="172">
        <v>637153</v>
      </c>
      <c r="J7" s="170">
        <v>35</v>
      </c>
      <c r="K7" s="65">
        <v>100</v>
      </c>
      <c r="L7" s="65">
        <v>92.024600000000007</v>
      </c>
      <c r="M7" s="134">
        <v>20</v>
      </c>
      <c r="N7" s="234">
        <v>44970</v>
      </c>
      <c r="O7" s="58"/>
      <c r="P7" s="55"/>
      <c r="Q7" s="58"/>
    </row>
    <row r="8" spans="1:17">
      <c r="A8" s="10"/>
      <c r="B8" s="52"/>
      <c r="C8" s="260"/>
      <c r="D8" s="16">
        <v>4</v>
      </c>
      <c r="E8" s="195" t="s">
        <v>366</v>
      </c>
      <c r="F8" s="24" t="s">
        <v>367</v>
      </c>
      <c r="G8" s="65">
        <v>96.182645825949507</v>
      </c>
      <c r="H8" s="65">
        <v>98.228560756162395</v>
      </c>
      <c r="I8" s="172">
        <v>2356663</v>
      </c>
      <c r="J8" s="170">
        <v>33</v>
      </c>
      <c r="K8" s="65">
        <v>100</v>
      </c>
      <c r="L8" s="65">
        <v>91.885099999999994</v>
      </c>
      <c r="M8" s="134">
        <v>27</v>
      </c>
      <c r="N8" s="234">
        <v>44977</v>
      </c>
      <c r="O8" s="58"/>
      <c r="P8" s="55"/>
      <c r="Q8" s="58"/>
    </row>
    <row r="9" spans="1:17">
      <c r="A9" s="10"/>
      <c r="B9" s="52"/>
      <c r="C9" s="260"/>
      <c r="D9" s="16">
        <v>5</v>
      </c>
      <c r="E9" s="195" t="s">
        <v>372</v>
      </c>
      <c r="F9" s="24" t="s">
        <v>373</v>
      </c>
      <c r="G9" s="65">
        <v>94.775504499130506</v>
      </c>
      <c r="H9" s="65">
        <v>95.115052456970702</v>
      </c>
      <c r="I9" s="172">
        <v>704404</v>
      </c>
      <c r="J9" s="170">
        <v>46</v>
      </c>
      <c r="K9" s="65">
        <v>97.009799999999998</v>
      </c>
      <c r="L9" s="65">
        <v>91.8322</v>
      </c>
      <c r="M9" s="134">
        <v>34</v>
      </c>
      <c r="N9" s="234">
        <v>44984</v>
      </c>
      <c r="O9" s="58"/>
      <c r="P9" s="55"/>
      <c r="Q9" s="58"/>
    </row>
    <row r="10" spans="1:17">
      <c r="A10" s="10"/>
      <c r="B10" s="52"/>
      <c r="C10" s="260"/>
      <c r="D10" s="16">
        <v>6</v>
      </c>
      <c r="E10" s="195" t="s">
        <v>380</v>
      </c>
      <c r="F10" s="24" t="s">
        <v>381</v>
      </c>
      <c r="G10" s="65">
        <v>94.788304771346603</v>
      </c>
      <c r="H10" s="65">
        <v>95.240465193344406</v>
      </c>
      <c r="I10" s="172">
        <v>2428231</v>
      </c>
      <c r="J10" s="170">
        <v>38</v>
      </c>
      <c r="K10" s="65">
        <v>96.267300000000006</v>
      </c>
      <c r="L10" s="65">
        <v>90.531300000000002</v>
      </c>
      <c r="M10" s="134">
        <v>41</v>
      </c>
      <c r="N10" s="234">
        <v>44991</v>
      </c>
      <c r="O10" s="58"/>
      <c r="P10" s="55"/>
      <c r="Q10" s="58"/>
    </row>
    <row r="11" spans="1:17">
      <c r="A11" s="10"/>
      <c r="B11" s="52"/>
      <c r="C11" s="260"/>
      <c r="D11" s="16">
        <v>7</v>
      </c>
      <c r="E11" s="195" t="s">
        <v>386</v>
      </c>
      <c r="F11" s="24" t="s">
        <v>387</v>
      </c>
      <c r="G11" s="65">
        <v>94.841680410778096</v>
      </c>
      <c r="H11" s="65">
        <v>92.100120271349496</v>
      </c>
      <c r="I11" s="172">
        <v>549697</v>
      </c>
      <c r="J11" s="170">
        <v>25</v>
      </c>
      <c r="K11" s="65">
        <v>94.791200000000003</v>
      </c>
      <c r="L11" s="65">
        <v>90.829400000000007</v>
      </c>
      <c r="M11" s="134">
        <v>48</v>
      </c>
      <c r="N11" s="234">
        <v>44998</v>
      </c>
      <c r="O11" s="58"/>
      <c r="P11" s="55"/>
      <c r="Q11" s="58"/>
    </row>
    <row r="12" spans="1:17">
      <c r="A12" s="10"/>
      <c r="B12" s="52"/>
      <c r="C12" s="260"/>
      <c r="D12" s="16">
        <v>8</v>
      </c>
      <c r="E12" s="195" t="s">
        <v>391</v>
      </c>
      <c r="F12" s="24" t="s">
        <v>392</v>
      </c>
      <c r="G12" s="65">
        <v>93.915137054777205</v>
      </c>
      <c r="H12" s="65">
        <v>93.958367552944907</v>
      </c>
      <c r="I12" s="172">
        <v>1617626</v>
      </c>
      <c r="J12" s="170">
        <v>44</v>
      </c>
      <c r="K12" s="65">
        <v>97.94</v>
      </c>
      <c r="L12" s="65">
        <v>88.35</v>
      </c>
      <c r="M12" s="134">
        <v>55</v>
      </c>
      <c r="N12" s="234">
        <v>45005</v>
      </c>
      <c r="O12" s="58"/>
      <c r="P12" s="55"/>
      <c r="Q12" s="58"/>
    </row>
    <row r="13" spans="1:17">
      <c r="A13" s="10"/>
      <c r="B13" s="52"/>
      <c r="C13" s="260"/>
      <c r="D13" s="16">
        <v>9</v>
      </c>
      <c r="E13" s="195" t="s">
        <v>396</v>
      </c>
      <c r="F13" s="24" t="s">
        <v>397</v>
      </c>
      <c r="G13" s="65">
        <v>93.3337023844296</v>
      </c>
      <c r="H13" s="65">
        <v>93.661806471878094</v>
      </c>
      <c r="I13" s="172">
        <v>621597</v>
      </c>
      <c r="J13" s="170">
        <v>14</v>
      </c>
      <c r="K13" s="65">
        <v>97.94</v>
      </c>
      <c r="L13" s="65">
        <v>87.16</v>
      </c>
      <c r="M13" s="134">
        <v>62</v>
      </c>
      <c r="N13" s="234">
        <v>45012</v>
      </c>
      <c r="O13" s="58"/>
      <c r="P13" s="55"/>
      <c r="Q13" s="58"/>
    </row>
    <row r="14" spans="1:17">
      <c r="A14" s="10"/>
      <c r="B14" s="52"/>
      <c r="C14" s="260"/>
      <c r="D14" s="16">
        <v>10</v>
      </c>
      <c r="E14" s="195" t="s">
        <v>400</v>
      </c>
      <c r="F14" s="24" t="s">
        <v>401</v>
      </c>
      <c r="G14" s="65">
        <v>92.683439129489599</v>
      </c>
      <c r="H14" s="65">
        <v>93.620991423081705</v>
      </c>
      <c r="I14" s="172">
        <v>802013</v>
      </c>
      <c r="J14" s="170">
        <v>18</v>
      </c>
      <c r="K14" s="65">
        <v>100</v>
      </c>
      <c r="L14" s="65">
        <v>86.01</v>
      </c>
      <c r="M14" s="134">
        <v>69</v>
      </c>
      <c r="N14" s="234">
        <v>45019</v>
      </c>
      <c r="O14" s="58"/>
      <c r="P14" s="55"/>
      <c r="Q14" s="58"/>
    </row>
    <row r="15" spans="1:17">
      <c r="A15" s="10"/>
      <c r="B15" s="52"/>
      <c r="C15" s="260"/>
      <c r="D15" s="16">
        <v>11</v>
      </c>
      <c r="E15" s="195" t="s">
        <v>424</v>
      </c>
      <c r="F15" s="24" t="s">
        <v>425</v>
      </c>
      <c r="G15" s="65">
        <v>92.347604950321696</v>
      </c>
      <c r="H15" s="65">
        <v>93.137430916196706</v>
      </c>
      <c r="I15" s="172">
        <v>2664406</v>
      </c>
      <c r="J15" s="170">
        <v>51</v>
      </c>
      <c r="K15" s="65">
        <v>100</v>
      </c>
      <c r="L15" s="65">
        <v>84.89</v>
      </c>
      <c r="M15" s="134">
        <v>76</v>
      </c>
      <c r="N15" s="234"/>
      <c r="O15" s="58"/>
      <c r="P15" s="55"/>
      <c r="Q15" s="58"/>
    </row>
    <row r="16" spans="1:17">
      <c r="A16" s="10"/>
      <c r="B16" s="52"/>
      <c r="C16" s="260"/>
      <c r="D16" s="16">
        <v>12</v>
      </c>
      <c r="E16" s="195" t="s">
        <v>418</v>
      </c>
      <c r="F16" s="24" t="s">
        <v>419</v>
      </c>
      <c r="G16" s="65">
        <v>92.198546460411904</v>
      </c>
      <c r="H16" s="65">
        <v>91.754223973158702</v>
      </c>
      <c r="I16" s="172">
        <v>1910641</v>
      </c>
      <c r="J16" s="170">
        <v>58</v>
      </c>
      <c r="K16" s="65">
        <v>93.174700000000001</v>
      </c>
      <c r="L16" s="65">
        <v>83.79</v>
      </c>
      <c r="M16" s="134">
        <v>83</v>
      </c>
      <c r="N16" s="234">
        <v>45033</v>
      </c>
      <c r="O16" s="58"/>
      <c r="P16" s="55"/>
      <c r="Q16" s="58"/>
    </row>
    <row r="17" spans="1:17">
      <c r="A17" s="10"/>
      <c r="B17" s="52"/>
      <c r="C17" s="260"/>
      <c r="D17" s="16">
        <v>13</v>
      </c>
      <c r="E17" s="195" t="s">
        <v>429</v>
      </c>
      <c r="F17" s="24" t="s">
        <v>430</v>
      </c>
      <c r="G17" s="65">
        <v>91.883239866574399</v>
      </c>
      <c r="H17" s="65">
        <v>93.189572075900998</v>
      </c>
      <c r="I17" s="172">
        <v>11737607</v>
      </c>
      <c r="J17" s="170">
        <v>384</v>
      </c>
      <c r="K17" s="65">
        <v>100</v>
      </c>
      <c r="L17" s="65">
        <v>89.391000000000005</v>
      </c>
      <c r="M17" s="134">
        <v>90</v>
      </c>
      <c r="N17" s="234"/>
      <c r="O17" s="58"/>
      <c r="P17" s="55"/>
      <c r="Q17" s="58"/>
    </row>
    <row r="18" spans="1:17" ht="15" thickBot="1">
      <c r="A18" s="10"/>
      <c r="B18" s="52"/>
      <c r="C18" s="260"/>
      <c r="D18" s="259"/>
      <c r="E18" s="236"/>
      <c r="F18" s="237"/>
      <c r="G18" s="238"/>
      <c r="H18" s="238"/>
      <c r="I18" s="239"/>
      <c r="J18" s="240"/>
      <c r="K18" s="238"/>
      <c r="L18" s="238"/>
      <c r="M18" s="241"/>
      <c r="N18" s="242"/>
      <c r="O18" s="58"/>
      <c r="P18" s="55"/>
      <c r="Q18" s="58"/>
    </row>
    <row r="19" spans="1:17" ht="13.95" customHeight="1">
      <c r="A19" s="10"/>
      <c r="C19" s="260" t="s">
        <v>163</v>
      </c>
      <c r="D19" s="16">
        <v>1</v>
      </c>
      <c r="E19" s="119" t="s">
        <v>297</v>
      </c>
      <c r="F19" s="24" t="s">
        <v>298</v>
      </c>
      <c r="G19" s="146">
        <v>99.092193929123397</v>
      </c>
      <c r="H19" s="96">
        <v>99.495080881881904</v>
      </c>
      <c r="I19" s="196">
        <v>184197</v>
      </c>
      <c r="J19" s="116">
        <v>7</v>
      </c>
      <c r="K19" s="186">
        <v>100</v>
      </c>
      <c r="L19" s="186">
        <v>98.578199999999995</v>
      </c>
      <c r="M19" s="134">
        <v>6</v>
      </c>
      <c r="N19" s="234">
        <v>44956</v>
      </c>
      <c r="O19" s="58"/>
      <c r="Q19" s="58"/>
    </row>
    <row r="20" spans="1:17" ht="13.95" customHeight="1">
      <c r="A20" s="10"/>
      <c r="C20" s="261"/>
      <c r="D20" s="16">
        <v>2</v>
      </c>
      <c r="E20" s="119" t="s">
        <v>303</v>
      </c>
      <c r="F20" s="24" t="s">
        <v>304</v>
      </c>
      <c r="G20" s="146">
        <v>95.890100000000004</v>
      </c>
      <c r="H20" s="96">
        <v>98.659700630518302</v>
      </c>
      <c r="I20" s="196">
        <v>95477</v>
      </c>
      <c r="J20" s="116">
        <v>4</v>
      </c>
      <c r="K20" s="186">
        <v>98.932100000000005</v>
      </c>
      <c r="L20" s="186">
        <v>97.196299999999994</v>
      </c>
      <c r="M20" s="134">
        <v>13</v>
      </c>
      <c r="N20" s="234">
        <v>44963</v>
      </c>
      <c r="O20" s="58"/>
      <c r="Q20" s="58"/>
    </row>
    <row r="21" spans="1:17" ht="13.95" customHeight="1">
      <c r="A21" s="10"/>
      <c r="C21" s="261"/>
      <c r="D21" s="16">
        <v>3</v>
      </c>
      <c r="E21" s="119" t="s">
        <v>307</v>
      </c>
      <c r="F21" s="24" t="s">
        <v>308</v>
      </c>
      <c r="G21" s="146">
        <v>95.2881</v>
      </c>
      <c r="H21" s="96">
        <v>98.964843704152301</v>
      </c>
      <c r="I21" s="196">
        <v>321990</v>
      </c>
      <c r="J21" s="116">
        <v>7</v>
      </c>
      <c r="K21" s="186">
        <v>100</v>
      </c>
      <c r="L21" s="186">
        <v>95.852400000000003</v>
      </c>
      <c r="M21" s="134">
        <v>20</v>
      </c>
      <c r="N21" s="234">
        <v>44970</v>
      </c>
      <c r="O21" s="58"/>
      <c r="Q21" s="58"/>
    </row>
    <row r="22" spans="1:17" ht="13.95" customHeight="1">
      <c r="A22" s="10"/>
      <c r="C22" s="261"/>
      <c r="D22" s="16">
        <v>4</v>
      </c>
      <c r="E22" s="119" t="s">
        <v>311</v>
      </c>
      <c r="F22" s="24" t="s">
        <v>312</v>
      </c>
      <c r="G22" s="146">
        <v>96.816343249041495</v>
      </c>
      <c r="H22" s="96">
        <v>97.250352855172395</v>
      </c>
      <c r="I22" s="196">
        <v>7250</v>
      </c>
      <c r="J22" s="116">
        <v>2</v>
      </c>
      <c r="K22" s="186">
        <v>97.756299999999996</v>
      </c>
      <c r="L22" s="186">
        <v>96.839500000000001</v>
      </c>
      <c r="M22" s="134">
        <v>27</v>
      </c>
      <c r="N22" s="234">
        <v>44977</v>
      </c>
      <c r="O22" s="58"/>
      <c r="Q22" s="58"/>
    </row>
    <row r="23" spans="1:17" ht="13.95" customHeight="1">
      <c r="A23" s="10"/>
      <c r="C23" s="261"/>
      <c r="D23" s="16">
        <v>5</v>
      </c>
      <c r="E23" s="119" t="s">
        <v>314</v>
      </c>
      <c r="F23" s="24" t="s">
        <v>315</v>
      </c>
      <c r="G23" s="146">
        <v>95.459119504511307</v>
      </c>
      <c r="H23" s="96">
        <v>93.273499999999999</v>
      </c>
      <c r="I23" s="196">
        <v>34219</v>
      </c>
      <c r="J23" s="116">
        <v>1</v>
      </c>
      <c r="K23" s="186">
        <v>93.273499999999999</v>
      </c>
      <c r="L23" s="186">
        <v>93.273499999999999</v>
      </c>
      <c r="M23" s="134">
        <v>34</v>
      </c>
      <c r="N23" s="234">
        <v>44984</v>
      </c>
      <c r="O23" s="58"/>
      <c r="Q23" s="58"/>
    </row>
    <row r="24" spans="1:17" ht="13.95" customHeight="1">
      <c r="A24" s="10"/>
      <c r="C24" s="261"/>
      <c r="D24" s="16">
        <v>6</v>
      </c>
      <c r="E24" s="119" t="s">
        <v>316</v>
      </c>
      <c r="F24" s="24" t="s">
        <v>317</v>
      </c>
      <c r="G24" s="146">
        <v>93.094499999999996</v>
      </c>
      <c r="H24" s="96">
        <v>96.490029732668006</v>
      </c>
      <c r="I24" s="196">
        <v>1235318</v>
      </c>
      <c r="J24" s="116">
        <v>15</v>
      </c>
      <c r="K24" s="186">
        <v>100</v>
      </c>
      <c r="L24" s="186">
        <v>92.035399999999996</v>
      </c>
      <c r="M24" s="134">
        <v>41</v>
      </c>
      <c r="N24" s="234">
        <v>44991</v>
      </c>
      <c r="O24" s="58"/>
      <c r="Q24" s="58"/>
    </row>
    <row r="25" spans="1:17" ht="13.95" customHeight="1">
      <c r="A25" s="10"/>
      <c r="C25" s="261"/>
      <c r="D25" s="16">
        <v>7</v>
      </c>
      <c r="E25" s="119" t="s">
        <v>320</v>
      </c>
      <c r="F25" s="24" t="s">
        <v>321</v>
      </c>
      <c r="G25" s="146">
        <v>95.922059273372994</v>
      </c>
      <c r="H25" s="96">
        <v>96.536995633726093</v>
      </c>
      <c r="I25" s="196">
        <v>6562346</v>
      </c>
      <c r="J25" s="116">
        <v>37</v>
      </c>
      <c r="K25" s="186">
        <v>100</v>
      </c>
      <c r="L25" s="186">
        <v>94.168700000000001</v>
      </c>
      <c r="M25" s="134">
        <v>48</v>
      </c>
      <c r="N25" s="234">
        <v>44998</v>
      </c>
      <c r="O25" s="58"/>
      <c r="Q25" s="58"/>
    </row>
    <row r="26" spans="1:17" ht="13.95" customHeight="1">
      <c r="A26" s="10"/>
      <c r="C26" s="261"/>
      <c r="D26" s="16">
        <v>8</v>
      </c>
      <c r="E26" s="119" t="s">
        <v>324</v>
      </c>
      <c r="F26" s="24" t="s">
        <v>325</v>
      </c>
      <c r="G26" s="146">
        <v>93.587385159490594</v>
      </c>
      <c r="H26" s="96">
        <v>92.369370024571396</v>
      </c>
      <c r="I26" s="144">
        <v>185175</v>
      </c>
      <c r="J26" s="116">
        <v>17</v>
      </c>
      <c r="K26" s="186">
        <v>97.94</v>
      </c>
      <c r="L26" s="186">
        <v>88.35</v>
      </c>
      <c r="M26" s="134">
        <v>55</v>
      </c>
      <c r="N26" s="234">
        <v>45005</v>
      </c>
      <c r="O26" s="58"/>
      <c r="Q26" s="58"/>
    </row>
    <row r="27" spans="1:17" ht="13.95" customHeight="1">
      <c r="A27" s="10"/>
      <c r="C27" s="261"/>
      <c r="D27" s="16">
        <v>9</v>
      </c>
      <c r="E27" s="119" t="s">
        <v>328</v>
      </c>
      <c r="F27" s="24" t="s">
        <v>329</v>
      </c>
      <c r="G27" s="146">
        <v>93.0666150907321</v>
      </c>
      <c r="H27" s="96">
        <v>92.524552969147294</v>
      </c>
      <c r="I27" s="144">
        <v>117980</v>
      </c>
      <c r="J27" s="116">
        <v>7</v>
      </c>
      <c r="K27" s="186">
        <v>93.868099999999998</v>
      </c>
      <c r="L27" s="186">
        <v>88.510599999999997</v>
      </c>
      <c r="M27" s="134">
        <v>62</v>
      </c>
      <c r="N27" s="234">
        <v>45012</v>
      </c>
      <c r="O27" s="58"/>
      <c r="Q27" s="58"/>
    </row>
    <row r="28" spans="1:17" ht="13.95" customHeight="1">
      <c r="A28" s="10"/>
      <c r="C28" s="261"/>
      <c r="D28" s="16">
        <v>10</v>
      </c>
      <c r="E28" s="119" t="s">
        <v>330</v>
      </c>
      <c r="F28" s="24" t="s">
        <v>331</v>
      </c>
      <c r="G28" s="146">
        <v>95.580348435918907</v>
      </c>
      <c r="H28" s="96">
        <v>97.378327519542395</v>
      </c>
      <c r="I28" s="144">
        <v>469619</v>
      </c>
      <c r="J28" s="116">
        <v>10</v>
      </c>
      <c r="K28" s="186">
        <v>100</v>
      </c>
      <c r="L28" s="186">
        <v>86.01</v>
      </c>
      <c r="M28" s="134">
        <v>69</v>
      </c>
      <c r="N28" s="234">
        <v>45019</v>
      </c>
      <c r="O28" s="58"/>
      <c r="Q28" s="58"/>
    </row>
    <row r="29" spans="1:17" ht="13.95" customHeight="1">
      <c r="A29" s="10"/>
      <c r="C29" s="261"/>
      <c r="D29" s="16">
        <v>11</v>
      </c>
      <c r="E29" s="119" t="s">
        <v>334</v>
      </c>
      <c r="F29" s="24" t="s">
        <v>335</v>
      </c>
      <c r="G29" s="146">
        <v>92.602560692932698</v>
      </c>
      <c r="H29" s="96">
        <v>90.533312344187607</v>
      </c>
      <c r="I29" s="144">
        <v>36422</v>
      </c>
      <c r="J29" s="116">
        <v>3</v>
      </c>
      <c r="K29" s="186">
        <v>90.7821</v>
      </c>
      <c r="L29" s="186">
        <v>85.5261</v>
      </c>
      <c r="M29" s="134">
        <v>76</v>
      </c>
      <c r="N29" s="234">
        <v>45026</v>
      </c>
      <c r="O29" s="58"/>
      <c r="Q29" s="58"/>
    </row>
    <row r="30" spans="1:17" ht="13.95" customHeight="1">
      <c r="A30" s="10"/>
      <c r="C30" s="261"/>
      <c r="D30" s="16">
        <v>12</v>
      </c>
      <c r="E30" s="119" t="s">
        <v>338</v>
      </c>
      <c r="F30" s="24" t="s">
        <v>339</v>
      </c>
      <c r="G30" s="146">
        <v>93.247</v>
      </c>
      <c r="H30" s="96">
        <v>98.1500208366745</v>
      </c>
      <c r="I30" s="144">
        <v>648472</v>
      </c>
      <c r="J30" s="116">
        <v>14</v>
      </c>
      <c r="K30" s="186">
        <v>100</v>
      </c>
      <c r="L30" s="186">
        <v>85.524600000000007</v>
      </c>
      <c r="M30" s="134">
        <v>83</v>
      </c>
      <c r="N30" s="234">
        <v>45033</v>
      </c>
      <c r="O30" s="58"/>
      <c r="Q30" s="58"/>
    </row>
    <row r="31" spans="1:17" ht="13.95" customHeight="1">
      <c r="A31" s="10"/>
      <c r="C31" s="261"/>
      <c r="D31" s="16">
        <v>13</v>
      </c>
      <c r="E31" s="119" t="s">
        <v>344</v>
      </c>
      <c r="F31" s="24" t="s">
        <v>345</v>
      </c>
      <c r="G31" s="146">
        <v>92.685263574059306</v>
      </c>
      <c r="H31" s="96">
        <v>99.843212017582005</v>
      </c>
      <c r="I31" s="144">
        <v>1448070</v>
      </c>
      <c r="J31" s="116">
        <v>16</v>
      </c>
      <c r="K31" s="186">
        <v>100</v>
      </c>
      <c r="L31" s="186">
        <v>83.333299999999994</v>
      </c>
      <c r="M31" s="134">
        <v>90</v>
      </c>
      <c r="N31" s="234">
        <v>45040</v>
      </c>
      <c r="O31" s="58"/>
      <c r="Q31" s="58"/>
    </row>
    <row r="32" spans="1:17" ht="13.95" customHeight="1">
      <c r="A32" s="10"/>
      <c r="C32" s="261"/>
      <c r="D32" s="16">
        <v>14</v>
      </c>
      <c r="E32" s="119" t="s">
        <v>346</v>
      </c>
      <c r="F32" s="24" t="s">
        <v>347</v>
      </c>
      <c r="G32" s="146">
        <v>90.643699999999995</v>
      </c>
      <c r="H32" s="96">
        <v>90.718800000000002</v>
      </c>
      <c r="I32" s="144">
        <v>20000</v>
      </c>
      <c r="J32" s="116">
        <v>1</v>
      </c>
      <c r="K32" s="186">
        <v>90.718800000000002</v>
      </c>
      <c r="L32" s="186">
        <v>90.718800000000002</v>
      </c>
      <c r="M32" s="134">
        <v>97</v>
      </c>
      <c r="N32" s="234">
        <v>45047</v>
      </c>
      <c r="O32" s="58"/>
      <c r="Q32" s="58"/>
    </row>
    <row r="33" spans="1:17" ht="13.95" customHeight="1">
      <c r="A33" s="10"/>
      <c r="C33" s="261"/>
      <c r="D33" s="16">
        <v>15</v>
      </c>
      <c r="E33" s="119" t="s">
        <v>354</v>
      </c>
      <c r="F33" s="24" t="s">
        <v>355</v>
      </c>
      <c r="G33" s="146">
        <v>89.521681172450002</v>
      </c>
      <c r="H33" s="96">
        <v>99.359317875186406</v>
      </c>
      <c r="I33" s="144">
        <v>83132</v>
      </c>
      <c r="J33" s="116">
        <v>5</v>
      </c>
      <c r="K33" s="186">
        <v>100</v>
      </c>
      <c r="L33" s="186">
        <v>90.309100000000001</v>
      </c>
      <c r="M33" s="134">
        <v>104</v>
      </c>
      <c r="N33" s="234">
        <v>45054</v>
      </c>
      <c r="O33" s="58"/>
      <c r="Q33" s="58"/>
    </row>
    <row r="34" spans="1:17" ht="13.95" customHeight="1">
      <c r="A34" s="10"/>
      <c r="C34" s="261"/>
      <c r="D34" s="16">
        <v>16</v>
      </c>
      <c r="E34" s="119" t="s">
        <v>362</v>
      </c>
      <c r="F34" s="24" t="s">
        <v>363</v>
      </c>
      <c r="G34" s="146">
        <v>89.826355422510105</v>
      </c>
      <c r="H34" s="96">
        <v>89.108110633075498</v>
      </c>
      <c r="I34" s="144">
        <v>107965</v>
      </c>
      <c r="J34" s="116">
        <v>2</v>
      </c>
      <c r="K34" s="186">
        <v>90.0839</v>
      </c>
      <c r="L34" s="186">
        <v>89.022000000000006</v>
      </c>
      <c r="M34" s="134">
        <v>111</v>
      </c>
      <c r="N34" s="234">
        <v>45061</v>
      </c>
      <c r="O34" s="58"/>
      <c r="Q34" s="58"/>
    </row>
    <row r="35" spans="1:17" ht="13.95" customHeight="1">
      <c r="A35" s="10"/>
      <c r="C35" s="261"/>
      <c r="D35" s="16">
        <v>17</v>
      </c>
      <c r="E35" s="119" t="s">
        <v>368</v>
      </c>
      <c r="F35" s="24" t="s">
        <v>369</v>
      </c>
      <c r="G35" s="146">
        <v>79.912199999999999</v>
      </c>
      <c r="H35" s="96">
        <v>87.646754779705105</v>
      </c>
      <c r="I35" s="144">
        <v>135364</v>
      </c>
      <c r="J35" s="116">
        <v>5</v>
      </c>
      <c r="K35" s="186">
        <v>97.94</v>
      </c>
      <c r="L35" s="186">
        <v>86.192599999999999</v>
      </c>
      <c r="M35" s="134">
        <v>118</v>
      </c>
      <c r="N35" s="234">
        <v>45068</v>
      </c>
      <c r="O35" s="58"/>
      <c r="Q35" s="58"/>
    </row>
    <row r="36" spans="1:17" ht="13.95" customHeight="1">
      <c r="A36" s="10"/>
      <c r="C36" s="261"/>
      <c r="D36" s="16">
        <v>18</v>
      </c>
      <c r="E36" s="119" t="s">
        <v>374</v>
      </c>
      <c r="F36" s="24" t="s">
        <v>375</v>
      </c>
      <c r="G36" s="146">
        <v>82.698410308548503</v>
      </c>
      <c r="H36" s="96">
        <v>95.244365445199804</v>
      </c>
      <c r="I36" s="144">
        <v>199023</v>
      </c>
      <c r="J36" s="116">
        <v>9</v>
      </c>
      <c r="K36" s="186">
        <v>100</v>
      </c>
      <c r="L36" s="186">
        <v>87.6374</v>
      </c>
      <c r="M36" s="134">
        <v>125</v>
      </c>
      <c r="N36" s="234">
        <v>45075</v>
      </c>
      <c r="O36" s="58"/>
      <c r="Q36" s="58"/>
    </row>
    <row r="37" spans="1:17" ht="13.95" customHeight="1">
      <c r="A37" s="10"/>
      <c r="C37" s="261"/>
      <c r="D37" s="16">
        <v>19</v>
      </c>
      <c r="E37" s="119" t="s">
        <v>382</v>
      </c>
      <c r="F37" s="24" t="s">
        <v>383</v>
      </c>
      <c r="G37" s="146">
        <v>78.111599999999996</v>
      </c>
      <c r="H37" s="96">
        <v>82.332580687117698</v>
      </c>
      <c r="I37" s="144">
        <v>42671</v>
      </c>
      <c r="J37" s="116">
        <v>2</v>
      </c>
      <c r="K37" s="186">
        <v>86.945099999999996</v>
      </c>
      <c r="L37" s="186">
        <v>76.86</v>
      </c>
      <c r="M37" s="134">
        <v>132</v>
      </c>
      <c r="N37" s="234">
        <v>45082</v>
      </c>
      <c r="O37" s="58"/>
      <c r="Q37" s="58"/>
    </row>
    <row r="38" spans="1:17" ht="13.95" customHeight="1">
      <c r="A38" s="10"/>
      <c r="C38" s="261"/>
      <c r="D38" s="16">
        <v>20</v>
      </c>
      <c r="E38" s="119" t="s">
        <v>384</v>
      </c>
      <c r="F38" s="24" t="s">
        <v>385</v>
      </c>
      <c r="G38" s="146">
        <v>85.504503047807205</v>
      </c>
      <c r="H38" s="96">
        <v>84.156936553036005</v>
      </c>
      <c r="I38" s="144">
        <v>66238</v>
      </c>
      <c r="J38" s="116">
        <v>2</v>
      </c>
      <c r="K38" s="186">
        <v>84.237799999999993</v>
      </c>
      <c r="L38" s="186">
        <v>84.142399999999995</v>
      </c>
      <c r="M38" s="134">
        <v>139</v>
      </c>
      <c r="N38" s="234">
        <v>45089</v>
      </c>
      <c r="O38" s="58"/>
      <c r="Q38" s="58"/>
    </row>
    <row r="39" spans="1:17" ht="13.95" customHeight="1">
      <c r="A39" s="10"/>
      <c r="C39" s="261"/>
      <c r="D39" s="16">
        <v>21</v>
      </c>
      <c r="E39" s="119" t="s">
        <v>390</v>
      </c>
      <c r="F39" s="24" t="s">
        <v>393</v>
      </c>
      <c r="G39" s="146">
        <v>83.846199999999996</v>
      </c>
      <c r="H39" s="96">
        <v>94.747837284321307</v>
      </c>
      <c r="I39" s="144">
        <v>299056</v>
      </c>
      <c r="J39" s="116">
        <v>4</v>
      </c>
      <c r="K39" s="186">
        <v>100</v>
      </c>
      <c r="L39" s="186">
        <v>86.939099999999996</v>
      </c>
      <c r="M39" s="134">
        <v>146</v>
      </c>
      <c r="N39" s="234">
        <v>45096</v>
      </c>
      <c r="O39" s="58"/>
      <c r="Q39" s="58"/>
    </row>
    <row r="40" spans="1:17" ht="13.95" customHeight="1">
      <c r="A40" s="10"/>
      <c r="C40" s="261"/>
      <c r="D40" s="16">
        <v>22</v>
      </c>
      <c r="E40" s="119" t="s">
        <v>398</v>
      </c>
      <c r="F40" s="24" t="s">
        <v>399</v>
      </c>
      <c r="G40" s="146">
        <v>88.508202064851005</v>
      </c>
      <c r="H40" s="96">
        <v>96.114325927353903</v>
      </c>
      <c r="I40" s="144">
        <v>824766</v>
      </c>
      <c r="J40" s="116">
        <v>16</v>
      </c>
      <c r="K40" s="186">
        <v>100</v>
      </c>
      <c r="L40" s="186">
        <v>72.423500000000004</v>
      </c>
      <c r="M40" s="134">
        <v>153</v>
      </c>
      <c r="N40" s="234">
        <v>45103</v>
      </c>
      <c r="O40" s="58"/>
      <c r="Q40" s="58"/>
    </row>
    <row r="41" spans="1:17" ht="13.95" customHeight="1">
      <c r="A41" s="10"/>
      <c r="C41" s="261"/>
      <c r="D41" s="16">
        <v>23</v>
      </c>
      <c r="E41" s="119" t="s">
        <v>402</v>
      </c>
      <c r="F41" s="24" t="s">
        <v>403</v>
      </c>
      <c r="G41" s="146">
        <v>83.923544800964805</v>
      </c>
      <c r="H41" s="96">
        <v>87.437932230260998</v>
      </c>
      <c r="I41" s="144">
        <v>203734</v>
      </c>
      <c r="J41" s="116">
        <v>3</v>
      </c>
      <c r="K41" s="186">
        <v>97.94</v>
      </c>
      <c r="L41" s="186">
        <v>86.468999999999994</v>
      </c>
      <c r="M41" s="134">
        <v>160</v>
      </c>
      <c r="N41" s="234">
        <v>45110</v>
      </c>
      <c r="O41" s="58"/>
      <c r="Q41" s="58"/>
    </row>
    <row r="42" spans="1:17" ht="13.95" customHeight="1">
      <c r="A42" s="10"/>
      <c r="C42" s="261"/>
      <c r="D42" s="16">
        <v>24</v>
      </c>
      <c r="E42" s="119" t="s">
        <v>412</v>
      </c>
      <c r="F42" s="24" t="s">
        <v>413</v>
      </c>
      <c r="G42" s="146"/>
      <c r="H42" s="96"/>
      <c r="I42" s="144"/>
      <c r="J42" s="116"/>
      <c r="K42" s="186"/>
      <c r="L42" s="186"/>
      <c r="M42" s="134">
        <v>163</v>
      </c>
      <c r="N42" s="234">
        <v>45113</v>
      </c>
      <c r="O42" s="58"/>
      <c r="Q42" s="58"/>
    </row>
    <row r="43" spans="1:17" ht="13.95" customHeight="1">
      <c r="A43" s="10"/>
      <c r="C43" s="261"/>
      <c r="D43" s="16">
        <v>25</v>
      </c>
      <c r="E43" s="119" t="s">
        <v>426</v>
      </c>
      <c r="F43" s="24" t="s">
        <v>427</v>
      </c>
      <c r="G43" s="146">
        <v>84.334246038677506</v>
      </c>
      <c r="H43" s="96">
        <v>98.952648494802204</v>
      </c>
      <c r="I43" s="144">
        <v>513587</v>
      </c>
      <c r="J43" s="116">
        <v>13</v>
      </c>
      <c r="K43" s="186">
        <v>100</v>
      </c>
      <c r="L43" s="186">
        <v>81.555700000000002</v>
      </c>
      <c r="M43" s="134">
        <v>167</v>
      </c>
      <c r="N43" s="234">
        <v>45117</v>
      </c>
      <c r="O43" s="58"/>
      <c r="Q43" s="58"/>
    </row>
    <row r="44" spans="1:17" ht="13.95" customHeight="1">
      <c r="A44" s="10"/>
      <c r="C44" s="261"/>
      <c r="D44" s="16">
        <v>26</v>
      </c>
      <c r="E44" s="119" t="s">
        <v>420</v>
      </c>
      <c r="F44" s="24" t="s">
        <v>421</v>
      </c>
      <c r="G44" s="146">
        <v>86.042991146186296</v>
      </c>
      <c r="H44" s="96">
        <v>84.500418400143104</v>
      </c>
      <c r="I44" s="144">
        <v>162102</v>
      </c>
      <c r="J44" s="116">
        <v>11</v>
      </c>
      <c r="K44" s="186">
        <v>86.772199999999998</v>
      </c>
      <c r="L44" s="186">
        <v>69.798699999999997</v>
      </c>
      <c r="M44" s="134">
        <v>174</v>
      </c>
      <c r="N44" s="234">
        <v>45124</v>
      </c>
      <c r="O44" s="58"/>
      <c r="Q44" s="58"/>
    </row>
    <row r="45" spans="1:17" ht="13.95" customHeight="1">
      <c r="A45" s="10"/>
      <c r="C45" s="261"/>
      <c r="D45" s="16">
        <v>27</v>
      </c>
      <c r="E45" s="119" t="s">
        <v>431</v>
      </c>
      <c r="F45" s="24" t="s">
        <v>432</v>
      </c>
      <c r="G45" s="146"/>
      <c r="H45" s="96">
        <v>87.820342112554698</v>
      </c>
      <c r="I45" s="144">
        <v>4576336</v>
      </c>
      <c r="J45" s="116">
        <v>92</v>
      </c>
      <c r="K45" s="186">
        <v>100</v>
      </c>
      <c r="L45" s="186">
        <v>80.408199999999994</v>
      </c>
      <c r="M45" s="134">
        <v>181</v>
      </c>
      <c r="N45" s="234">
        <v>45131</v>
      </c>
      <c r="O45" s="58"/>
      <c r="Q45" s="58"/>
    </row>
    <row r="46" spans="1:17" ht="13.95" customHeight="1" thickBot="1">
      <c r="A46" s="10"/>
      <c r="C46" s="261"/>
      <c r="D46" s="83"/>
      <c r="E46" s="119"/>
      <c r="F46" s="24"/>
      <c r="G46" s="146"/>
      <c r="H46" s="96"/>
      <c r="I46" s="144"/>
      <c r="J46" s="116"/>
      <c r="K46" s="186"/>
      <c r="L46" s="186"/>
      <c r="M46" s="134"/>
      <c r="N46" s="234"/>
      <c r="O46" s="58"/>
      <c r="Q46" s="58"/>
    </row>
    <row r="47" spans="1:17" ht="13.95" customHeight="1">
      <c r="A47" s="10"/>
      <c r="C47" s="52" t="s">
        <v>164</v>
      </c>
      <c r="D47" s="320">
        <v>1</v>
      </c>
      <c r="E47" s="321" t="s">
        <v>237</v>
      </c>
      <c r="F47" s="322" t="s">
        <v>238</v>
      </c>
      <c r="G47" s="323">
        <v>99.401899999999998</v>
      </c>
      <c r="H47" s="324">
        <v>99.279899999999998</v>
      </c>
      <c r="I47" s="325">
        <v>45327</v>
      </c>
      <c r="J47" s="326">
        <v>1</v>
      </c>
      <c r="K47" s="324">
        <v>99.279899999999998</v>
      </c>
      <c r="L47" s="324">
        <v>99.279899999999998</v>
      </c>
      <c r="M47" s="327">
        <v>6</v>
      </c>
      <c r="N47" s="328">
        <v>44956</v>
      </c>
      <c r="O47" s="58"/>
      <c r="Q47" s="58"/>
    </row>
    <row r="48" spans="1:17">
      <c r="A48" s="10"/>
      <c r="B48" s="89"/>
      <c r="D48" s="329">
        <v>2</v>
      </c>
      <c r="E48" s="319" t="s">
        <v>242</v>
      </c>
      <c r="F48" s="140" t="s">
        <v>239</v>
      </c>
      <c r="G48" s="65">
        <v>97.828999999999994</v>
      </c>
      <c r="H48" s="65">
        <v>97.828999999999994</v>
      </c>
      <c r="I48" s="172"/>
      <c r="J48" s="170"/>
      <c r="K48" s="65">
        <v>97.828999999999994</v>
      </c>
      <c r="L48" s="65">
        <v>97.828999999999994</v>
      </c>
      <c r="M48" s="317">
        <v>20</v>
      </c>
      <c r="N48" s="318">
        <v>44970</v>
      </c>
      <c r="O48" s="58"/>
    </row>
    <row r="49" spans="1:17">
      <c r="A49" s="10"/>
      <c r="B49" s="89"/>
      <c r="C49" s="52"/>
      <c r="D49" s="329">
        <v>3</v>
      </c>
      <c r="E49" s="20" t="s">
        <v>243</v>
      </c>
      <c r="F49" s="140" t="s">
        <v>244</v>
      </c>
      <c r="G49" s="65">
        <v>86.21</v>
      </c>
      <c r="H49" s="65">
        <v>100</v>
      </c>
      <c r="I49" s="172">
        <v>40444</v>
      </c>
      <c r="J49" s="170">
        <v>1</v>
      </c>
      <c r="K49" s="65">
        <v>100</v>
      </c>
      <c r="L49" s="65">
        <v>100</v>
      </c>
      <c r="M49" s="46">
        <v>34</v>
      </c>
      <c r="N49" s="245">
        <v>44984</v>
      </c>
      <c r="O49" s="58"/>
    </row>
    <row r="50" spans="1:17">
      <c r="A50" s="10"/>
      <c r="B50" s="89"/>
      <c r="C50" s="52"/>
      <c r="D50" s="329">
        <v>4</v>
      </c>
      <c r="E50" s="20" t="s">
        <v>245</v>
      </c>
      <c r="F50" s="140" t="s">
        <v>246</v>
      </c>
      <c r="G50" s="65">
        <v>86.21</v>
      </c>
      <c r="H50" s="65">
        <v>86.21</v>
      </c>
      <c r="I50" s="171"/>
      <c r="J50" s="170"/>
      <c r="K50" s="65">
        <v>86.21</v>
      </c>
      <c r="L50" s="65">
        <v>86.21</v>
      </c>
      <c r="M50" s="46">
        <v>41</v>
      </c>
      <c r="N50" s="245">
        <v>44991</v>
      </c>
      <c r="O50" s="58"/>
    </row>
    <row r="51" spans="1:17">
      <c r="A51" s="10"/>
      <c r="B51" s="89"/>
      <c r="C51" s="52"/>
      <c r="D51" s="329">
        <v>5</v>
      </c>
      <c r="E51" s="20" t="s">
        <v>249</v>
      </c>
      <c r="F51" s="140" t="s">
        <v>250</v>
      </c>
      <c r="G51" s="141">
        <v>88.068255202740005</v>
      </c>
      <c r="H51" s="246">
        <v>99.741887902297407</v>
      </c>
      <c r="I51" s="247">
        <v>119874</v>
      </c>
      <c r="J51" s="162">
        <v>2</v>
      </c>
      <c r="K51" s="142">
        <v>100</v>
      </c>
      <c r="L51" s="141">
        <v>90.829599999999999</v>
      </c>
      <c r="M51" s="46">
        <v>48</v>
      </c>
      <c r="N51" s="245">
        <v>44998</v>
      </c>
      <c r="O51" s="58"/>
    </row>
    <row r="52" spans="1:17">
      <c r="A52" s="10"/>
      <c r="B52" s="89"/>
      <c r="C52" s="52"/>
      <c r="D52" s="329">
        <v>6</v>
      </c>
      <c r="E52" s="119" t="s">
        <v>232</v>
      </c>
      <c r="F52" s="140" t="s">
        <v>235</v>
      </c>
      <c r="G52" s="141">
        <v>94.487382690035801</v>
      </c>
      <c r="H52" s="246">
        <v>94.487382690035801</v>
      </c>
      <c r="I52" s="247"/>
      <c r="J52" s="162"/>
      <c r="K52" s="142">
        <v>99.402000000000001</v>
      </c>
      <c r="L52" s="141">
        <v>86.21</v>
      </c>
      <c r="M52" s="46">
        <v>58</v>
      </c>
      <c r="N52" s="248">
        <v>45008</v>
      </c>
      <c r="O52" s="58"/>
    </row>
    <row r="53" spans="1:17">
      <c r="A53" s="10"/>
      <c r="B53" s="89"/>
      <c r="C53" s="52"/>
      <c r="D53" s="329">
        <v>7</v>
      </c>
      <c r="E53" s="119" t="s">
        <v>252</v>
      </c>
      <c r="F53" s="140" t="s">
        <v>253</v>
      </c>
      <c r="G53" s="141">
        <v>94.6173</v>
      </c>
      <c r="H53" s="246">
        <v>92.442099999999996</v>
      </c>
      <c r="I53" s="249">
        <v>4657</v>
      </c>
      <c r="J53" s="162">
        <v>1</v>
      </c>
      <c r="K53" s="142">
        <v>92.442099999999996</v>
      </c>
      <c r="L53" s="141">
        <v>92.442099999999996</v>
      </c>
      <c r="M53" s="46">
        <v>62</v>
      </c>
      <c r="N53" s="248">
        <v>45012</v>
      </c>
      <c r="O53" s="58"/>
    </row>
    <row r="54" spans="1:17">
      <c r="A54" s="10"/>
      <c r="B54" s="89"/>
      <c r="C54" s="52"/>
      <c r="D54" s="329">
        <v>8</v>
      </c>
      <c r="E54" s="119" t="s">
        <v>256</v>
      </c>
      <c r="F54" s="140" t="s">
        <v>255</v>
      </c>
      <c r="G54" s="65">
        <v>93.9161</v>
      </c>
      <c r="H54" s="65">
        <v>91.288607643556702</v>
      </c>
      <c r="I54" s="172">
        <v>5207</v>
      </c>
      <c r="J54" s="170">
        <v>2</v>
      </c>
      <c r="K54" s="65">
        <v>100</v>
      </c>
      <c r="L54" s="65">
        <v>84.89</v>
      </c>
      <c r="M54" s="165">
        <v>76</v>
      </c>
      <c r="N54" s="248">
        <v>45026</v>
      </c>
      <c r="O54" s="58"/>
    </row>
    <row r="55" spans="1:17">
      <c r="A55" s="10"/>
      <c r="B55" s="89"/>
      <c r="C55" s="52"/>
      <c r="D55" s="329">
        <v>9</v>
      </c>
      <c r="E55" s="119" t="s">
        <v>257</v>
      </c>
      <c r="F55" s="140" t="s">
        <v>258</v>
      </c>
      <c r="G55" s="141">
        <v>92.013300000000001</v>
      </c>
      <c r="H55" s="246">
        <v>92.013300000000001</v>
      </c>
      <c r="I55" s="247"/>
      <c r="J55" s="162"/>
      <c r="K55" s="142">
        <v>92.013300000000001</v>
      </c>
      <c r="L55" s="141">
        <v>92.013300000000001</v>
      </c>
      <c r="M55" s="165">
        <v>83</v>
      </c>
      <c r="N55" s="248">
        <v>45033</v>
      </c>
      <c r="O55" s="58"/>
      <c r="Q55" s="58"/>
    </row>
    <row r="56" spans="1:17">
      <c r="A56" s="10"/>
      <c r="B56" s="89"/>
      <c r="C56" s="52"/>
      <c r="D56" s="329">
        <v>10</v>
      </c>
      <c r="E56" s="119" t="s">
        <v>259</v>
      </c>
      <c r="F56" s="140" t="s">
        <v>260</v>
      </c>
      <c r="G56" s="141">
        <v>100</v>
      </c>
      <c r="H56" s="246">
        <v>96.774082113454597</v>
      </c>
      <c r="I56" s="247">
        <v>126447</v>
      </c>
      <c r="J56" s="162">
        <v>2</v>
      </c>
      <c r="K56" s="142">
        <v>100</v>
      </c>
      <c r="L56" s="141">
        <v>90.233500000000006</v>
      </c>
      <c r="M56" s="165">
        <v>90</v>
      </c>
      <c r="N56" s="248">
        <v>45040</v>
      </c>
      <c r="O56" s="58"/>
      <c r="Q56" s="58"/>
    </row>
    <row r="57" spans="1:17">
      <c r="A57" s="10"/>
      <c r="B57" s="89"/>
      <c r="C57" s="52"/>
      <c r="D57" s="329">
        <v>11</v>
      </c>
      <c r="E57" s="119" t="s">
        <v>277</v>
      </c>
      <c r="F57" s="140" t="s">
        <v>278</v>
      </c>
      <c r="G57" s="141">
        <v>84.5</v>
      </c>
      <c r="H57" s="246">
        <v>84.5</v>
      </c>
      <c r="I57" s="247"/>
      <c r="J57" s="162"/>
      <c r="K57" s="142">
        <v>84.5</v>
      </c>
      <c r="L57" s="141">
        <v>84.5</v>
      </c>
      <c r="M57" s="165">
        <v>104</v>
      </c>
      <c r="N57" s="248">
        <v>45054</v>
      </c>
      <c r="O57" s="58"/>
      <c r="Q57" s="58"/>
    </row>
    <row r="58" spans="1:17">
      <c r="A58" s="10"/>
      <c r="B58" s="89"/>
      <c r="C58" s="52"/>
      <c r="D58" s="329">
        <v>12</v>
      </c>
      <c r="E58" s="119" t="s">
        <v>281</v>
      </c>
      <c r="F58" s="140" t="s">
        <v>282</v>
      </c>
      <c r="G58" s="141">
        <v>100</v>
      </c>
      <c r="H58" s="246">
        <v>89.729399999999998</v>
      </c>
      <c r="I58" s="247">
        <v>48053</v>
      </c>
      <c r="J58" s="162">
        <v>1</v>
      </c>
      <c r="K58" s="142">
        <v>89.729399999999998</v>
      </c>
      <c r="L58" s="141">
        <v>89.729399999999998</v>
      </c>
      <c r="M58" s="165">
        <v>111</v>
      </c>
      <c r="N58" s="248">
        <v>45061</v>
      </c>
      <c r="O58" s="58"/>
      <c r="Q58" s="58"/>
    </row>
    <row r="59" spans="1:17">
      <c r="A59" s="10"/>
      <c r="B59" s="89"/>
      <c r="C59" s="52"/>
      <c r="D59" s="329">
        <v>13</v>
      </c>
      <c r="E59" s="119" t="s">
        <v>285</v>
      </c>
      <c r="F59" s="140" t="s">
        <v>286</v>
      </c>
      <c r="G59" s="141">
        <v>95.083195933746794</v>
      </c>
      <c r="H59" s="246">
        <v>85.596800000000002</v>
      </c>
      <c r="I59" s="247">
        <v>4675</v>
      </c>
      <c r="J59" s="162">
        <v>1</v>
      </c>
      <c r="K59" s="142">
        <v>85.596800000000002</v>
      </c>
      <c r="L59" s="141">
        <v>85.596800000000002</v>
      </c>
      <c r="M59" s="165">
        <v>125</v>
      </c>
      <c r="N59" s="248">
        <v>45075</v>
      </c>
      <c r="O59" s="58"/>
      <c r="Q59" s="58"/>
    </row>
    <row r="60" spans="1:17">
      <c r="A60" s="10"/>
      <c r="B60" s="89"/>
      <c r="C60" s="52"/>
      <c r="D60" s="329">
        <v>14</v>
      </c>
      <c r="E60" s="119" t="s">
        <v>287</v>
      </c>
      <c r="F60" s="140" t="s">
        <v>288</v>
      </c>
      <c r="G60" s="141">
        <v>100</v>
      </c>
      <c r="H60" s="246">
        <v>87.483199999999997</v>
      </c>
      <c r="I60" s="247">
        <v>182297</v>
      </c>
      <c r="J60" s="162">
        <v>1</v>
      </c>
      <c r="K60" s="142">
        <v>87.483199999999997</v>
      </c>
      <c r="L60" s="141">
        <v>87.483199999999997</v>
      </c>
      <c r="M60" s="165">
        <v>139</v>
      </c>
      <c r="N60" s="248">
        <v>45089</v>
      </c>
      <c r="O60" s="58"/>
      <c r="Q60" s="58"/>
    </row>
    <row r="61" spans="1:17">
      <c r="A61" s="10"/>
      <c r="B61" s="89"/>
      <c r="C61" s="52"/>
      <c r="D61" s="329">
        <v>15</v>
      </c>
      <c r="E61" s="119" t="s">
        <v>289</v>
      </c>
      <c r="F61" s="140" t="s">
        <v>290</v>
      </c>
      <c r="G61" s="141">
        <v>85.466270388532905</v>
      </c>
      <c r="H61" s="246">
        <v>85.466270388532905</v>
      </c>
      <c r="I61" s="247"/>
      <c r="J61" s="162"/>
      <c r="K61" s="142">
        <v>86.842299999999994</v>
      </c>
      <c r="L61" s="141">
        <v>75.557900000000004</v>
      </c>
      <c r="M61" s="165">
        <v>153</v>
      </c>
      <c r="N61" s="248">
        <v>45103</v>
      </c>
      <c r="O61" s="58"/>
      <c r="Q61" s="58"/>
    </row>
    <row r="62" spans="1:17">
      <c r="A62" s="10"/>
      <c r="B62" s="89"/>
      <c r="C62" s="52"/>
      <c r="D62" s="329">
        <v>16</v>
      </c>
      <c r="E62" s="119" t="s">
        <v>291</v>
      </c>
      <c r="F62" s="140" t="s">
        <v>292</v>
      </c>
      <c r="G62" s="141">
        <v>100</v>
      </c>
      <c r="H62" s="246">
        <v>81.555800000000005</v>
      </c>
      <c r="I62" s="247">
        <v>12705</v>
      </c>
      <c r="J62" s="162">
        <v>1</v>
      </c>
      <c r="K62" s="142">
        <v>81.555800000000005</v>
      </c>
      <c r="L62" s="141">
        <v>81.555800000000005</v>
      </c>
      <c r="M62" s="165">
        <v>167</v>
      </c>
      <c r="N62" s="248">
        <v>45117</v>
      </c>
      <c r="O62" s="58"/>
      <c r="Q62" s="58"/>
    </row>
    <row r="63" spans="1:17">
      <c r="A63" s="10"/>
      <c r="B63" s="89"/>
      <c r="C63" s="52"/>
      <c r="D63" s="329">
        <v>17</v>
      </c>
      <c r="E63" s="119" t="s">
        <v>293</v>
      </c>
      <c r="F63" s="140" t="s">
        <v>296</v>
      </c>
      <c r="G63" s="141">
        <v>84.5205011020619</v>
      </c>
      <c r="H63" s="246">
        <v>84.5205011020619</v>
      </c>
      <c r="I63" s="247"/>
      <c r="J63" s="162"/>
      <c r="K63" s="142">
        <v>86.388999999999996</v>
      </c>
      <c r="L63" s="141">
        <v>84.45</v>
      </c>
      <c r="M63" s="165">
        <v>181</v>
      </c>
      <c r="N63" s="248">
        <v>45131</v>
      </c>
      <c r="O63" s="58"/>
      <c r="Q63" s="58"/>
    </row>
    <row r="64" spans="1:17">
      <c r="A64" s="10"/>
      <c r="B64" s="89"/>
      <c r="C64" s="52"/>
      <c r="D64" s="329">
        <v>18</v>
      </c>
      <c r="E64" s="119" t="s">
        <v>299</v>
      </c>
      <c r="F64" s="140" t="s">
        <v>300</v>
      </c>
      <c r="G64" s="141">
        <v>83.253799999999998</v>
      </c>
      <c r="H64" s="246">
        <v>83.253799999999998</v>
      </c>
      <c r="I64" s="247"/>
      <c r="J64" s="162"/>
      <c r="K64" s="142">
        <v>83.253799999999998</v>
      </c>
      <c r="L64" s="141">
        <v>83.253799999999998</v>
      </c>
      <c r="M64" s="165">
        <v>195</v>
      </c>
      <c r="N64" s="248">
        <v>45145</v>
      </c>
      <c r="O64" s="58"/>
      <c r="Q64" s="58"/>
    </row>
    <row r="65" spans="1:17">
      <c r="A65" s="10"/>
      <c r="B65" s="89"/>
      <c r="C65" s="52"/>
      <c r="D65" s="329">
        <v>19</v>
      </c>
      <c r="E65" s="119" t="s">
        <v>309</v>
      </c>
      <c r="F65" s="140" t="s">
        <v>310</v>
      </c>
      <c r="G65" s="141">
        <v>100</v>
      </c>
      <c r="H65" s="246">
        <v>82.589399999999998</v>
      </c>
      <c r="I65" s="247">
        <v>5083</v>
      </c>
      <c r="J65" s="162">
        <v>1</v>
      </c>
      <c r="K65" s="142">
        <v>82.589399999999998</v>
      </c>
      <c r="L65" s="141">
        <v>82.589399999999998</v>
      </c>
      <c r="M65" s="165">
        <v>202</v>
      </c>
      <c r="N65" s="248">
        <v>45152</v>
      </c>
      <c r="O65" s="58"/>
      <c r="Q65" s="58"/>
    </row>
    <row r="66" spans="1:17">
      <c r="A66" s="10"/>
      <c r="B66" s="89"/>
      <c r="C66" s="52"/>
      <c r="D66" s="329">
        <v>20</v>
      </c>
      <c r="E66" s="119" t="s">
        <v>342</v>
      </c>
      <c r="F66" s="140" t="s">
        <v>343</v>
      </c>
      <c r="G66" s="141">
        <v>80.858590598850498</v>
      </c>
      <c r="H66" s="246">
        <v>80.858590598850498</v>
      </c>
      <c r="I66" s="247"/>
      <c r="J66" s="162"/>
      <c r="K66" s="142">
        <v>80.947000000000003</v>
      </c>
      <c r="L66" s="141">
        <v>76.470600000000005</v>
      </c>
      <c r="M66" s="165">
        <v>216</v>
      </c>
      <c r="N66" s="248">
        <v>45166</v>
      </c>
      <c r="O66" s="58"/>
      <c r="Q66" s="58"/>
    </row>
    <row r="67" spans="1:17">
      <c r="A67" s="10"/>
      <c r="B67" s="89"/>
      <c r="C67" s="52"/>
      <c r="D67" s="329">
        <v>21</v>
      </c>
      <c r="E67" s="119" t="s">
        <v>318</v>
      </c>
      <c r="F67" s="140" t="s">
        <v>319</v>
      </c>
      <c r="G67" s="141">
        <v>80.861500000000007</v>
      </c>
      <c r="H67" s="246">
        <v>80.861500000000007</v>
      </c>
      <c r="I67" s="247"/>
      <c r="J67" s="162"/>
      <c r="K67" s="142">
        <v>80.861500000000007</v>
      </c>
      <c r="L67" s="141">
        <v>80.861500000000007</v>
      </c>
      <c r="M67" s="165">
        <v>223</v>
      </c>
      <c r="N67" s="248">
        <v>45173</v>
      </c>
      <c r="O67" s="58"/>
      <c r="Q67" s="58"/>
    </row>
    <row r="68" spans="1:17">
      <c r="A68" s="10"/>
      <c r="B68" s="89"/>
      <c r="C68" s="52"/>
      <c r="D68" s="329">
        <v>22</v>
      </c>
      <c r="E68" s="119" t="s">
        <v>326</v>
      </c>
      <c r="F68" s="140" t="s">
        <v>327</v>
      </c>
      <c r="G68" s="141">
        <v>79.791363630814303</v>
      </c>
      <c r="H68" s="246">
        <v>67.607993294083897</v>
      </c>
      <c r="I68" s="247">
        <v>348200</v>
      </c>
      <c r="J68" s="162">
        <v>2</v>
      </c>
      <c r="K68" s="142">
        <v>75.440299999999993</v>
      </c>
      <c r="L68" s="141">
        <v>67.534199999999998</v>
      </c>
      <c r="M68" s="165">
        <v>237</v>
      </c>
      <c r="N68" s="248">
        <v>45187</v>
      </c>
      <c r="O68" s="58"/>
      <c r="Q68" s="58"/>
    </row>
    <row r="69" spans="1:17">
      <c r="A69" s="10"/>
      <c r="B69" s="89"/>
      <c r="C69" s="52"/>
      <c r="D69" s="329">
        <v>23</v>
      </c>
      <c r="E69" s="119" t="s">
        <v>332</v>
      </c>
      <c r="F69" s="140" t="s">
        <v>333</v>
      </c>
      <c r="G69" s="141">
        <v>100</v>
      </c>
      <c r="H69" s="246">
        <v>100</v>
      </c>
      <c r="I69" s="247"/>
      <c r="J69" s="162"/>
      <c r="K69" s="142">
        <v>100</v>
      </c>
      <c r="L69" s="141">
        <v>100</v>
      </c>
      <c r="M69" s="165">
        <v>251</v>
      </c>
      <c r="N69" s="248">
        <v>45201</v>
      </c>
      <c r="O69" s="58"/>
      <c r="Q69" s="58"/>
    </row>
    <row r="70" spans="1:17">
      <c r="A70" s="10"/>
      <c r="B70" s="89"/>
      <c r="C70" s="52"/>
      <c r="D70" s="329">
        <v>24</v>
      </c>
      <c r="E70" s="119" t="s">
        <v>340</v>
      </c>
      <c r="F70" s="140" t="s">
        <v>341</v>
      </c>
      <c r="G70" s="141">
        <v>100</v>
      </c>
      <c r="H70" s="246">
        <v>100</v>
      </c>
      <c r="I70" s="247">
        <v>729221</v>
      </c>
      <c r="J70" s="162">
        <v>5</v>
      </c>
      <c r="K70" s="142">
        <v>100</v>
      </c>
      <c r="L70" s="141">
        <v>100</v>
      </c>
      <c r="M70" s="165">
        <v>265</v>
      </c>
      <c r="N70" s="248">
        <v>45215</v>
      </c>
      <c r="O70" s="58"/>
      <c r="Q70" s="58"/>
    </row>
    <row r="71" spans="1:17">
      <c r="A71" s="10"/>
      <c r="B71" s="89"/>
      <c r="C71" s="52"/>
      <c r="D71" s="329">
        <v>25</v>
      </c>
      <c r="E71" s="119" t="s">
        <v>350</v>
      </c>
      <c r="F71" s="140" t="s">
        <v>351</v>
      </c>
      <c r="G71" s="141">
        <v>73.881600000000006</v>
      </c>
      <c r="H71" s="246">
        <v>73.881600000000006</v>
      </c>
      <c r="I71" s="247"/>
      <c r="J71" s="162"/>
      <c r="K71" s="142">
        <v>73.881600000000006</v>
      </c>
      <c r="L71" s="141">
        <v>73.881600000000006</v>
      </c>
      <c r="M71" s="165">
        <v>279</v>
      </c>
      <c r="N71" s="248">
        <v>45229</v>
      </c>
      <c r="O71" s="58"/>
      <c r="Q71" s="58"/>
    </row>
    <row r="72" spans="1:17">
      <c r="A72" s="10"/>
      <c r="B72" s="89"/>
      <c r="C72" s="52"/>
      <c r="D72" s="329">
        <v>26</v>
      </c>
      <c r="E72" s="119" t="s">
        <v>356</v>
      </c>
      <c r="F72" s="140" t="s">
        <v>357</v>
      </c>
      <c r="G72" s="141">
        <v>71.512799999999999</v>
      </c>
      <c r="H72" s="246">
        <v>100</v>
      </c>
      <c r="I72" s="247">
        <v>1381077</v>
      </c>
      <c r="J72" s="162">
        <v>2</v>
      </c>
      <c r="K72" s="142">
        <v>100</v>
      </c>
      <c r="L72" s="141">
        <v>100</v>
      </c>
      <c r="M72" s="165">
        <v>286</v>
      </c>
      <c r="N72" s="248">
        <v>45236</v>
      </c>
      <c r="O72" s="58"/>
      <c r="Q72" s="58"/>
    </row>
    <row r="73" spans="1:17">
      <c r="A73" s="10"/>
      <c r="B73" s="89"/>
      <c r="C73" s="52"/>
      <c r="D73" s="329">
        <v>27</v>
      </c>
      <c r="E73" s="119" t="s">
        <v>364</v>
      </c>
      <c r="F73" s="140" t="s">
        <v>365</v>
      </c>
      <c r="G73" s="141">
        <v>79.812399999999997</v>
      </c>
      <c r="H73" s="246">
        <v>79.812399999999997</v>
      </c>
      <c r="I73" s="247"/>
      <c r="J73" s="162"/>
      <c r="K73" s="142">
        <v>79.812399999999997</v>
      </c>
      <c r="L73" s="141">
        <v>79.812399999999997</v>
      </c>
      <c r="M73" s="165">
        <v>293</v>
      </c>
      <c r="N73" s="248">
        <v>45243</v>
      </c>
      <c r="O73" s="58"/>
      <c r="Q73" s="58"/>
    </row>
    <row r="74" spans="1:17">
      <c r="A74" s="10"/>
      <c r="B74" s="89"/>
      <c r="C74" s="52"/>
      <c r="D74" s="329">
        <v>28</v>
      </c>
      <c r="E74" s="119" t="s">
        <v>376</v>
      </c>
      <c r="F74" s="140" t="s">
        <v>377</v>
      </c>
      <c r="G74" s="141">
        <v>70</v>
      </c>
      <c r="H74" s="246">
        <v>80.204426637458894</v>
      </c>
      <c r="I74" s="247">
        <v>63910</v>
      </c>
      <c r="J74" s="162">
        <v>2</v>
      </c>
      <c r="K74" s="142">
        <v>100</v>
      </c>
      <c r="L74" s="141">
        <v>70.338200000000001</v>
      </c>
      <c r="M74" s="165">
        <v>307</v>
      </c>
      <c r="N74" s="248">
        <v>45257</v>
      </c>
      <c r="O74" s="58"/>
      <c r="Q74" s="58"/>
    </row>
    <row r="75" spans="1:17">
      <c r="A75" s="10"/>
      <c r="B75" s="89"/>
      <c r="C75" s="52"/>
      <c r="D75" s="329">
        <v>29</v>
      </c>
      <c r="E75" s="119" t="s">
        <v>388</v>
      </c>
      <c r="F75" s="140" t="s">
        <v>389</v>
      </c>
      <c r="G75" s="141">
        <v>69.0702</v>
      </c>
      <c r="H75" s="246">
        <v>69.0702</v>
      </c>
      <c r="I75" s="247"/>
      <c r="J75" s="162"/>
      <c r="K75" s="142">
        <v>69.0702</v>
      </c>
      <c r="L75" s="223">
        <v>69.0702</v>
      </c>
      <c r="M75" s="140">
        <v>321</v>
      </c>
      <c r="N75" s="250">
        <v>45271</v>
      </c>
      <c r="O75" s="58"/>
      <c r="Q75" s="58"/>
    </row>
    <row r="76" spans="1:17">
      <c r="A76" s="10"/>
      <c r="B76" s="89"/>
      <c r="C76" s="52"/>
      <c r="D76" s="329">
        <v>30</v>
      </c>
      <c r="E76" s="119" t="s">
        <v>394</v>
      </c>
      <c r="F76" s="140" t="s">
        <v>395</v>
      </c>
      <c r="G76" s="141">
        <v>100</v>
      </c>
      <c r="H76" s="246">
        <v>100</v>
      </c>
      <c r="I76" s="247"/>
      <c r="J76" s="162"/>
      <c r="K76" s="142">
        <v>100</v>
      </c>
      <c r="L76" s="141">
        <v>100</v>
      </c>
      <c r="M76" s="140">
        <v>328</v>
      </c>
      <c r="N76" s="248">
        <v>45278</v>
      </c>
      <c r="O76" s="58"/>
      <c r="Q76" s="58"/>
    </row>
    <row r="77" spans="1:17">
      <c r="A77" s="10"/>
      <c r="B77" s="89"/>
      <c r="C77" s="52"/>
      <c r="D77" s="329">
        <v>31</v>
      </c>
      <c r="E77" s="119" t="s">
        <v>404</v>
      </c>
      <c r="F77" s="140" t="s">
        <v>405</v>
      </c>
      <c r="G77" s="141">
        <v>74.933359597335794</v>
      </c>
      <c r="H77" s="246">
        <v>99.910050302373705</v>
      </c>
      <c r="I77" s="247">
        <v>393222</v>
      </c>
      <c r="J77" s="162">
        <v>7</v>
      </c>
      <c r="K77" s="142">
        <v>100</v>
      </c>
      <c r="L77" s="141">
        <v>97.94</v>
      </c>
      <c r="M77" s="140">
        <v>342</v>
      </c>
      <c r="N77" s="248">
        <v>45292</v>
      </c>
      <c r="O77" s="58"/>
      <c r="Q77" s="58"/>
    </row>
    <row r="78" spans="1:17">
      <c r="A78" s="10"/>
      <c r="B78" s="89"/>
      <c r="C78" s="52"/>
      <c r="D78" s="329">
        <v>32</v>
      </c>
      <c r="E78" s="119" t="s">
        <v>422</v>
      </c>
      <c r="F78" s="140" t="s">
        <v>423</v>
      </c>
      <c r="G78" s="141">
        <v>100</v>
      </c>
      <c r="H78" s="246">
        <v>76.2</v>
      </c>
      <c r="I78" s="247">
        <v>60301</v>
      </c>
      <c r="J78" s="162">
        <v>3</v>
      </c>
      <c r="K78" s="142">
        <v>76.2</v>
      </c>
      <c r="L78" s="223">
        <v>76.2</v>
      </c>
      <c r="M78" s="140">
        <v>356</v>
      </c>
      <c r="N78" s="250">
        <v>45306</v>
      </c>
      <c r="O78" s="58"/>
      <c r="Q78" s="58"/>
    </row>
    <row r="79" spans="1:17" ht="15" thickBot="1">
      <c r="A79" s="10"/>
      <c r="B79" s="89"/>
      <c r="C79" s="52"/>
      <c r="D79" s="330">
        <v>33</v>
      </c>
      <c r="E79" s="243" t="s">
        <v>433</v>
      </c>
      <c r="F79" s="331" t="s">
        <v>434</v>
      </c>
      <c r="G79" s="332"/>
      <c r="H79" s="333">
        <v>84.836266317157893</v>
      </c>
      <c r="I79" s="334">
        <v>479244</v>
      </c>
      <c r="J79" s="335">
        <v>11</v>
      </c>
      <c r="K79" s="336">
        <v>100</v>
      </c>
      <c r="L79" s="337">
        <v>73.908299999999997</v>
      </c>
      <c r="M79" s="331">
        <v>363</v>
      </c>
      <c r="N79" s="338">
        <v>45313</v>
      </c>
      <c r="O79" s="58"/>
      <c r="Q79" s="58"/>
    </row>
    <row r="80" spans="1:17" ht="15" thickBot="1">
      <c r="A80" s="10"/>
      <c r="B80" s="89"/>
      <c r="C80" s="262"/>
      <c r="D80" s="253"/>
      <c r="E80" s="253" t="s">
        <v>44</v>
      </c>
      <c r="F80" s="84"/>
      <c r="G80" s="254"/>
      <c r="H80" s="87"/>
      <c r="I80" s="251">
        <f>SUM(I5:I79)</f>
        <v>50050189</v>
      </c>
      <c r="J80" s="251">
        <f>SUM(J5:J79)</f>
        <v>1129</v>
      </c>
      <c r="K80" s="255"/>
      <c r="L80" s="256"/>
      <c r="M80" s="84"/>
      <c r="N80" s="257"/>
    </row>
    <row r="81" spans="1:15" ht="15.75" customHeight="1" thickBot="1">
      <c r="A81" s="11"/>
      <c r="B81" s="12"/>
      <c r="G81" s="148"/>
      <c r="K81" s="76"/>
    </row>
    <row r="82" spans="1:15">
      <c r="E82" s="52"/>
      <c r="F82" s="52"/>
      <c r="G82" s="149"/>
      <c r="I82" s="51"/>
    </row>
    <row r="83" spans="1:15">
      <c r="A83" s="52" t="s">
        <v>45</v>
      </c>
      <c r="B83" s="52"/>
      <c r="C83" s="52"/>
      <c r="D83" s="52"/>
      <c r="E83" s="26"/>
      <c r="F83" s="26"/>
      <c r="G83" s="148"/>
      <c r="I83" s="51"/>
    </row>
    <row r="84" spans="1:15">
      <c r="A84" s="26" t="s">
        <v>46</v>
      </c>
      <c r="B84" s="26"/>
      <c r="C84" s="26"/>
      <c r="D84" s="26"/>
      <c r="E84" s="26"/>
      <c r="F84" s="26"/>
      <c r="G84" s="148"/>
      <c r="H84" s="56"/>
      <c r="I84" s="51"/>
      <c r="K84" s="55"/>
      <c r="L84" s="55"/>
      <c r="M84" s="68"/>
      <c r="N84" s="55"/>
      <c r="O84" s="58">
        <v>43997</v>
      </c>
    </row>
    <row r="85" spans="1:15">
      <c r="A85" s="26" t="s">
        <v>88</v>
      </c>
      <c r="B85" s="26"/>
      <c r="C85" s="26"/>
      <c r="D85" s="26"/>
      <c r="E85" s="26"/>
      <c r="F85" s="26"/>
      <c r="G85" s="148"/>
      <c r="H85" s="56"/>
      <c r="I85" s="51"/>
      <c r="K85" s="55"/>
      <c r="L85" s="55"/>
      <c r="M85" s="68"/>
      <c r="N85" s="55"/>
      <c r="O85" s="58">
        <v>44025</v>
      </c>
    </row>
    <row r="86" spans="1:15">
      <c r="A86" s="26"/>
      <c r="B86" s="26"/>
      <c r="C86" s="26"/>
      <c r="D86" s="26"/>
      <c r="E86" s="26"/>
      <c r="F86" s="26"/>
      <c r="G86" s="148"/>
      <c r="H86" s="56"/>
      <c r="I86" s="51"/>
      <c r="K86" s="55"/>
      <c r="L86" s="55"/>
      <c r="M86" s="68"/>
      <c r="N86" s="55"/>
      <c r="O86" s="58">
        <v>44165</v>
      </c>
    </row>
    <row r="87" spans="1:15">
      <c r="A87" s="26"/>
      <c r="B87" s="26"/>
      <c r="C87" s="26"/>
      <c r="D87" s="26"/>
      <c r="E87" s="26"/>
      <c r="F87" s="26"/>
      <c r="G87" s="148"/>
      <c r="H87" s="56"/>
      <c r="I87" s="51"/>
      <c r="K87" s="55"/>
      <c r="L87" s="55"/>
      <c r="M87" s="68"/>
      <c r="N87" s="55"/>
      <c r="O87" s="58">
        <v>44179</v>
      </c>
    </row>
    <row r="88" spans="1:15">
      <c r="A88" s="26"/>
      <c r="B88" s="26"/>
      <c r="C88" s="26"/>
      <c r="D88" s="26"/>
      <c r="G88" s="148"/>
      <c r="I88" s="51"/>
    </row>
    <row r="89" spans="1:15">
      <c r="G89" s="148"/>
      <c r="I89" s="51"/>
    </row>
    <row r="90" spans="1:15">
      <c r="G90" s="148"/>
      <c r="I90" s="51"/>
    </row>
    <row r="91" spans="1:15">
      <c r="G91" s="148"/>
      <c r="I91" s="51"/>
    </row>
    <row r="92" spans="1:15">
      <c r="G92" s="148"/>
      <c r="I92" s="51"/>
    </row>
    <row r="93" spans="1:15">
      <c r="G93" s="148"/>
      <c r="I93" s="51"/>
    </row>
    <row r="94" spans="1:15">
      <c r="G94" s="148"/>
      <c r="I94" s="51"/>
    </row>
    <row r="95" spans="1:15">
      <c r="G95" s="148"/>
      <c r="I95" s="51"/>
    </row>
    <row r="96" spans="1:15">
      <c r="G96" s="148"/>
      <c r="I96" s="51"/>
    </row>
    <row r="97" spans="7:9">
      <c r="G97" s="148"/>
      <c r="I97" s="51"/>
    </row>
    <row r="98" spans="7:9">
      <c r="G98" s="148"/>
      <c r="I98" s="51"/>
    </row>
    <row r="99" spans="7:9">
      <c r="G99" s="148"/>
      <c r="I99" s="51"/>
    </row>
    <row r="100" spans="7:9">
      <c r="G100" s="148"/>
      <c r="I100" s="51"/>
    </row>
    <row r="101" spans="7:9">
      <c r="G101" s="148"/>
      <c r="I101" s="51"/>
    </row>
    <row r="102" spans="7:9">
      <c r="G102" s="148"/>
      <c r="I102" s="51"/>
    </row>
    <row r="103" spans="7:9">
      <c r="G103" s="148"/>
      <c r="I103" s="51"/>
    </row>
    <row r="104" spans="7:9">
      <c r="G104" s="148"/>
      <c r="I104" s="51"/>
    </row>
    <row r="105" spans="7:9">
      <c r="G105" s="148"/>
      <c r="I105" s="51"/>
    </row>
    <row r="106" spans="7:9">
      <c r="G106" s="148"/>
      <c r="I106" s="51"/>
    </row>
    <row r="107" spans="7:9">
      <c r="G107" s="148"/>
      <c r="I107" s="51"/>
    </row>
    <row r="108" spans="7:9">
      <c r="G108" s="148"/>
      <c r="I108" s="51"/>
    </row>
    <row r="109" spans="7:9">
      <c r="G109" s="148"/>
      <c r="I109" s="51"/>
    </row>
    <row r="110" spans="7:9">
      <c r="G110" s="148"/>
      <c r="I110" s="51"/>
    </row>
    <row r="111" spans="7:9">
      <c r="G111" s="148"/>
      <c r="I111" s="51"/>
    </row>
    <row r="112" spans="7:9">
      <c r="G112" s="148"/>
      <c r="I112" s="51"/>
    </row>
    <row r="113" spans="7:9">
      <c r="G113" s="148"/>
      <c r="I113" s="51"/>
    </row>
    <row r="114" spans="7:9">
      <c r="G114" s="148"/>
      <c r="I114" s="51"/>
    </row>
    <row r="115" spans="7:9">
      <c r="G115" s="148"/>
      <c r="I115" s="51"/>
    </row>
    <row r="116" spans="7:9">
      <c r="G116" s="148"/>
      <c r="I116" s="51"/>
    </row>
    <row r="117" spans="7:9">
      <c r="G117" s="148"/>
      <c r="I117" s="51"/>
    </row>
    <row r="118" spans="7:9">
      <c r="G118" s="148"/>
      <c r="I118" s="51"/>
    </row>
    <row r="119" spans="7:9">
      <c r="G119" s="148"/>
      <c r="I119" s="51"/>
    </row>
    <row r="120" spans="7:9">
      <c r="G120" s="148"/>
      <c r="I120" s="51"/>
    </row>
    <row r="121" spans="7:9">
      <c r="G121" s="148"/>
      <c r="I121" s="51"/>
    </row>
    <row r="122" spans="7:9">
      <c r="G122" s="148"/>
      <c r="I122" s="51"/>
    </row>
    <row r="123" spans="7:9">
      <c r="G123" s="148"/>
      <c r="I123" s="51"/>
    </row>
    <row r="124" spans="7:9">
      <c r="G124" s="148"/>
      <c r="I124" s="51"/>
    </row>
    <row r="125" spans="7:9">
      <c r="G125" s="148"/>
      <c r="I125" s="51"/>
    </row>
    <row r="126" spans="7:9">
      <c r="G126" s="148"/>
      <c r="I126" s="51"/>
    </row>
    <row r="127" spans="7:9">
      <c r="G127" s="148"/>
      <c r="I127" s="51"/>
    </row>
    <row r="128" spans="7:9">
      <c r="G128" s="148"/>
      <c r="I128" s="51"/>
    </row>
    <row r="129" spans="7:9">
      <c r="G129" s="148"/>
      <c r="I129" s="51"/>
    </row>
    <row r="130" spans="7:9">
      <c r="G130" s="148"/>
      <c r="I130" s="51"/>
    </row>
    <row r="131" spans="7:9">
      <c r="G131" s="148"/>
      <c r="I131" s="51"/>
    </row>
    <row r="132" spans="7:9">
      <c r="G132" s="148"/>
      <c r="I132" s="51"/>
    </row>
    <row r="133" spans="7:9">
      <c r="G133" s="148"/>
      <c r="I133" s="51"/>
    </row>
    <row r="134" spans="7:9">
      <c r="G134" s="148"/>
      <c r="I134" s="51"/>
    </row>
    <row r="135" spans="7:9">
      <c r="G135" s="148"/>
      <c r="I135" s="51"/>
    </row>
    <row r="136" spans="7:9">
      <c r="G136" s="148"/>
      <c r="I136" s="51"/>
    </row>
    <row r="137" spans="7:9">
      <c r="G137" s="148"/>
      <c r="I137" s="51"/>
    </row>
    <row r="138" spans="7:9">
      <c r="G138" s="148"/>
      <c r="I138" s="51"/>
    </row>
    <row r="139" spans="7:9">
      <c r="G139" s="148"/>
      <c r="I139" s="51"/>
    </row>
    <row r="140" spans="7:9">
      <c r="G140" s="148"/>
      <c r="I140" s="51"/>
    </row>
    <row r="141" spans="7:9">
      <c r="G141" s="148"/>
      <c r="I141" s="51"/>
    </row>
    <row r="142" spans="7:9">
      <c r="G142" s="148"/>
      <c r="I142" s="51"/>
    </row>
    <row r="143" spans="7:9">
      <c r="G143" s="148"/>
      <c r="I143" s="51"/>
    </row>
    <row r="144" spans="7:9">
      <c r="G144" s="148"/>
      <c r="I144" s="51"/>
    </row>
    <row r="145" spans="7:9">
      <c r="G145" s="148"/>
      <c r="I145" s="51"/>
    </row>
    <row r="146" spans="7:9">
      <c r="G146" s="148"/>
      <c r="I146" s="51"/>
    </row>
    <row r="147" spans="7:9">
      <c r="G147" s="148"/>
      <c r="I147" s="51"/>
    </row>
    <row r="148" spans="7:9">
      <c r="G148" s="148"/>
      <c r="I148" s="51"/>
    </row>
    <row r="149" spans="7:9">
      <c r="G149" s="148"/>
      <c r="I149" s="51"/>
    </row>
    <row r="150" spans="7:9">
      <c r="G150" s="148"/>
      <c r="I150" s="51"/>
    </row>
    <row r="151" spans="7:9">
      <c r="G151" s="148"/>
      <c r="I151" s="51"/>
    </row>
    <row r="152" spans="7:9">
      <c r="G152" s="148"/>
      <c r="I152" s="51"/>
    </row>
    <row r="153" spans="7:9">
      <c r="G153" s="148"/>
      <c r="I153" s="51"/>
    </row>
    <row r="154" spans="7:9">
      <c r="G154" s="148"/>
      <c r="I154" s="51"/>
    </row>
    <row r="155" spans="7:9">
      <c r="G155" s="148"/>
      <c r="I155" s="51"/>
    </row>
    <row r="156" spans="7:9">
      <c r="G156" s="148"/>
      <c r="I156" s="51"/>
    </row>
    <row r="157" spans="7:9">
      <c r="G157" s="148"/>
      <c r="I157" s="51"/>
    </row>
    <row r="158" spans="7:9">
      <c r="G158" s="148"/>
      <c r="I158" s="51"/>
    </row>
    <row r="159" spans="7:9">
      <c r="G159" s="148"/>
      <c r="I159" s="51"/>
    </row>
    <row r="160" spans="7:9">
      <c r="G160" s="148"/>
      <c r="I160" s="51"/>
    </row>
    <row r="161" spans="7:9">
      <c r="G161" s="148"/>
      <c r="I161" s="51"/>
    </row>
  </sheetData>
  <mergeCells count="1">
    <mergeCell ref="D1:N1"/>
  </mergeCells>
  <phoneticPr fontId="4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A4" zoomScale="97" zoomScaleNormal="97" workbookViewId="0">
      <selection activeCell="C18" sqref="C18:D18"/>
    </sheetView>
  </sheetViews>
  <sheetFormatPr defaultRowHeight="14.4"/>
  <cols>
    <col min="1" max="1" width="36.33203125" customWidth="1"/>
    <col min="2" max="2" width="9.6640625" customWidth="1"/>
    <col min="3" max="3" width="21.5546875" customWidth="1"/>
    <col min="4" max="4" width="20.6640625" style="105" customWidth="1"/>
    <col min="5" max="5" width="20.6640625" customWidth="1"/>
    <col min="6" max="6" width="22.33203125" customWidth="1"/>
    <col min="7" max="7" width="20.33203125" style="45" customWidth="1"/>
    <col min="8" max="8" width="16.5546875" style="45" customWidth="1"/>
    <col min="9" max="9" width="20.33203125" style="52" customWidth="1"/>
    <col min="10" max="10" width="18.6640625" customWidth="1"/>
    <col min="11" max="11" width="13" hidden="1" customWidth="1"/>
    <col min="12" max="12" width="13.33203125" customWidth="1"/>
  </cols>
  <sheetData>
    <row r="1" spans="1:12" ht="57" customHeight="1">
      <c r="A1" s="69"/>
      <c r="B1" s="69"/>
      <c r="C1" s="69"/>
      <c r="D1" s="102"/>
      <c r="E1" s="69"/>
      <c r="F1" s="69"/>
      <c r="G1" s="69"/>
      <c r="H1" s="69"/>
      <c r="I1" s="69"/>
      <c r="J1" s="69"/>
      <c r="K1" s="69"/>
    </row>
    <row r="2" spans="1:12" ht="36.6" customHeight="1">
      <c r="A2" s="341" t="s">
        <v>231</v>
      </c>
      <c r="B2" s="341"/>
      <c r="C2" s="341"/>
      <c r="D2" s="341"/>
      <c r="E2" s="341"/>
      <c r="F2" s="341"/>
      <c r="G2" s="341"/>
      <c r="H2" s="341"/>
      <c r="I2" s="341"/>
      <c r="J2" s="341"/>
      <c r="K2" s="69"/>
    </row>
    <row r="3" spans="1:12" ht="14.25" customHeight="1" thickBot="1">
      <c r="A3" s="106" t="s">
        <v>436</v>
      </c>
      <c r="B3" s="106"/>
      <c r="C3" s="106"/>
      <c r="D3" s="106"/>
      <c r="E3" s="97"/>
      <c r="F3" s="77"/>
      <c r="G3" s="77"/>
      <c r="H3" s="77"/>
      <c r="I3" s="77"/>
      <c r="J3" s="77"/>
      <c r="K3" s="77"/>
    </row>
    <row r="4" spans="1:12" ht="73.5" customHeight="1" thickBot="1">
      <c r="A4" s="266" t="s">
        <v>110</v>
      </c>
      <c r="B4" s="267"/>
      <c r="C4" s="346" t="s">
        <v>106</v>
      </c>
      <c r="D4" s="347"/>
      <c r="E4" s="268"/>
      <c r="F4" s="344" t="s">
        <v>109</v>
      </c>
      <c r="G4" s="345"/>
      <c r="H4" s="269"/>
      <c r="I4" s="342" t="s">
        <v>165</v>
      </c>
      <c r="J4" s="343"/>
      <c r="K4" s="265" t="s">
        <v>10</v>
      </c>
    </row>
    <row r="5" spans="1:12">
      <c r="A5" s="233"/>
      <c r="B5" s="258"/>
      <c r="C5" s="258" t="s">
        <v>107</v>
      </c>
      <c r="D5" s="271" t="s">
        <v>108</v>
      </c>
      <c r="E5" s="271"/>
      <c r="F5" s="258" t="s">
        <v>107</v>
      </c>
      <c r="G5" s="271" t="s">
        <v>108</v>
      </c>
      <c r="H5" s="272"/>
      <c r="I5" s="258" t="s">
        <v>107</v>
      </c>
      <c r="J5" s="273" t="s">
        <v>108</v>
      </c>
      <c r="K5" s="270"/>
      <c r="L5" s="55"/>
    </row>
    <row r="6" spans="1:12">
      <c r="A6" s="10" t="s">
        <v>111</v>
      </c>
      <c r="B6" s="16"/>
      <c r="C6" s="17"/>
      <c r="D6" s="107"/>
      <c r="E6" s="70"/>
      <c r="F6" s="17">
        <v>0</v>
      </c>
      <c r="G6" s="64">
        <v>0</v>
      </c>
      <c r="H6" s="64"/>
      <c r="I6" s="53">
        <v>0</v>
      </c>
      <c r="J6" s="274">
        <v>0</v>
      </c>
      <c r="K6" s="270"/>
      <c r="L6" s="55"/>
    </row>
    <row r="7" spans="1:12">
      <c r="A7" s="10"/>
      <c r="B7" s="16"/>
      <c r="C7" s="17"/>
      <c r="D7" s="99"/>
      <c r="E7" s="70"/>
      <c r="F7" s="17"/>
      <c r="G7" s="64"/>
      <c r="H7" s="64"/>
      <c r="I7" s="53"/>
      <c r="J7" s="274"/>
      <c r="K7" s="270"/>
      <c r="L7" s="55"/>
    </row>
    <row r="8" spans="1:12">
      <c r="A8" s="10" t="s">
        <v>112</v>
      </c>
      <c r="B8" s="16"/>
      <c r="C8" s="17">
        <v>0</v>
      </c>
      <c r="D8" s="99">
        <v>0</v>
      </c>
      <c r="E8" s="70"/>
      <c r="F8" s="17">
        <v>0</v>
      </c>
      <c r="G8" s="64">
        <v>0</v>
      </c>
      <c r="H8" s="64"/>
      <c r="I8" s="53">
        <v>0</v>
      </c>
      <c r="J8" s="274">
        <v>0</v>
      </c>
      <c r="K8" s="270"/>
      <c r="L8" s="55"/>
    </row>
    <row r="9" spans="1:12">
      <c r="A9" s="10"/>
      <c r="B9" s="16"/>
      <c r="C9" s="17"/>
      <c r="D9" s="127"/>
      <c r="E9" s="70"/>
      <c r="F9" s="17"/>
      <c r="G9" s="64"/>
      <c r="H9" s="64"/>
      <c r="I9" s="53"/>
      <c r="J9" s="274"/>
      <c r="K9" s="270"/>
      <c r="L9" s="55"/>
    </row>
    <row r="10" spans="1:12">
      <c r="A10" s="10" t="s">
        <v>191</v>
      </c>
      <c r="B10" s="16"/>
      <c r="C10" s="17">
        <v>0</v>
      </c>
      <c r="D10" s="99">
        <v>0</v>
      </c>
      <c r="E10" s="70"/>
      <c r="F10" s="17">
        <v>0</v>
      </c>
      <c r="G10" s="64">
        <v>0</v>
      </c>
      <c r="H10" s="64"/>
      <c r="I10" s="53">
        <v>0</v>
      </c>
      <c r="J10" s="274">
        <v>0</v>
      </c>
      <c r="K10" s="270"/>
      <c r="L10" s="55"/>
    </row>
    <row r="11" spans="1:12">
      <c r="A11" s="10"/>
      <c r="B11" s="16"/>
      <c r="C11" s="17"/>
      <c r="D11" s="99"/>
      <c r="E11" s="70"/>
      <c r="F11" s="17"/>
      <c r="G11" s="64"/>
      <c r="H11" s="64"/>
      <c r="I11" s="53"/>
      <c r="J11" s="274"/>
      <c r="K11" s="270"/>
      <c r="L11" s="55"/>
    </row>
    <row r="12" spans="1:12">
      <c r="A12" s="10" t="s">
        <v>113</v>
      </c>
      <c r="B12" s="16"/>
      <c r="C12" s="17">
        <v>0</v>
      </c>
      <c r="D12" s="99">
        <v>0</v>
      </c>
      <c r="E12" s="70"/>
      <c r="F12" s="17">
        <v>0</v>
      </c>
      <c r="G12" s="64">
        <v>0</v>
      </c>
      <c r="H12" s="64"/>
      <c r="I12" s="53">
        <v>0</v>
      </c>
      <c r="J12" s="274">
        <v>0</v>
      </c>
      <c r="K12" s="270"/>
      <c r="L12" s="55"/>
    </row>
    <row r="13" spans="1:12">
      <c r="A13" s="10"/>
      <c r="B13" s="16"/>
      <c r="C13" s="17"/>
      <c r="D13" s="103"/>
      <c r="E13" s="70"/>
      <c r="F13" s="17"/>
      <c r="G13" s="64"/>
      <c r="H13" s="64"/>
      <c r="I13" s="53"/>
      <c r="J13" s="274"/>
      <c r="K13" s="270"/>
      <c r="L13" s="55"/>
    </row>
    <row r="14" spans="1:12">
      <c r="A14" s="10" t="s">
        <v>127</v>
      </c>
      <c r="B14" s="16"/>
      <c r="C14" s="17"/>
      <c r="D14" s="107"/>
      <c r="E14" s="70"/>
      <c r="F14" s="17">
        <v>0</v>
      </c>
      <c r="G14" s="64">
        <v>0</v>
      </c>
      <c r="H14" s="64"/>
      <c r="I14" s="53">
        <v>0</v>
      </c>
      <c r="J14" s="274">
        <v>0</v>
      </c>
      <c r="K14" s="270"/>
      <c r="L14" s="197"/>
    </row>
    <row r="15" spans="1:12">
      <c r="A15" s="10"/>
      <c r="B15" s="16"/>
      <c r="D15" s="103"/>
      <c r="E15" s="70"/>
      <c r="F15" s="17"/>
      <c r="G15" s="64"/>
      <c r="H15" s="64"/>
      <c r="I15" s="53"/>
      <c r="J15" s="274"/>
      <c r="K15" s="270"/>
      <c r="L15" s="55"/>
    </row>
    <row r="16" spans="1:12">
      <c r="A16" s="10" t="s">
        <v>125</v>
      </c>
      <c r="B16" s="16"/>
      <c r="C16" s="24">
        <v>0</v>
      </c>
      <c r="D16" s="103">
        <v>0</v>
      </c>
      <c r="E16" s="70"/>
      <c r="F16" s="17">
        <v>0</v>
      </c>
      <c r="G16" s="64">
        <v>0</v>
      </c>
      <c r="H16" s="64"/>
      <c r="I16" s="53">
        <v>0</v>
      </c>
      <c r="J16" s="274">
        <v>0</v>
      </c>
      <c r="K16" s="270"/>
      <c r="L16" s="55"/>
    </row>
    <row r="17" spans="1:12">
      <c r="A17" s="10"/>
      <c r="B17" s="16"/>
      <c r="C17" s="17"/>
      <c r="D17" s="99"/>
      <c r="E17" s="70"/>
      <c r="F17" s="17"/>
      <c r="G17" s="64"/>
      <c r="H17" s="64"/>
      <c r="I17" s="53"/>
      <c r="J17" s="274"/>
      <c r="K17" s="270"/>
      <c r="L17" s="55"/>
    </row>
    <row r="18" spans="1:12" ht="13.95" customHeight="1">
      <c r="A18" s="10" t="s">
        <v>114</v>
      </c>
      <c r="B18" s="16"/>
      <c r="C18" s="16"/>
      <c r="D18" s="99"/>
      <c r="E18" s="70"/>
      <c r="F18" s="17">
        <v>0</v>
      </c>
      <c r="G18" s="64">
        <v>0</v>
      </c>
      <c r="H18" s="64"/>
      <c r="I18" s="53">
        <v>0</v>
      </c>
      <c r="J18" s="274">
        <v>0</v>
      </c>
      <c r="K18" s="270"/>
      <c r="L18" s="55"/>
    </row>
    <row r="19" spans="1:12">
      <c r="A19" s="10"/>
      <c r="B19" s="16"/>
      <c r="C19" s="17"/>
      <c r="D19" s="99"/>
      <c r="E19" s="70"/>
      <c r="F19" s="17"/>
      <c r="G19" s="64"/>
      <c r="H19" s="64"/>
      <c r="I19" s="53"/>
      <c r="J19" s="274"/>
      <c r="K19" s="270"/>
      <c r="L19" s="55"/>
    </row>
    <row r="20" spans="1:12">
      <c r="A20" s="10" t="s">
        <v>115</v>
      </c>
      <c r="B20" s="16"/>
      <c r="C20" s="17">
        <v>0</v>
      </c>
      <c r="D20" s="99">
        <v>0</v>
      </c>
      <c r="E20" s="70"/>
      <c r="F20" s="17">
        <v>0</v>
      </c>
      <c r="G20" s="64">
        <v>0</v>
      </c>
      <c r="H20" s="64"/>
      <c r="I20" s="53">
        <v>0</v>
      </c>
      <c r="J20" s="274">
        <v>0</v>
      </c>
      <c r="K20" s="270"/>
      <c r="L20" s="55"/>
    </row>
    <row r="21" spans="1:12">
      <c r="A21" s="10"/>
      <c r="B21" s="16"/>
      <c r="C21" s="17"/>
      <c r="D21" s="99"/>
      <c r="E21" s="20"/>
      <c r="F21" s="17"/>
      <c r="G21" s="64"/>
      <c r="H21" s="64"/>
      <c r="I21" s="53"/>
      <c r="J21" s="274"/>
      <c r="K21" s="270"/>
    </row>
    <row r="22" spans="1:12">
      <c r="A22" s="10" t="s">
        <v>116</v>
      </c>
      <c r="B22" s="16"/>
      <c r="C22" s="17">
        <v>0</v>
      </c>
      <c r="D22" s="122">
        <v>0</v>
      </c>
      <c r="E22" s="20"/>
      <c r="F22" s="17">
        <v>0</v>
      </c>
      <c r="G22" s="64">
        <v>0</v>
      </c>
      <c r="H22" s="64"/>
      <c r="I22" s="53">
        <v>0</v>
      </c>
      <c r="J22" s="274">
        <v>0</v>
      </c>
      <c r="K22" s="270"/>
      <c r="L22" t="s">
        <v>188</v>
      </c>
    </row>
    <row r="23" spans="1:12">
      <c r="A23" s="10"/>
      <c r="B23" s="16"/>
      <c r="C23" s="17"/>
      <c r="D23" s="122"/>
      <c r="E23" s="20"/>
      <c r="F23" s="17"/>
      <c r="G23" s="64"/>
      <c r="H23" s="64"/>
      <c r="I23" s="53"/>
      <c r="J23" s="274"/>
      <c r="K23" s="270"/>
    </row>
    <row r="24" spans="1:12">
      <c r="A24" s="10" t="s">
        <v>117</v>
      </c>
      <c r="B24" s="16"/>
      <c r="C24" s="17">
        <v>0</v>
      </c>
      <c r="D24" s="122">
        <v>0</v>
      </c>
      <c r="E24" s="20"/>
      <c r="F24" s="17">
        <v>0</v>
      </c>
      <c r="G24" s="63">
        <v>0</v>
      </c>
      <c r="H24" s="63"/>
      <c r="I24" s="53">
        <v>0</v>
      </c>
      <c r="J24" s="275">
        <v>0</v>
      </c>
      <c r="K24" s="270"/>
    </row>
    <row r="25" spans="1:12">
      <c r="A25" s="10"/>
      <c r="B25" s="16"/>
      <c r="C25" s="17"/>
      <c r="D25" s="122"/>
      <c r="E25" s="20"/>
      <c r="F25" s="17"/>
      <c r="G25" s="63"/>
      <c r="H25" s="63"/>
      <c r="I25" s="54"/>
      <c r="J25" s="275"/>
      <c r="K25" s="270"/>
    </row>
    <row r="26" spans="1:12" ht="15" thickBot="1">
      <c r="A26" s="82" t="s">
        <v>118</v>
      </c>
      <c r="B26" s="83"/>
      <c r="C26" s="278"/>
      <c r="D26" s="279"/>
      <c r="E26" s="280"/>
      <c r="F26" s="278">
        <v>0</v>
      </c>
      <c r="G26" s="281">
        <v>0</v>
      </c>
      <c r="H26" s="281"/>
      <c r="I26" s="282">
        <v>0</v>
      </c>
      <c r="J26" s="283">
        <v>0</v>
      </c>
      <c r="K26" s="270"/>
    </row>
    <row r="27" spans="1:12" ht="15" thickBot="1">
      <c r="A27" s="252" t="s">
        <v>126</v>
      </c>
      <c r="B27" s="84"/>
      <c r="C27" s="44">
        <f>C14</f>
        <v>0</v>
      </c>
      <c r="D27" s="100">
        <f>D14</f>
        <v>0</v>
      </c>
      <c r="E27" s="253"/>
      <c r="F27" s="84"/>
      <c r="G27" s="284"/>
      <c r="H27" s="284"/>
      <c r="I27" s="284">
        <f>I14</f>
        <v>0</v>
      </c>
      <c r="J27" s="285">
        <f>J14</f>
        <v>0</v>
      </c>
    </row>
    <row r="28" spans="1:12" ht="15.75" customHeight="1">
      <c r="D28" s="103"/>
      <c r="J28" s="76"/>
    </row>
    <row r="29" spans="1:12">
      <c r="D29" s="101"/>
      <c r="E29" s="52"/>
      <c r="F29" s="52"/>
      <c r="G29" s="51"/>
      <c r="H29" s="51"/>
    </row>
    <row r="30" spans="1:12">
      <c r="A30" s="52"/>
      <c r="B30" s="52"/>
      <c r="C30" s="52"/>
      <c r="D30" s="104"/>
      <c r="E30" s="26"/>
      <c r="F30" s="26"/>
      <c r="G30" s="51"/>
      <c r="H30" s="51"/>
    </row>
    <row r="31" spans="1:12">
      <c r="A31" s="26"/>
      <c r="B31" s="26"/>
      <c r="C31" s="26"/>
      <c r="D31" s="104"/>
      <c r="E31" s="26"/>
      <c r="F31" s="26"/>
      <c r="G31" s="51"/>
      <c r="H31" s="51"/>
      <c r="J31" s="55"/>
      <c r="K31" s="58">
        <v>43997</v>
      </c>
    </row>
    <row r="32" spans="1:12">
      <c r="A32" s="26"/>
      <c r="B32" s="26"/>
      <c r="C32" s="26"/>
      <c r="D32" s="104"/>
      <c r="E32" s="26"/>
      <c r="F32" s="26"/>
      <c r="G32" s="51"/>
      <c r="H32" s="51"/>
      <c r="J32" s="55"/>
      <c r="K32" s="58">
        <v>44025</v>
      </c>
    </row>
    <row r="33" spans="1:11">
      <c r="A33" s="26"/>
      <c r="B33" s="26"/>
      <c r="C33" s="26"/>
      <c r="D33" s="104"/>
      <c r="E33" s="26"/>
      <c r="F33" s="26"/>
      <c r="G33" s="51"/>
      <c r="H33" s="51"/>
      <c r="J33" s="55"/>
      <c r="K33" s="58">
        <v>44165</v>
      </c>
    </row>
    <row r="34" spans="1:11">
      <c r="A34" s="26"/>
      <c r="B34" s="26"/>
      <c r="C34" s="26"/>
      <c r="D34" s="104"/>
      <c r="E34" s="26"/>
      <c r="F34" s="26"/>
      <c r="G34" s="51"/>
      <c r="H34" s="51"/>
      <c r="J34" s="55"/>
      <c r="K34" s="58">
        <v>44179</v>
      </c>
    </row>
    <row r="35" spans="1:11">
      <c r="A35" s="26"/>
      <c r="B35" s="26"/>
      <c r="C35" s="26"/>
      <c r="D35" s="103"/>
      <c r="G35" s="51"/>
      <c r="H35" s="51"/>
    </row>
    <row r="36" spans="1:11">
      <c r="D36" s="103"/>
      <c r="G36" s="51"/>
      <c r="H36" s="51"/>
    </row>
    <row r="37" spans="1:11">
      <c r="D37" s="103"/>
      <c r="G37" s="51"/>
      <c r="H37" s="51"/>
    </row>
    <row r="38" spans="1:11">
      <c r="D38" s="103"/>
      <c r="G38" s="51"/>
      <c r="H38" s="51"/>
    </row>
    <row r="39" spans="1:11">
      <c r="D39" s="103"/>
      <c r="G39" s="51"/>
      <c r="H39" s="51"/>
    </row>
    <row r="40" spans="1:11">
      <c r="D40" s="103"/>
      <c r="G40" s="51"/>
      <c r="H40" s="51"/>
    </row>
    <row r="41" spans="1:11">
      <c r="D41" s="103"/>
      <c r="G41" s="51"/>
      <c r="H41" s="51"/>
    </row>
    <row r="42" spans="1:11">
      <c r="D42" s="103"/>
      <c r="G42" s="51"/>
      <c r="H42" s="51"/>
    </row>
    <row r="43" spans="1:11">
      <c r="D43" s="103"/>
      <c r="G43" s="51"/>
      <c r="H43" s="51"/>
    </row>
    <row r="44" spans="1:11">
      <c r="D44" s="103"/>
      <c r="G44" s="51"/>
      <c r="H44" s="51"/>
    </row>
    <row r="45" spans="1:11">
      <c r="D45" s="103"/>
      <c r="G45" s="51"/>
      <c r="H45" s="51"/>
    </row>
    <row r="46" spans="1:11">
      <c r="D46" s="103"/>
      <c r="G46" s="51"/>
      <c r="H46" s="51"/>
    </row>
    <row r="47" spans="1:11">
      <c r="D47" s="103"/>
      <c r="G47" s="51"/>
      <c r="H47" s="51"/>
    </row>
    <row r="48" spans="1:11">
      <c r="D48" s="103"/>
      <c r="G48" s="51"/>
      <c r="H48" s="51"/>
    </row>
    <row r="49" spans="4:8">
      <c r="D49" s="103"/>
      <c r="G49" s="51"/>
      <c r="H49" s="51"/>
    </row>
    <row r="50" spans="4:8">
      <c r="D50" s="103"/>
      <c r="G50" s="51"/>
      <c r="H50" s="51"/>
    </row>
    <row r="51" spans="4:8">
      <c r="D51" s="103"/>
      <c r="G51" s="51"/>
      <c r="H51" s="51"/>
    </row>
    <row r="52" spans="4:8">
      <c r="D52" s="103"/>
      <c r="G52" s="51"/>
      <c r="H52" s="51"/>
    </row>
    <row r="53" spans="4:8">
      <c r="D53" s="103"/>
      <c r="G53" s="51"/>
      <c r="H53" s="51"/>
    </row>
    <row r="54" spans="4:8">
      <c r="D54" s="103"/>
      <c r="G54" s="51"/>
      <c r="H54" s="51"/>
    </row>
    <row r="55" spans="4:8">
      <c r="D55" s="103"/>
      <c r="G55" s="51"/>
      <c r="H55" s="51"/>
    </row>
    <row r="56" spans="4:8">
      <c r="D56" s="103"/>
      <c r="G56" s="51"/>
      <c r="H56" s="51"/>
    </row>
    <row r="57" spans="4:8">
      <c r="D57" s="103"/>
      <c r="G57" s="51"/>
      <c r="H57" s="51"/>
    </row>
    <row r="58" spans="4:8">
      <c r="D58" s="103"/>
      <c r="G58" s="51"/>
      <c r="H58" s="51"/>
    </row>
    <row r="59" spans="4:8">
      <c r="D59" s="103"/>
      <c r="G59" s="51"/>
      <c r="H59" s="51"/>
    </row>
    <row r="60" spans="4:8">
      <c r="D60" s="103"/>
      <c r="G60" s="51"/>
      <c r="H60" s="51"/>
    </row>
    <row r="61" spans="4:8">
      <c r="D61" s="103"/>
      <c r="G61" s="51"/>
      <c r="H61" s="51"/>
    </row>
    <row r="62" spans="4:8">
      <c r="D62" s="103"/>
      <c r="G62" s="51"/>
      <c r="H62" s="51"/>
    </row>
    <row r="63" spans="4:8">
      <c r="D63" s="103"/>
      <c r="G63" s="51"/>
      <c r="H63" s="51"/>
    </row>
    <row r="64" spans="4:8">
      <c r="D64" s="103"/>
      <c r="G64" s="51"/>
      <c r="H64" s="51"/>
    </row>
    <row r="65" spans="4:8">
      <c r="D65" s="103"/>
      <c r="G65" s="51"/>
      <c r="H65" s="51"/>
    </row>
    <row r="66" spans="4:8">
      <c r="D66" s="103"/>
      <c r="G66" s="51"/>
      <c r="H66" s="51"/>
    </row>
    <row r="67" spans="4:8">
      <c r="D67" s="103"/>
      <c r="G67" s="51"/>
      <c r="H67" s="51"/>
    </row>
    <row r="68" spans="4:8">
      <c r="D68" s="103"/>
      <c r="G68" s="51"/>
      <c r="H68" s="51"/>
    </row>
    <row r="69" spans="4:8">
      <c r="D69" s="103"/>
      <c r="G69" s="51"/>
      <c r="H69" s="51"/>
    </row>
    <row r="70" spans="4:8">
      <c r="D70" s="103"/>
      <c r="G70" s="51"/>
      <c r="H70" s="51"/>
    </row>
    <row r="71" spans="4:8">
      <c r="D71" s="103"/>
      <c r="G71" s="51"/>
      <c r="H71" s="51"/>
    </row>
    <row r="72" spans="4:8">
      <c r="D72" s="103"/>
      <c r="G72" s="51"/>
      <c r="H72" s="51"/>
    </row>
    <row r="73" spans="4:8">
      <c r="D73" s="103"/>
      <c r="G73" s="51"/>
      <c r="H73" s="51"/>
    </row>
    <row r="74" spans="4:8">
      <c r="D74" s="103"/>
      <c r="G74" s="51"/>
      <c r="H74" s="51"/>
    </row>
    <row r="75" spans="4:8">
      <c r="D75" s="103"/>
      <c r="G75" s="51"/>
      <c r="H75" s="51"/>
    </row>
    <row r="76" spans="4:8">
      <c r="D76" s="103"/>
      <c r="G76" s="51"/>
      <c r="H76" s="51"/>
    </row>
    <row r="77" spans="4:8">
      <c r="D77" s="103"/>
      <c r="G77" s="51"/>
      <c r="H77" s="51"/>
    </row>
    <row r="78" spans="4:8">
      <c r="D78" s="103"/>
      <c r="G78" s="51"/>
      <c r="H78" s="51"/>
    </row>
    <row r="79" spans="4:8">
      <c r="D79" s="103"/>
      <c r="G79" s="51"/>
      <c r="H79" s="51"/>
    </row>
    <row r="80" spans="4:8">
      <c r="D80" s="103"/>
      <c r="G80" s="51"/>
      <c r="H80" s="51"/>
    </row>
    <row r="81" spans="4:8">
      <c r="D81" s="103"/>
      <c r="G81" s="51"/>
      <c r="H81" s="51"/>
    </row>
    <row r="82" spans="4:8">
      <c r="D82" s="103"/>
      <c r="G82" s="51"/>
      <c r="H82" s="51"/>
    </row>
    <row r="83" spans="4:8">
      <c r="D83" s="103"/>
      <c r="G83" s="51"/>
      <c r="H83" s="51"/>
    </row>
    <row r="84" spans="4:8">
      <c r="D84" s="103"/>
      <c r="G84" s="51"/>
      <c r="H84" s="51"/>
    </row>
    <row r="85" spans="4:8">
      <c r="D85" s="103"/>
      <c r="G85" s="51"/>
      <c r="H85" s="51"/>
    </row>
    <row r="86" spans="4:8">
      <c r="D86" s="103"/>
      <c r="G86" s="51"/>
      <c r="H86" s="51"/>
    </row>
    <row r="87" spans="4:8">
      <c r="D87" s="103"/>
      <c r="G87" s="51"/>
      <c r="H87" s="51"/>
    </row>
    <row r="88" spans="4:8">
      <c r="D88" s="103"/>
      <c r="G88" s="51"/>
      <c r="H88" s="51"/>
    </row>
    <row r="89" spans="4:8">
      <c r="D89" s="103"/>
      <c r="G89" s="51"/>
      <c r="H89" s="51"/>
    </row>
    <row r="90" spans="4:8">
      <c r="D90" s="103"/>
      <c r="G90" s="51"/>
      <c r="H90" s="51"/>
    </row>
    <row r="91" spans="4:8">
      <c r="D91" s="103"/>
      <c r="G91" s="51"/>
      <c r="H91" s="51"/>
    </row>
    <row r="92" spans="4:8">
      <c r="D92" s="103"/>
      <c r="G92" s="51"/>
      <c r="H92" s="51"/>
    </row>
    <row r="93" spans="4:8">
      <c r="D93" s="103"/>
      <c r="G93" s="51"/>
      <c r="H93" s="51"/>
    </row>
    <row r="94" spans="4:8">
      <c r="D94" s="103"/>
      <c r="G94" s="51"/>
      <c r="H94" s="51"/>
    </row>
    <row r="95" spans="4:8">
      <c r="D95" s="103"/>
      <c r="G95" s="51"/>
      <c r="H95" s="51"/>
    </row>
    <row r="96" spans="4:8">
      <c r="D96" s="103"/>
      <c r="G96" s="51"/>
      <c r="H96" s="51"/>
    </row>
    <row r="97" spans="4:8">
      <c r="D97" s="103"/>
      <c r="G97" s="51"/>
      <c r="H97" s="51"/>
    </row>
    <row r="98" spans="4:8">
      <c r="D98" s="103"/>
      <c r="G98" s="51"/>
      <c r="H98" s="51"/>
    </row>
    <row r="99" spans="4:8">
      <c r="D99" s="103"/>
      <c r="G99" s="51"/>
      <c r="H99" s="51"/>
    </row>
    <row r="100" spans="4:8">
      <c r="D100" s="103"/>
      <c r="G100" s="51"/>
      <c r="H100" s="51"/>
    </row>
    <row r="101" spans="4:8">
      <c r="D101" s="103"/>
      <c r="G101" s="51"/>
      <c r="H101" s="51"/>
    </row>
    <row r="102" spans="4:8">
      <c r="D102" s="103"/>
      <c r="G102" s="51"/>
      <c r="H102" s="51"/>
    </row>
    <row r="103" spans="4:8">
      <c r="D103" s="103"/>
      <c r="G103" s="51"/>
      <c r="H103" s="51"/>
    </row>
    <row r="104" spans="4:8">
      <c r="D104" s="103"/>
      <c r="G104" s="51"/>
      <c r="H104" s="51"/>
    </row>
    <row r="105" spans="4:8">
      <c r="D105" s="103"/>
      <c r="G105" s="51"/>
      <c r="H105" s="51"/>
    </row>
    <row r="106" spans="4:8">
      <c r="D106" s="103"/>
      <c r="G106" s="51"/>
      <c r="H106" s="51"/>
    </row>
    <row r="107" spans="4:8">
      <c r="D107" s="103"/>
      <c r="G107" s="51"/>
      <c r="H107" s="51"/>
    </row>
    <row r="108" spans="4:8">
      <c r="D108" s="103"/>
      <c r="G108" s="51"/>
      <c r="H108" s="5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schemas.openxmlformats.org/package/2006/metadata/core-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04fca529-1eb0-4388-8a98-170076b088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2023-01-24T19:37:28Z</dcterms:modified>
</cp:coreProperties>
</file>