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76" documentId="8_{1B3D33B4-F5E0-4412-B085-7C6E16B60DE1}" xr6:coauthVersionLast="47" xr6:coauthVersionMax="47" xr10:uidLastSave="{6531CD43-2086-44DC-A5CE-7D31C296CE12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H15" i="5"/>
  <c r="G15" i="5"/>
  <c r="F15" i="5"/>
  <c r="E15" i="5"/>
  <c r="D15" i="5"/>
  <c r="H16" i="5"/>
  <c r="F16" i="5"/>
  <c r="E16" i="5"/>
  <c r="D16" i="5"/>
  <c r="H14" i="5"/>
  <c r="G14" i="5"/>
  <c r="F14" i="5"/>
  <c r="E14" i="5"/>
  <c r="J82" i="3"/>
  <c r="I82" i="3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<sst xmlns="http://schemas.openxmlformats.org/spreadsheetml/2006/main" count="512" uniqueCount="451">
  <si>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</si>
  <si>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</si>
  <si>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</si>
  <si>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</si>
  <si>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</si>
  <si>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</si>
  <si>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</si>
  <si>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</si>
  <si>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</si>
  <si>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</si>
  <si>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</si>
  <si>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</si>
  <si>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</si>
  <si>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</si>
  <si>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</si>
  <si>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</si>
  <si>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</si>
  <si>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</si>
  <si>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</si>
  <si>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</si>
  <si>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</si>
  <si>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</si>
  <si>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</si>
  <si>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</si>
  <si>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</si>
  <si>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</si>
  <si>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</si>
  <si>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</si>
  <si>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</si>
  <si>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</si>
  <si>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</si>
  <si>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</si>
  <si>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</si>
  <si>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</si>
  <si>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</si>
  <si>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</si>
  <si>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</si>
  <si>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</si>
  <si>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</si>
  <si>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</si>
  <si>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</si>
  <si>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</si>
  <si>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</si>
  <si>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</si>
  <si>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</si>
  <si>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</si>
  <si>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</si>
  <si>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</si>
  <si>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</si>
  <si>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</si>
  <si>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</si>
  <si>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</si>
  <si>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</si>
  <si>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</si>
  <si>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</si>
  <si>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</si>
  <si>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</si>
  <si>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</si>
  <si>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</si>
  <si>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</si>
  <si>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</si>
  <si>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</si>
  <si>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</si>
  <si>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</si>
  <si>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</si>
  <si>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</si>
  <si>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</si>
  <si>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</si>
  <si>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</si>
  <si>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</si>
  <si>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</si>
  <si>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</si>
  <si>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</si>
  <si>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</si>
  <si>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</si>
  <si>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</si>
  <si>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</si>
  <si>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</si>
  <si>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</si>
  <si>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</si>
  <si>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</si>
  <si>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</si>
  <si>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</si>
  <si>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</si>
  <si>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</si>
  <si>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</si>
  <si>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</si>
  <si>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</si>
  <si>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</si>
  <si>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</si>
  <si>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</si>
  <si>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</si>
  <si>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</si>
  <si>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</si>
  <si>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</si>
  <si>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</si>
  <si>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</si>
  <si>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</si>
  <si>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</si>
  <si>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</si>
  <si>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</si>
  <si>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</si>
  <si>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</si>
  <si>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</si>
  <si>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</si>
  <si>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</si>
  <si>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</si>
  <si>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</si>
  <si>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</si>
  <si>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</si>
  <si>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</si>
  <si>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</si>
  <si>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</si>
  <si>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</si>
  <si>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</si>
  <si>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</si>
  <si>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</si>
  <si>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</si>
  <si>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</si>
  <si>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</si>
  <si>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</si>
  <si>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</si>
  <si>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</si>
  <si>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</si>
  <si>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</si>
  <si>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</si>
  <si>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</si>
  <si>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</si>
  <si>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</si>
  <si>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</si>
  <si>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</si>
  <si>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</si>
  <si>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</si>
  <si>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</si>
  <si>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</si>
  <si>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</si>
  <si>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</si>
  <si>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</si>
  <si>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</si>
  <si>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</si>
  <si>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</si>
  <si>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</si>
  <si>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</si>
  <si>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</si>
  <si>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</si>
  <si>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</si>
  <si>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</si>
  <si>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</si>
  <si>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</si>
  <si>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</si>
  <si>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</si>
  <si>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</si>
  <si>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</si>
  <si>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</si>
  <si>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</si>
  <si>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</si>
  <si>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</si>
  <si>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</si>
  <si>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</si>
  <si>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</si>
  <si>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</si>
  <si>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</si>
  <si>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</si>
  <si>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</si>
  <si>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</si>
  <si>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</si>
  <si>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</si>
  <si>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</si>
  <si>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</si>
  <si>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</si>
  <si>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</si>
  <si>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</si>
  <si>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</si>
  <si>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</si>
  <si>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</si>
  <si>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</si>
  <si>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</si>
  <si>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</si>
  <si>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</si>
  <si>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</si>
  <si>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</si>
  <si>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</si>
  <si>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</si>
  <si>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</si>
  <si>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</si>
  <si>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</si>
  <si>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</si>
  <si>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</si>
  <si>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</si>
  <si>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</si>
  <si>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</si>
  <si>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</si>
  <si>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</si>
  <si>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</si>
  <si>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</si>
  <si>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</si>
  <si>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</si>
  <si>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</si>
  <si>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</si>
  <si>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</si>
  <si>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</si>
  <si>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</si>
  <si>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</si>
  <si>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</si>
  <si>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</si>
  <si>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</si>
  <si>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</si>
  <si>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</si>
  <si>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</si>
  <si>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</si>
  <si>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</si>
  <si>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</si>
  <si>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</si>
  <si>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</si>
  <si>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</si>
  <si>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</si>
  <si>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</si>
  <si>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</si>
  <si>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</si>
  <si>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</si>
  <si>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</si>
  <si>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</si>
  <si>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</si>
  <si>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</si>
  <si>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</si>
  <si>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</si>
  <si>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</si>
  <si>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</si>
  <si>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</si>
  <si>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</si>
  <si>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</si>
  <si>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</si>
  <si>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</si>
  <si>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</si>
  <si>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</si>
  <si>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</si>
  <si>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</si>
  <si>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</si>
  <si>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</si>
  <si>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</si>
  <si>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</si>
  <si>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</si>
  <si>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</si>
  <si>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</si>
  <si>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</si>
  <si>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</si>
  <si>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</si>
  <si>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</si>
  <si>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</si>
  <si>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</si>
  <si>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</si>
  <si>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</si>
  <si>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</si>
  <si>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</si>
  <si>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</si>
  <si>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</si>
  <si>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</si>
  <si>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</si>
  <si>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</si>
  <si>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</si>
  <si>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</si>
  <si>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</si>
  <si>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</si>
  <si>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</si>
  <si>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</si>
  <si>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</si>
  <si>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</si>
  <si>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</si>
  <si>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</si>
  <si>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</si>
  <si>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</si>
  <si>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</si>
  <si>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</si>
  <si>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</si>
  <si>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</si>
  <si>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</si>
  <si>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</si>
  <si>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</si>
  <si>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</si>
  <si>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</si>
  <si>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</si>
  <si>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</si>
  <si>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</si>
  <si>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</si>
  <si>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</si>
  <si>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</si>
  <si>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</si>
  <si>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</si>
  <si>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</si>
  <si>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</si>
  <si>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</si>
  <si>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</si>
  <si>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</si>
  <si>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</si>
  <si>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</si>
  <si>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</si>
  <si>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</si>
  <si>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</si>
  <si>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</si>
  <si>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</si>
  <si>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</si>
  <si>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</si>
  <si>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</si>
  <si>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</si>
  <si>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</si>
  <si>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</si>
  <si>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</si>
  <si>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</si>
  <si>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</si>
  <si>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</si>
  <si>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</si>
  <si>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</si>
  <si>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</si>
  <si>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</si>
  <si>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</si>
  <si>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</si>
  <si>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</si>
  <si>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</si>
  <si>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</si>
  <si>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</si>
  <si>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</si>
  <si>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</si>
  <si>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</si>
  <si>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</si>
  <si>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</si>
  <si>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</si>
  <si>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</si>
  <si>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</si>
  <si>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</si>
  <si>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</si>
  <si>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</si>
  <si>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</si>
  <si>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</si>
  <si>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</si>
  <si>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</si>
  <si>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</si>
  <si>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</si>
  <si>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</si>
  <si>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</si>
  <si>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</si>
  <si>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</si>
  <si>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</si>
  <si>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</si>
  <si>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</si>
  <si>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</si>
  <si>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</si>
  <si>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</si>
  <si>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</si>
  <si>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</si>
  <si>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</si>
  <si>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</si>
  <si>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</si>
  <si>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</si>
  <si>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</si>
  <si>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</si>
  <si>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</si>
  <si>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</si>
  <si>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</si>
  <si>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</si>
  <si>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</si>
  <si>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</si>
  <si>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</si>
  <si>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</si>
  <si>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</si>
  <si>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</si>
  <si>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</si>
  <si>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</si>
  <si>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</si>
  <si>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</si>
  <si>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</si>
  <si>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</si>
  <si>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</si>
  <si>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</si>
  <si>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</si>
  <si>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</si>
  <si>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</si>
  <si>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</si>
  <si>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</si>
  <si>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</si>
  <si>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</si>
  <si>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</si>
  <si>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</si>
  <si>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</si>
  <si>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</si>
  <si>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</si>
  <si>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</si>
  <si>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</si>
  <si>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</si>
  <si>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</si>
  <si>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</si>
  <si>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</si>
  <si>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</si>
  <si>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</si>
  <si>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</si>
  <si>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</si>
  <si>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</si>
  <si>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</si>
  <si>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</si>
  <si>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</si>
  <si>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</si>
  <si>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</si>
  <si>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</si>
  <si>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</si>
  <si>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</si>
  <si>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</si>
  <si>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</si>
  <si>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</si>
  <si>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</si>
  <si>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</si>
  <si>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</si>
  <si>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</si>
  <si>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</si>
  <si>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</si>
  <si>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</si>
  <si>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</si>
  <si>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</si>
  <si>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</si>
  <si>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</si>
  <si>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</si>
  <si>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</si>
  <si>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</si>
  <si>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</si>
  <si>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</si>
  <si>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</si>
  <si>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</si>
  <si>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</si>
  <si>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</si>
  <si>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</si>
  <si>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</si>
  <si>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</si>
  <si>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</si>
  <si>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</si>
  <si>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</si>
  <si>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</si>
  <si>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</si>
  <si>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</si>
  <si>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</si>
  <si>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</si>
  <si>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</si>
  <si>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</si>
  <si>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</si>
  <si>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</si>
  <si>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</si>
  <si>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</si>
  <si>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</si>
  <si>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</si>
  <si>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</si>
  <si>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DATE: AUGUST  24 2023</t>
  </si>
  <si>
    <t>DATE: AUGUST  24,  2023</t>
  </si>
  <si>
    <t>DATE: AUGUST  24, 2023</t>
  </si>
  <si>
    <t>DATE:  AUGUST 24,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</si>
</sst>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6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20" sqref="D2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5"/>
      <c r="D1" s="295"/>
      <c r="E1" s="295"/>
      <c r="F1" s="295"/>
      <c r="G1" s="295"/>
      <c r="H1" s="296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5" customHeight="1">
      <c r="A3" s="294" t="s">
        <v>447</v>
      </c>
      <c r="B3" s="294"/>
      <c r="C3" s="294"/>
      <c r="D3" s="294"/>
      <c r="E3" s="294"/>
      <c r="F3" s="294"/>
      <c r="G3" s="294"/>
      <c r="H3" s="294"/>
      <c r="I3" s="2"/>
    </row>
    <row r="4" spans="1:12" ht="31.5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75">
      <c r="A5" s="8" t="s">
        <v>127</v>
      </c>
      <c r="B5" s="8" t="s">
        <v>128</v>
      </c>
      <c r="C5" s="3" t="s">
        <v>304</v>
      </c>
      <c r="D5" s="249">
        <f>'NEW GOG NOTES AND BONDS '!H21</f>
        <v>131809</v>
      </c>
      <c r="E5" s="262">
        <f>'NEW GOG NOTES AND BONDS '!I21</f>
        <v>3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306</v>
      </c>
      <c r="D6" s="10">
        <f>'OLD GOG NOTES AND BONDS '!H69</f>
        <v>1000000</v>
      </c>
      <c r="E6" s="10">
        <f>'OLD GOG NOTES AND BONDS '!I69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255</v>
      </c>
      <c r="D7" s="10">
        <f>'TREASURY BILLS'!I82</f>
        <v>407621581</v>
      </c>
      <c r="E7" s="10">
        <f>'TREASURY BILLS'!J82</f>
        <v>519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305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408753390</v>
      </c>
      <c r="E9" s="16">
        <f>SUM(E5:E8)</f>
        <v>523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129</v>
      </c>
      <c r="B14" s="8" t="s">
        <v>130</v>
      </c>
      <c r="C14" s="3" t="s">
        <v>304</v>
      </c>
      <c r="D14" s="266">
        <f>'NEW GOG NOTES AND BONDS '!H5</f>
        <v>62211</v>
      </c>
      <c r="E14" s="264">
        <f>'NEW GOG NOTES AND BONDS '!I5</f>
        <v>1</v>
      </c>
      <c r="F14" s="235" t="str">
        <f>'NEW GOG NOTES AND BONDS '!C5</f>
        <v>GOG-BD-17/08/27-A6139-1838-10.00</v>
      </c>
      <c r="G14" s="250">
        <f>'NEW GOG NOTES AND BONDS '!F5</f>
        <v>13.45</v>
      </c>
      <c r="H14" s="23">
        <f>'NEW GOG NOTES AND BONDS '!G5</f>
        <v>89.6</v>
      </c>
      <c r="I14" s="13"/>
      <c r="K14" s="14"/>
      <c r="L14" s="15"/>
    </row>
    <row r="15" spans="1:12" ht="15.75">
      <c r="A15" s="8"/>
      <c r="B15" s="8"/>
      <c r="C15" s="22" t="s">
        <v>306</v>
      </c>
      <c r="D15" s="266">
        <f>'OLD GOG NOTES AND BONDS '!H15</f>
        <v>1000000</v>
      </c>
      <c r="E15" s="264">
        <f>'OLD GOG NOTES AND BONDS '!I15</f>
        <v>1</v>
      </c>
      <c r="F15" s="235" t="str">
        <f>'OLD GOG NOTES AND BONDS '!C15</f>
        <v>GOG-BD-13/11/23-A5473-1719-4.75</v>
      </c>
      <c r="G15" s="250">
        <f>'OLD GOG NOTES AND BONDS '!F15</f>
        <v>4.6876780841663006</v>
      </c>
      <c r="H15" s="23">
        <f>'OLD GOG NOTES AND BONDS '!G15</f>
        <v>100</v>
      </c>
      <c r="I15" s="13"/>
      <c r="K15" s="14"/>
      <c r="L15" s="15"/>
    </row>
    <row r="16" spans="1:12" ht="15.75">
      <c r="A16" s="8"/>
      <c r="B16" s="8"/>
      <c r="C16" s="22" t="s">
        <v>255</v>
      </c>
      <c r="D16" s="266">
        <f>'TREASURY BILLS'!I64</f>
        <v>108902445</v>
      </c>
      <c r="E16" s="264">
        <f>'TREASURY BILLS'!J64</f>
        <v>16</v>
      </c>
      <c r="F16" s="236" t="str">
        <f>'TREASURY BILLS'!E64</f>
        <v>GOG-BL-04/03/24-A6171-1840-0</v>
      </c>
      <c r="G16" s="242"/>
      <c r="H16" s="23">
        <f>'TREASURY BILLS'!H64</f>
        <v>86.486481805560004</v>
      </c>
      <c r="I16" s="13"/>
      <c r="K16" s="14"/>
      <c r="L16" s="15"/>
    </row>
    <row r="17" spans="1:12" ht="15.75">
      <c r="A17" s="8"/>
      <c r="B17" s="8"/>
      <c r="C17" s="22" t="s">
        <v>305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438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367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3" zoomScaleNormal="100" zoomScaleSheetLayoutView="100" workbookViewId="0">
      <selection activeCell="H6" sqref="H6:I6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235</v>
      </c>
      <c r="H4" s="44"/>
      <c r="I4" s="45"/>
      <c r="J4" s="46" t="s">
        <v>236</v>
      </c>
      <c r="K4" s="47" t="s">
        <v>237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288</v>
      </c>
      <c r="C5" s="52" t="s">
        <v>256</v>
      </c>
      <c r="D5" s="61" t="s">
        <v>272</v>
      </c>
      <c r="E5" s="11">
        <v>15.02</v>
      </c>
      <c r="F5" s="11">
        <v>13.45</v>
      </c>
      <c r="G5" s="12">
        <v>89.6</v>
      </c>
      <c r="H5" s="243">
        <v>62211</v>
      </c>
      <c r="I5" s="57">
        <v>1</v>
      </c>
      <c r="J5" s="11">
        <v>13.45</v>
      </c>
      <c r="K5" s="11">
        <v>13.45</v>
      </c>
      <c r="L5" s="58">
        <v>1454</v>
      </c>
      <c r="M5" s="59">
        <v>46616</v>
      </c>
      <c r="N5" s="60"/>
    </row>
    <row r="6" spans="1:14">
      <c r="A6" s="50">
        <v>2</v>
      </c>
      <c r="B6" s="51" t="s">
        <v>289</v>
      </c>
      <c r="C6" s="52" t="s">
        <v>257</v>
      </c>
      <c r="D6" s="61" t="s">
        <v>273</v>
      </c>
      <c r="E6" s="11">
        <v>14.04</v>
      </c>
      <c r="F6" s="11">
        <v>13.46</v>
      </c>
      <c r="G6" s="12">
        <v>87.71</v>
      </c>
      <c r="H6" s="243">
        <v>62211</v>
      </c>
      <c r="I6" s="57">
        <v>1</v>
      </c>
      <c r="J6" s="11">
        <v>13.46</v>
      </c>
      <c r="K6" s="11">
        <v>13.46</v>
      </c>
      <c r="L6" s="58">
        <v>1818</v>
      </c>
      <c r="M6" s="59">
        <v>46980</v>
      </c>
      <c r="N6" s="60"/>
    </row>
    <row r="7" spans="1:14">
      <c r="A7" s="50">
        <v>3</v>
      </c>
      <c r="B7" s="51" t="s">
        <v>290</v>
      </c>
      <c r="C7" s="52" t="s">
        <v>258</v>
      </c>
      <c r="D7" s="63" t="s">
        <v>274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1454</v>
      </c>
      <c r="M7" s="59">
        <v>46616</v>
      </c>
      <c r="N7" s="60"/>
    </row>
    <row r="8" spans="1:14">
      <c r="A8" s="50">
        <v>4</v>
      </c>
      <c r="B8" s="51" t="s">
        <v>291</v>
      </c>
      <c r="C8" s="52" t="s">
        <v>259</v>
      </c>
      <c r="D8" s="63" t="s">
        <v>275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1818</v>
      </c>
      <c r="M8" s="59">
        <v>46980</v>
      </c>
      <c r="N8" s="60"/>
    </row>
    <row r="9" spans="1:14">
      <c r="A9" s="50">
        <v>5</v>
      </c>
      <c r="B9" s="51" t="s">
        <v>292</v>
      </c>
      <c r="C9" s="52" t="s">
        <v>260</v>
      </c>
      <c r="D9" s="63" t="s">
        <v>276</v>
      </c>
      <c r="E9" s="11">
        <v>12.45</v>
      </c>
      <c r="F9" s="11">
        <v>9.31</v>
      </c>
      <c r="G9" s="64">
        <v>97.098399999999998</v>
      </c>
      <c r="H9" s="72">
        <v>7387</v>
      </c>
      <c r="I9" s="65">
        <v>1</v>
      </c>
      <c r="J9" s="11">
        <v>9.31</v>
      </c>
      <c r="K9" s="11">
        <v>9.31</v>
      </c>
      <c r="L9" s="58">
        <v>1272</v>
      </c>
      <c r="M9" s="59">
        <v>46434</v>
      </c>
      <c r="N9" s="60"/>
    </row>
    <row r="10" spans="1:14">
      <c r="A10" s="50">
        <v>6</v>
      </c>
      <c r="B10" s="51" t="s">
        <v>296</v>
      </c>
      <c r="C10" s="52" t="s">
        <v>264</v>
      </c>
      <c r="D10" s="63" t="s">
        <v>280</v>
      </c>
      <c r="E10" s="11">
        <v>14.46</v>
      </c>
      <c r="F10" s="11">
        <v>16.93</v>
      </c>
      <c r="G10" s="244">
        <v>72.665899999999993</v>
      </c>
      <c r="H10" s="72"/>
      <c r="I10" s="245"/>
      <c r="J10" s="11">
        <v>16.93</v>
      </c>
      <c r="K10" s="11">
        <v>16.93</v>
      </c>
      <c r="L10" s="58">
        <v>1636</v>
      </c>
      <c r="M10" s="59">
        <v>46798</v>
      </c>
      <c r="N10" s="60"/>
    </row>
    <row r="11" spans="1:14">
      <c r="A11" s="50">
        <v>7</v>
      </c>
      <c r="B11" s="51" t="s">
        <v>297</v>
      </c>
      <c r="C11" s="52" t="s">
        <v>265</v>
      </c>
      <c r="D11" s="63" t="s">
        <v>281</v>
      </c>
      <c r="E11" s="11">
        <v>15.68</v>
      </c>
      <c r="F11" s="11">
        <v>17.57</v>
      </c>
      <c r="G11" s="244">
        <v>67.418999999999997</v>
      </c>
      <c r="H11" s="72"/>
      <c r="I11" s="245"/>
      <c r="J11" s="11">
        <v>17.57</v>
      </c>
      <c r="K11" s="11">
        <v>17.57</v>
      </c>
      <c r="L11" s="58">
        <v>2000</v>
      </c>
      <c r="M11" s="59">
        <v>47162</v>
      </c>
      <c r="N11" s="60"/>
    </row>
    <row r="12" spans="1:14">
      <c r="A12" s="50">
        <v>8</v>
      </c>
      <c r="B12" s="51" t="s">
        <v>298</v>
      </c>
      <c r="C12" s="52" t="s">
        <v>266</v>
      </c>
      <c r="D12" s="63" t="s">
        <v>282</v>
      </c>
      <c r="E12" s="11">
        <v>16.89</v>
      </c>
      <c r="F12" s="11">
        <v>15.93</v>
      </c>
      <c r="G12" s="244">
        <v>69.872800000000012</v>
      </c>
      <c r="H12" s="72"/>
      <c r="I12" s="245"/>
      <c r="J12" s="11">
        <v>15.93</v>
      </c>
      <c r="K12" s="11">
        <v>15.93</v>
      </c>
      <c r="L12" s="58">
        <v>2364</v>
      </c>
      <c r="M12" s="59">
        <v>47526</v>
      </c>
      <c r="N12" s="60"/>
    </row>
    <row r="13" spans="1:14">
      <c r="A13" s="50">
        <v>9</v>
      </c>
      <c r="B13" s="51" t="s">
        <v>299</v>
      </c>
      <c r="C13" s="52" t="s">
        <v>267</v>
      </c>
      <c r="D13" s="63" t="s">
        <v>283</v>
      </c>
      <c r="E13" s="11">
        <v>12.57</v>
      </c>
      <c r="F13" s="11">
        <v>15.44</v>
      </c>
      <c r="G13" s="244">
        <v>69.796199999999999</v>
      </c>
      <c r="H13" s="72"/>
      <c r="I13" s="245"/>
      <c r="J13" s="11">
        <v>15.44</v>
      </c>
      <c r="K13" s="11">
        <v>15.44</v>
      </c>
      <c r="L13" s="58">
        <v>2728</v>
      </c>
      <c r="M13" s="59">
        <v>47890</v>
      </c>
      <c r="N13" s="60"/>
    </row>
    <row r="14" spans="1:14">
      <c r="A14" s="50">
        <v>10</v>
      </c>
      <c r="B14" s="51" t="s">
        <v>300</v>
      </c>
      <c r="C14" s="52" t="s">
        <v>268</v>
      </c>
      <c r="D14" s="63" t="s">
        <v>284</v>
      </c>
      <c r="E14" s="11">
        <v>12.68</v>
      </c>
      <c r="F14" s="11">
        <v>14.88</v>
      </c>
      <c r="G14" s="244">
        <v>70.622500000000002</v>
      </c>
      <c r="H14" s="72"/>
      <c r="I14" s="245"/>
      <c r="J14" s="11">
        <v>14.88</v>
      </c>
      <c r="K14" s="11">
        <v>14.88</v>
      </c>
      <c r="L14" s="58">
        <v>3092</v>
      </c>
      <c r="M14" s="59">
        <v>48254</v>
      </c>
      <c r="N14" s="60"/>
    </row>
    <row r="15" spans="1:14">
      <c r="A15" s="50">
        <v>11</v>
      </c>
      <c r="B15" s="51" t="s">
        <v>301</v>
      </c>
      <c r="C15" s="52" t="s">
        <v>269</v>
      </c>
      <c r="D15" s="63" t="s">
        <v>285</v>
      </c>
      <c r="E15" s="11">
        <v>12.72</v>
      </c>
      <c r="F15" s="11">
        <v>15.26</v>
      </c>
      <c r="G15" s="244">
        <v>68.102500000000006</v>
      </c>
      <c r="H15" s="72"/>
      <c r="I15" s="245"/>
      <c r="J15" s="11">
        <v>15.26</v>
      </c>
      <c r="K15" s="11">
        <v>15.26</v>
      </c>
      <c r="L15" s="58">
        <v>3456</v>
      </c>
      <c r="M15" s="59">
        <v>48618</v>
      </c>
      <c r="N15" s="60"/>
    </row>
    <row r="16" spans="1:14">
      <c r="A16" s="50">
        <v>12</v>
      </c>
      <c r="B16" s="51" t="s">
        <v>302</v>
      </c>
      <c r="C16" s="52" t="s">
        <v>270</v>
      </c>
      <c r="D16" s="63" t="s">
        <v>286</v>
      </c>
      <c r="E16" s="11">
        <v>12.84</v>
      </c>
      <c r="F16" s="11">
        <v>15.13</v>
      </c>
      <c r="G16" s="244">
        <v>67.908799999999999</v>
      </c>
      <c r="H16" s="72"/>
      <c r="I16" s="245"/>
      <c r="J16" s="11">
        <v>15.13</v>
      </c>
      <c r="K16" s="11">
        <v>15.13</v>
      </c>
      <c r="L16" s="58">
        <v>3820</v>
      </c>
      <c r="M16" s="59">
        <v>48982</v>
      </c>
      <c r="N16" s="60"/>
    </row>
    <row r="17" spans="1:14">
      <c r="A17" s="50">
        <v>13</v>
      </c>
      <c r="B17" s="51" t="s">
        <v>303</v>
      </c>
      <c r="C17" s="52" t="s">
        <v>271</v>
      </c>
      <c r="D17" s="63" t="s">
        <v>287</v>
      </c>
      <c r="E17" s="11">
        <v>13.72</v>
      </c>
      <c r="F17" s="11">
        <v>16.190000000000001</v>
      </c>
      <c r="G17" s="244">
        <v>63.026299999999999</v>
      </c>
      <c r="H17" s="72"/>
      <c r="I17" s="245"/>
      <c r="J17" s="11">
        <v>16.190000000000001</v>
      </c>
      <c r="K17" s="11">
        <v>16.190000000000001</v>
      </c>
      <c r="L17" s="58">
        <v>4184</v>
      </c>
      <c r="M17" s="59">
        <v>49346</v>
      </c>
      <c r="N17" s="60"/>
    </row>
    <row r="18" spans="1:14">
      <c r="A18" s="50">
        <v>14</v>
      </c>
      <c r="B18" s="51" t="s">
        <v>293</v>
      </c>
      <c r="C18" s="52" t="s">
        <v>261</v>
      </c>
      <c r="D18" s="63" t="s">
        <v>277</v>
      </c>
      <c r="E18" s="11">
        <v>13</v>
      </c>
      <c r="F18" s="11">
        <v>15.71</v>
      </c>
      <c r="G18" s="64">
        <v>64.771299999999997</v>
      </c>
      <c r="H18" s="72"/>
      <c r="I18" s="65"/>
      <c r="J18" s="11">
        <v>15.71</v>
      </c>
      <c r="K18" s="11">
        <v>15.71</v>
      </c>
      <c r="L18" s="58">
        <v>4548</v>
      </c>
      <c r="M18" s="59">
        <v>49710</v>
      </c>
      <c r="N18" s="60"/>
    </row>
    <row r="19" spans="1:14">
      <c r="A19" s="50">
        <v>15</v>
      </c>
      <c r="B19" s="51" t="s">
        <v>294</v>
      </c>
      <c r="C19" s="52" t="s">
        <v>262</v>
      </c>
      <c r="D19" s="63" t="s">
        <v>278</v>
      </c>
      <c r="E19" s="11">
        <v>13.05</v>
      </c>
      <c r="F19" s="11">
        <v>15.79</v>
      </c>
      <c r="G19" s="244">
        <v>64.276300000000006</v>
      </c>
      <c r="H19" s="72"/>
      <c r="I19" s="245"/>
      <c r="J19" s="11">
        <v>15.79</v>
      </c>
      <c r="K19" s="11">
        <v>15.79</v>
      </c>
      <c r="L19" s="58">
        <v>4912</v>
      </c>
      <c r="M19" s="59">
        <v>50074</v>
      </c>
      <c r="N19" s="60"/>
    </row>
    <row r="20" spans="1:14" ht="16.5" thickBot="1">
      <c r="A20" s="93">
        <v>16</v>
      </c>
      <c r="B20" s="94" t="s">
        <v>295</v>
      </c>
      <c r="C20" s="225" t="s">
        <v>263</v>
      </c>
      <c r="D20" s="223" t="s">
        <v>279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5276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131809</v>
      </c>
      <c r="I21" s="261">
        <f>SUM(I5:I20)</f>
        <v>3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254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367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C5" sqref="C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235</v>
      </c>
      <c r="H4" s="44" t="s">
        <v>144</v>
      </c>
      <c r="I4" s="45" t="s">
        <v>7</v>
      </c>
      <c r="J4" s="46" t="s">
        <v>236</v>
      </c>
      <c r="K4" s="47" t="s">
        <v>237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32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14.687252676615522</v>
      </c>
      <c r="F6" s="53">
        <v>136.06928714190542</v>
      </c>
      <c r="G6" s="55">
        <v>80</v>
      </c>
      <c r="H6" s="56"/>
      <c r="I6" s="57"/>
      <c r="J6" s="53">
        <v>136.06928714190542</v>
      </c>
      <c r="K6" s="53">
        <v>136.06928714190542</v>
      </c>
      <c r="L6" s="58">
        <v>74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14.796117652989169</v>
      </c>
      <c r="F7" s="53">
        <v>106.96822895653962</v>
      </c>
      <c r="G7" s="64">
        <v>80</v>
      </c>
      <c r="H7" s="62"/>
      <c r="I7" s="65"/>
      <c r="J7" s="53">
        <v>106.96822895653962</v>
      </c>
      <c r="K7" s="11">
        <v>106.96822895653962</v>
      </c>
      <c r="L7" s="58">
        <v>102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19.605971351722641</v>
      </c>
      <c r="F8" s="66">
        <v>77.044207546163605</v>
      </c>
      <c r="G8" s="67">
        <v>80</v>
      </c>
      <c r="H8" s="56"/>
      <c r="I8" s="68"/>
      <c r="J8" s="66">
        <v>77.044207546163605</v>
      </c>
      <c r="K8" s="11">
        <v>77.044207546163605</v>
      </c>
      <c r="L8" s="58">
        <v>466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35.032994384770348</v>
      </c>
      <c r="F9" s="66">
        <v>24.828979922751195</v>
      </c>
      <c r="G9" s="67">
        <v>97.810508333333303</v>
      </c>
      <c r="H9" s="62"/>
      <c r="I9" s="68"/>
      <c r="J9" s="66">
        <v>5.9488299081161937</v>
      </c>
      <c r="K9" s="11">
        <v>59.619435832583946</v>
      </c>
      <c r="L9" s="58">
        <v>256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899999999999999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15</v>
      </c>
      <c r="M11" s="59">
        <v>45177</v>
      </c>
      <c r="N11" s="60"/>
    </row>
    <row r="12" spans="1:14" ht="13.9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25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35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/>
      <c r="I14" s="71"/>
      <c r="J14" s="53">
        <v>6.311154948406136</v>
      </c>
      <c r="K14" s="53">
        <v>6.311154948406136</v>
      </c>
      <c r="L14" s="58">
        <v>81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184.76180519047989</v>
      </c>
      <c r="F15" s="53">
        <v>4.6876780841663006</v>
      </c>
      <c r="G15" s="70">
        <v>100</v>
      </c>
      <c r="H15" s="74">
        <v>1000000</v>
      </c>
      <c r="I15" s="75">
        <v>1</v>
      </c>
      <c r="J15" s="53">
        <v>4.6876780841663006</v>
      </c>
      <c r="K15" s="53">
        <v>4.6876780841663006</v>
      </c>
      <c r="L15" s="58">
        <v>81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95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116</v>
      </c>
      <c r="M17" s="59">
        <v>45278</v>
      </c>
      <c r="N17" s="60"/>
    </row>
    <row r="18" spans="1:14" ht="13.9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207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417</v>
      </c>
      <c r="M19" s="59">
        <v>45579</v>
      </c>
      <c r="N19" s="60"/>
    </row>
    <row r="20" spans="1:14">
      <c r="A20" s="50">
        <v>10</v>
      </c>
      <c r="B20" s="51"/>
      <c r="C20" s="52" t="s">
        <v>246</v>
      </c>
      <c r="D20" s="73" t="s">
        <v>186</v>
      </c>
      <c r="E20" s="53">
        <v>211.91462589174913</v>
      </c>
      <c r="F20" s="53">
        <v>41.001347794677159</v>
      </c>
      <c r="G20" s="55">
        <v>80</v>
      </c>
      <c r="H20" s="72"/>
      <c r="I20" s="71"/>
      <c r="J20" s="53">
        <v>41.001347794677159</v>
      </c>
      <c r="K20" s="11">
        <v>41.001347794677159</v>
      </c>
      <c r="L20" s="58">
        <v>494</v>
      </c>
      <c r="M20" s="59">
        <v>45656</v>
      </c>
      <c r="N20" s="60"/>
    </row>
    <row r="21" spans="1:14">
      <c r="A21" s="50">
        <v>11</v>
      </c>
      <c r="B21" s="51"/>
      <c r="C21" s="52" t="s">
        <v>247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592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24.872750190499698</v>
      </c>
      <c r="F22" s="53">
        <v>53.145129824371018</v>
      </c>
      <c r="G22" s="55">
        <v>70</v>
      </c>
      <c r="H22" s="72"/>
      <c r="I22" s="71"/>
      <c r="J22" s="53">
        <v>53.145129824371018</v>
      </c>
      <c r="K22" s="11">
        <v>53.145129824371018</v>
      </c>
      <c r="L22" s="77">
        <v>634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45.031629473620974</v>
      </c>
      <c r="F23" s="53">
        <v>57.429246040147753</v>
      </c>
      <c r="G23" s="55">
        <v>70</v>
      </c>
      <c r="H23" s="72"/>
      <c r="I23" s="71"/>
      <c r="J23" s="53">
        <v>57.429246040147753</v>
      </c>
      <c r="K23" s="11">
        <v>57.429246040147753</v>
      </c>
      <c r="L23" s="78">
        <v>697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248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734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40.111339254339427</v>
      </c>
      <c r="F27" s="53">
        <v>61.256751045865542</v>
      </c>
      <c r="G27" s="70">
        <v>80</v>
      </c>
      <c r="H27" s="56"/>
      <c r="I27" s="71"/>
      <c r="J27" s="53">
        <v>61.256751045865542</v>
      </c>
      <c r="K27" s="11">
        <v>61.256751045865542</v>
      </c>
      <c r="L27" s="58">
        <v>235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14.973627195445008</v>
      </c>
      <c r="F28" s="53">
        <v>50.179451361922403</v>
      </c>
      <c r="G28" s="70">
        <v>80</v>
      </c>
      <c r="H28" s="62"/>
      <c r="I28" s="71"/>
      <c r="J28" s="53">
        <v>50.179451361922403</v>
      </c>
      <c r="K28" s="11">
        <v>50.179451361922403</v>
      </c>
      <c r="L28" s="58">
        <v>319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571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669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781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830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18.282157326341146</v>
      </c>
      <c r="F33" s="53">
        <v>33.772287211144814</v>
      </c>
      <c r="G33" s="70">
        <v>75</v>
      </c>
      <c r="H33" s="69"/>
      <c r="I33" s="71"/>
      <c r="J33" s="53">
        <v>33.772287211144814</v>
      </c>
      <c r="K33" s="11">
        <v>33.772287211144814</v>
      </c>
      <c r="L33" s="58">
        <v>921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25.014820215825662</v>
      </c>
      <c r="F34" s="53">
        <v>33.404545735643467</v>
      </c>
      <c r="G34" s="70">
        <v>75</v>
      </c>
      <c r="H34" s="56"/>
      <c r="I34" s="71"/>
      <c r="J34" s="53">
        <v>33.404545735643467</v>
      </c>
      <c r="K34" s="11">
        <v>33.404545735643467</v>
      </c>
      <c r="L34" s="58">
        <v>991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1098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1183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1183</v>
      </c>
      <c r="M37" s="82">
        <v>46345</v>
      </c>
      <c r="N37" s="60"/>
    </row>
    <row r="38" spans="1:14">
      <c r="A38" s="50">
        <v>12</v>
      </c>
      <c r="B38" s="51"/>
      <c r="C38" s="80" t="s">
        <v>249</v>
      </c>
      <c r="D38" s="63" t="s">
        <v>185</v>
      </c>
      <c r="E38" s="53">
        <v>39.866524559161554</v>
      </c>
      <c r="F38" s="53">
        <v>24.475138576860164</v>
      </c>
      <c r="G38" s="54">
        <v>91.071299999999994</v>
      </c>
      <c r="H38" s="84"/>
      <c r="I38" s="68"/>
      <c r="J38" s="53">
        <v>24.475138576860164</v>
      </c>
      <c r="K38" s="11">
        <v>24.475138576860164</v>
      </c>
      <c r="L38" s="58">
        <v>1208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34.033201879798746</v>
      </c>
      <c r="F39" s="53">
        <v>43.993599052320164</v>
      </c>
      <c r="G39" s="54">
        <v>60</v>
      </c>
      <c r="H39" s="84"/>
      <c r="I39" s="68"/>
      <c r="J39" s="53">
        <v>43.993599052320164</v>
      </c>
      <c r="K39" s="11">
        <v>43.993599052320164</v>
      </c>
      <c r="L39" s="58">
        <v>1292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34.019897251115054</v>
      </c>
      <c r="F40" s="53">
        <v>45.451745918686534</v>
      </c>
      <c r="G40" s="54">
        <v>60</v>
      </c>
      <c r="H40" s="84"/>
      <c r="I40" s="68"/>
      <c r="J40" s="53">
        <v>45.451745918686534</v>
      </c>
      <c r="K40" s="11">
        <v>45.451745918686534</v>
      </c>
      <c r="L40" s="58">
        <v>1348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17.471504780096129</v>
      </c>
      <c r="F42" s="11">
        <v>41.89071870737628</v>
      </c>
      <c r="G42" s="70">
        <v>79</v>
      </c>
      <c r="H42" s="74"/>
      <c r="I42" s="75"/>
      <c r="J42" s="53">
        <v>41.89071870737628</v>
      </c>
      <c r="K42" s="11">
        <v>41.89071870737628</v>
      </c>
      <c r="L42" s="58">
        <v>522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1054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19.244697890106227</v>
      </c>
      <c r="F44" s="66">
        <v>35</v>
      </c>
      <c r="G44" s="70">
        <v>72.534880916643303</v>
      </c>
      <c r="H44" s="74"/>
      <c r="I44" s="75"/>
      <c r="J44" s="53">
        <v>35</v>
      </c>
      <c r="K44" s="53">
        <v>35</v>
      </c>
      <c r="L44" s="58">
        <v>1243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1474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1607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214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592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19.957237798098152</v>
      </c>
      <c r="F50" s="53">
        <v>20.735812056403734</v>
      </c>
      <c r="G50" s="70">
        <v>97.872821357985302</v>
      </c>
      <c r="H50" s="56"/>
      <c r="I50" s="71"/>
      <c r="J50" s="53">
        <v>19.957536001851377</v>
      </c>
      <c r="K50" s="53">
        <v>21.929405543862245</v>
      </c>
      <c r="L50" s="58">
        <v>1446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1537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59.638526257876222</v>
      </c>
      <c r="F52" s="53">
        <v>27.782401166490363</v>
      </c>
      <c r="G52" s="70">
        <v>75</v>
      </c>
      <c r="H52" s="56"/>
      <c r="I52" s="76"/>
      <c r="J52" s="53">
        <v>27.782401166490363</v>
      </c>
      <c r="K52" s="53">
        <v>27.782401166490363</v>
      </c>
      <c r="L52" s="58">
        <v>1754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21.158147484213622</v>
      </c>
      <c r="F54" s="66">
        <v>43.049571148260533</v>
      </c>
      <c r="G54" s="55">
        <v>60</v>
      </c>
      <c r="H54" s="62"/>
      <c r="I54" s="71"/>
      <c r="J54" s="66">
        <v>43.049571148260533</v>
      </c>
      <c r="K54" s="53">
        <v>43.049571148260533</v>
      </c>
      <c r="L54" s="248">
        <v>1166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1740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2118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2538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2538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2874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3126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3629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3629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3785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59.206600000000002</v>
      </c>
      <c r="F65" s="53">
        <v>59.198399999999999</v>
      </c>
      <c r="G65" s="70">
        <v>33.915900000000001</v>
      </c>
      <c r="H65" s="56"/>
      <c r="I65" s="65"/>
      <c r="J65" s="53">
        <v>59.198399999999999</v>
      </c>
      <c r="K65" s="53">
        <v>59.198399999999999</v>
      </c>
      <c r="L65" s="58">
        <v>3973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5821</v>
      </c>
      <c r="M67" s="79">
        <v>50983</v>
      </c>
      <c r="N67" s="60">
        <v>43811</v>
      </c>
    </row>
    <row r="68" spans="1:14" ht="16.5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1000000</v>
      </c>
      <c r="I69" s="263">
        <f>SUM(I5:I68)</f>
        <v>1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299" t="s">
        <v>367</v>
      </c>
      <c r="C76" s="299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17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"/>
    </row>
    <row r="3" spans="1:12" ht="15.75" customHeight="1" thickBot="1">
      <c r="A3" s="35" t="s">
        <v>449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240</v>
      </c>
      <c r="I4" s="125" t="s">
        <v>241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31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53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159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193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209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272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285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388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404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419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631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650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1118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37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306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1037</v>
      </c>
      <c r="K21" s="161">
        <v>46199</v>
      </c>
      <c r="L21" s="131"/>
    </row>
    <row r="22" spans="1:12">
      <c r="A22" s="8">
        <v>4</v>
      </c>
      <c r="B22" s="131" t="s">
        <v>349</v>
      </c>
      <c r="C22" s="27" t="s">
        <v>350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577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1037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323</v>
      </c>
      <c r="C25" s="27" t="s">
        <v>324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19</v>
      </c>
      <c r="K25" s="162">
        <v>45181</v>
      </c>
      <c r="L25" s="162"/>
    </row>
    <row r="26" spans="1:12">
      <c r="A26" s="8">
        <v>2</v>
      </c>
      <c r="B26" s="131" t="s">
        <v>355</v>
      </c>
      <c r="C26" s="27" t="s">
        <v>356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47</v>
      </c>
      <c r="K26" s="162">
        <v>45209</v>
      </c>
      <c r="L26" s="162"/>
    </row>
    <row r="27" spans="1:12">
      <c r="A27" s="8">
        <v>3</v>
      </c>
      <c r="B27" s="131" t="s">
        <v>357</v>
      </c>
      <c r="C27" s="27" t="s">
        <v>358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78</v>
      </c>
      <c r="K27" s="162">
        <v>45240</v>
      </c>
      <c r="L27" s="162"/>
    </row>
    <row r="28" spans="1:12">
      <c r="A28" s="8">
        <v>4</v>
      </c>
      <c r="B28" s="131" t="s">
        <v>359</v>
      </c>
      <c r="C28" s="27" t="s">
        <v>360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82</v>
      </c>
      <c r="K28" s="162">
        <v>45244</v>
      </c>
      <c r="L28" s="162"/>
    </row>
    <row r="29" spans="1:12">
      <c r="A29" s="8">
        <v>5</v>
      </c>
      <c r="B29" s="131" t="s">
        <v>389</v>
      </c>
      <c r="C29" s="27" t="s">
        <v>388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91</v>
      </c>
      <c r="K29" s="162">
        <v>45253</v>
      </c>
      <c r="L29" s="162"/>
    </row>
    <row r="30" spans="1:12">
      <c r="A30" s="8">
        <v>6</v>
      </c>
      <c r="B30" s="131" t="s">
        <v>430</v>
      </c>
      <c r="C30" s="27" t="s">
        <v>431</v>
      </c>
      <c r="D30" s="156"/>
      <c r="E30" s="156"/>
      <c r="F30" s="165"/>
      <c r="G30" s="166"/>
      <c r="H30" s="167"/>
      <c r="I30" s="167"/>
      <c r="J30" s="78">
        <v>221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311</v>
      </c>
      <c r="C32" s="27" t="s">
        <v>312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602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1294</v>
      </c>
      <c r="K33" s="161">
        <v>46456</v>
      </c>
      <c r="L33" s="162"/>
    </row>
    <row r="34" spans="1:12">
      <c r="A34" s="8">
        <v>3</v>
      </c>
      <c r="B34" s="171" t="s">
        <v>341</v>
      </c>
      <c r="C34" s="27" t="s">
        <v>342</v>
      </c>
      <c r="D34" s="132"/>
      <c r="E34" s="132"/>
      <c r="F34" s="133"/>
      <c r="G34" s="140"/>
      <c r="H34" s="170"/>
      <c r="I34" s="170"/>
      <c r="J34" s="78">
        <v>1323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5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1652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299" t="s">
        <v>367</v>
      </c>
      <c r="C40" s="299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63" zoomScaleNormal="100" zoomScaleSheetLayoutView="110" workbookViewId="0">
      <selection activeCell="J17" sqref="J1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447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238</v>
      </c>
      <c r="L4" s="197" t="s">
        <v>239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335</v>
      </c>
      <c r="D5" s="270">
        <v>1</v>
      </c>
      <c r="E5" s="131" t="s">
        <v>368</v>
      </c>
      <c r="F5" s="27" t="s">
        <v>399</v>
      </c>
      <c r="G5" s="11">
        <v>99.517102574644099</v>
      </c>
      <c r="H5" s="11">
        <v>99.783786153546004</v>
      </c>
      <c r="I5" s="272">
        <v>1117463</v>
      </c>
      <c r="J5" s="273">
        <v>5</v>
      </c>
      <c r="K5" s="11">
        <v>99.7971</v>
      </c>
      <c r="L5" s="11">
        <v>99.518900000000002</v>
      </c>
      <c r="M5" s="58">
        <v>4</v>
      </c>
      <c r="N5" s="269">
        <v>45166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373</v>
      </c>
      <c r="F6" s="27" t="s">
        <v>374</v>
      </c>
      <c r="G6" s="11">
        <v>99.003207385830095</v>
      </c>
      <c r="H6" s="11">
        <v>99.463331502383994</v>
      </c>
      <c r="I6" s="272">
        <v>5060271</v>
      </c>
      <c r="J6" s="273">
        <v>6</v>
      </c>
      <c r="K6" s="11">
        <v>99.511399999999995</v>
      </c>
      <c r="L6" s="11">
        <v>94.826999999999998</v>
      </c>
      <c r="M6" s="58">
        <v>11</v>
      </c>
      <c r="N6" s="269">
        <v>45173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400</v>
      </c>
      <c r="G7" s="11">
        <v>98.446818618853698</v>
      </c>
      <c r="H7" s="11">
        <v>97.527843269370294</v>
      </c>
      <c r="I7" s="272">
        <v>261818</v>
      </c>
      <c r="J7" s="273">
        <v>18</v>
      </c>
      <c r="K7" s="11">
        <v>98.94</v>
      </c>
      <c r="L7" s="11">
        <v>94.711799999999997</v>
      </c>
      <c r="M7" s="58">
        <v>18</v>
      </c>
      <c r="N7" s="269">
        <v>45180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382</v>
      </c>
      <c r="F8" s="27" t="s">
        <v>383</v>
      </c>
      <c r="G8" s="11">
        <v>98.068431334948002</v>
      </c>
      <c r="H8" s="11">
        <v>97.177923962260905</v>
      </c>
      <c r="I8" s="272">
        <v>919258</v>
      </c>
      <c r="J8" s="273">
        <v>21</v>
      </c>
      <c r="K8" s="11">
        <v>98.94</v>
      </c>
      <c r="L8" s="11">
        <v>94.549599999999998</v>
      </c>
      <c r="M8" s="58">
        <v>25</v>
      </c>
      <c r="N8" s="269">
        <v>45187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401</v>
      </c>
      <c r="G9" s="11">
        <v>97.521500526388493</v>
      </c>
      <c r="H9" s="11">
        <v>98.362388108334002</v>
      </c>
      <c r="I9" s="272">
        <v>13203314</v>
      </c>
      <c r="J9" s="273">
        <v>12</v>
      </c>
      <c r="K9" s="11">
        <v>98.386700000000005</v>
      </c>
      <c r="L9" s="11">
        <v>94.277900000000002</v>
      </c>
      <c r="M9" s="58">
        <v>32</v>
      </c>
      <c r="N9" s="269">
        <v>45194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395</v>
      </c>
      <c r="F10" s="27" t="s">
        <v>396</v>
      </c>
      <c r="G10" s="11">
        <v>95.349587576175594</v>
      </c>
      <c r="H10" s="11">
        <v>97.270676665817106</v>
      </c>
      <c r="I10" s="272">
        <v>600291</v>
      </c>
      <c r="J10" s="273">
        <v>10</v>
      </c>
      <c r="K10" s="11">
        <v>97.742199999999997</v>
      </c>
      <c r="L10" s="11">
        <v>94.088899999999995</v>
      </c>
      <c r="M10" s="58">
        <v>39</v>
      </c>
      <c r="N10" s="269">
        <v>45201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402</v>
      </c>
      <c r="F11" s="27" t="s">
        <v>403</v>
      </c>
      <c r="G11" s="11">
        <v>95.944775504357494</v>
      </c>
      <c r="H11" s="11">
        <v>96.818757214273504</v>
      </c>
      <c r="I11" s="272">
        <v>2132363</v>
      </c>
      <c r="J11" s="273">
        <v>20</v>
      </c>
      <c r="K11" s="11">
        <v>100</v>
      </c>
      <c r="L11" s="11">
        <v>93.993899999999996</v>
      </c>
      <c r="M11" s="58">
        <v>46</v>
      </c>
      <c r="N11" s="269">
        <v>45208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95.691000307456804</v>
      </c>
      <c r="H12" s="11">
        <v>97.230476624910494</v>
      </c>
      <c r="I12" s="272">
        <v>9353038</v>
      </c>
      <c r="J12" s="273">
        <v>13</v>
      </c>
      <c r="K12" s="11">
        <v>97.287000000000006</v>
      </c>
      <c r="L12" s="11">
        <v>93.927300000000002</v>
      </c>
      <c r="M12" s="58">
        <v>53</v>
      </c>
      <c r="N12" s="269">
        <v>45215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97.177143023477797</v>
      </c>
      <c r="H13" s="11">
        <v>96.113241976849807</v>
      </c>
      <c r="I13" s="272">
        <v>2343830</v>
      </c>
      <c r="J13" s="273">
        <v>18</v>
      </c>
      <c r="K13" s="11">
        <v>96.319699999999997</v>
      </c>
      <c r="L13" s="11">
        <v>92.951499999999996</v>
      </c>
      <c r="M13" s="58">
        <v>60</v>
      </c>
      <c r="N13" s="269">
        <v>45222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418</v>
      </c>
      <c r="F14" s="27" t="s">
        <v>419</v>
      </c>
      <c r="G14" s="11">
        <v>94.684203596900602</v>
      </c>
      <c r="H14" s="11">
        <v>98.218512646105793</v>
      </c>
      <c r="I14" s="272">
        <v>742869</v>
      </c>
      <c r="J14" s="273">
        <v>11</v>
      </c>
      <c r="K14" s="11">
        <v>100</v>
      </c>
      <c r="L14" s="11">
        <v>93.21</v>
      </c>
      <c r="M14" s="58">
        <v>67</v>
      </c>
      <c r="N14" s="269">
        <v>45229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424</v>
      </c>
      <c r="F15" s="27" t="s">
        <v>425</v>
      </c>
      <c r="G15" s="11">
        <v>94.133483453195197</v>
      </c>
      <c r="H15" s="11">
        <v>94.037692877787094</v>
      </c>
      <c r="I15" s="272">
        <v>173345</v>
      </c>
      <c r="J15" s="273">
        <v>12</v>
      </c>
      <c r="K15" s="11">
        <v>98.94</v>
      </c>
      <c r="L15" s="11">
        <v>91.109300000000005</v>
      </c>
      <c r="M15" s="58">
        <v>74</v>
      </c>
      <c r="N15" s="269">
        <v>45236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432</v>
      </c>
      <c r="F16" s="27" t="s">
        <v>433</v>
      </c>
      <c r="G16" s="11">
        <v>94.731645472094698</v>
      </c>
      <c r="H16" s="11">
        <v>94.004257845543194</v>
      </c>
      <c r="I16" s="272">
        <v>877307</v>
      </c>
      <c r="J16" s="273">
        <v>19</v>
      </c>
      <c r="K16" s="11">
        <v>94.581500000000005</v>
      </c>
      <c r="L16" s="11">
        <v>90.349500000000006</v>
      </c>
      <c r="M16" s="58">
        <v>81</v>
      </c>
      <c r="N16" s="269">
        <v>45243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439</v>
      </c>
      <c r="F17" s="27" t="s">
        <v>440</v>
      </c>
      <c r="G17" s="11">
        <v>93.926429754263907</v>
      </c>
      <c r="H17" s="11">
        <v>94.230492367866603</v>
      </c>
      <c r="I17" s="272">
        <v>31100308</v>
      </c>
      <c r="J17" s="273">
        <v>179</v>
      </c>
      <c r="K17" s="11">
        <v>100</v>
      </c>
      <c r="L17" s="11">
        <v>89.571399999999997</v>
      </c>
      <c r="M17" s="58">
        <v>88</v>
      </c>
      <c r="N17" s="269">
        <v>45250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336</v>
      </c>
      <c r="D19" s="270">
        <v>1</v>
      </c>
      <c r="E19" s="9" t="s">
        <v>307</v>
      </c>
      <c r="F19" s="27" t="s">
        <v>308</v>
      </c>
      <c r="G19" s="12">
        <v>95.037026934762395</v>
      </c>
      <c r="H19" s="64">
        <v>99.801866231855499</v>
      </c>
      <c r="I19" s="133">
        <v>604247</v>
      </c>
      <c r="J19" s="245">
        <v>4</v>
      </c>
      <c r="K19" s="64">
        <v>99.813500000000005</v>
      </c>
      <c r="L19" s="64">
        <v>98.94</v>
      </c>
      <c r="M19" s="58">
        <v>4</v>
      </c>
      <c r="N19" s="269">
        <v>45166</v>
      </c>
      <c r="O19" s="114"/>
    </row>
    <row r="20" spans="1:16" ht="13.9" customHeight="1">
      <c r="A20" s="50"/>
      <c r="C20" s="199"/>
      <c r="D20" s="270">
        <v>2</v>
      </c>
      <c r="E20" s="9" t="s">
        <v>313</v>
      </c>
      <c r="F20" s="27" t="s">
        <v>314</v>
      </c>
      <c r="G20" s="12">
        <v>98.775096033584205</v>
      </c>
      <c r="H20" s="11">
        <v>98.775096033584205</v>
      </c>
      <c r="I20" s="133"/>
      <c r="J20" s="140"/>
      <c r="K20" s="11">
        <v>98.814400000000006</v>
      </c>
      <c r="L20" s="11">
        <v>98.6494</v>
      </c>
      <c r="M20" s="58">
        <v>11</v>
      </c>
      <c r="N20" s="269">
        <v>45173</v>
      </c>
      <c r="O20" s="114"/>
    </row>
    <row r="21" spans="1:16" ht="13.9" customHeight="1">
      <c r="A21" s="50"/>
      <c r="C21" s="199"/>
      <c r="D21" s="270">
        <v>3</v>
      </c>
      <c r="E21" s="9" t="s">
        <v>317</v>
      </c>
      <c r="F21" s="27" t="s">
        <v>318</v>
      </c>
      <c r="G21" s="137">
        <v>96.355719708029199</v>
      </c>
      <c r="H21" s="11">
        <v>96.355719708029199</v>
      </c>
      <c r="I21" s="133"/>
      <c r="J21" s="140"/>
      <c r="K21" s="11">
        <v>97.754800000000003</v>
      </c>
      <c r="L21" s="11">
        <v>89.540199999999999</v>
      </c>
      <c r="M21" s="58">
        <v>18</v>
      </c>
      <c r="N21" s="269">
        <v>45180</v>
      </c>
      <c r="O21" s="114"/>
    </row>
    <row r="22" spans="1:16" ht="13.9" customHeight="1">
      <c r="A22" s="50"/>
      <c r="C22" s="199"/>
      <c r="D22" s="270">
        <v>4</v>
      </c>
      <c r="E22" s="9" t="s">
        <v>321</v>
      </c>
      <c r="F22" s="27" t="s">
        <v>322</v>
      </c>
      <c r="G22" s="137">
        <v>98.414406841455801</v>
      </c>
      <c r="H22" s="11">
        <v>98.758653504355493</v>
      </c>
      <c r="I22" s="133">
        <v>42002973</v>
      </c>
      <c r="J22" s="140">
        <v>3</v>
      </c>
      <c r="K22" s="11">
        <v>98.94</v>
      </c>
      <c r="L22" s="11">
        <v>98.039400000000001</v>
      </c>
      <c r="M22" s="58">
        <v>25</v>
      </c>
      <c r="N22" s="269">
        <v>45187</v>
      </c>
      <c r="O22" s="114"/>
    </row>
    <row r="23" spans="1:16" ht="13.9" customHeight="1">
      <c r="A23" s="50"/>
      <c r="C23" s="199"/>
      <c r="D23" s="270">
        <v>5</v>
      </c>
      <c r="E23" s="9" t="s">
        <v>325</v>
      </c>
      <c r="F23" s="27" t="s">
        <v>326</v>
      </c>
      <c r="G23" s="137">
        <v>99.930225056788402</v>
      </c>
      <c r="H23" s="11">
        <v>98.386343080783206</v>
      </c>
      <c r="I23" s="133">
        <v>29089629</v>
      </c>
      <c r="J23" s="140">
        <v>6</v>
      </c>
      <c r="K23" s="11">
        <v>98.94</v>
      </c>
      <c r="L23" s="11">
        <v>96.113600000000005</v>
      </c>
      <c r="M23" s="58">
        <v>32</v>
      </c>
      <c r="N23" s="269">
        <v>45194</v>
      </c>
      <c r="O23" s="114"/>
    </row>
    <row r="24" spans="1:16" ht="13.9" customHeight="1">
      <c r="A24" s="50"/>
      <c r="C24" s="199"/>
      <c r="D24" s="270">
        <v>6</v>
      </c>
      <c r="E24" s="9" t="s">
        <v>329</v>
      </c>
      <c r="F24" s="27" t="s">
        <v>330</v>
      </c>
      <c r="G24" s="137">
        <v>96.375493476524397</v>
      </c>
      <c r="H24" s="11">
        <v>98.017300000000006</v>
      </c>
      <c r="I24" s="133">
        <v>7000000</v>
      </c>
      <c r="J24" s="140">
        <v>1</v>
      </c>
      <c r="K24" s="11">
        <v>98.017300000000006</v>
      </c>
      <c r="L24" s="11">
        <v>98.017300000000006</v>
      </c>
      <c r="M24" s="58">
        <v>39</v>
      </c>
      <c r="N24" s="269">
        <v>45201</v>
      </c>
      <c r="O24" s="114"/>
    </row>
    <row r="25" spans="1:16" ht="13.9" customHeight="1">
      <c r="A25" s="50"/>
      <c r="C25" s="199"/>
      <c r="D25" s="270">
        <v>7</v>
      </c>
      <c r="E25" s="9" t="s">
        <v>331</v>
      </c>
      <c r="F25" s="27" t="s">
        <v>332</v>
      </c>
      <c r="G25" s="137">
        <v>96.195321128798795</v>
      </c>
      <c r="H25" s="11">
        <v>98.94</v>
      </c>
      <c r="I25" s="133">
        <v>7447</v>
      </c>
      <c r="J25" s="140">
        <v>2</v>
      </c>
      <c r="K25" s="11">
        <v>98.94</v>
      </c>
      <c r="L25" s="11">
        <v>98.94</v>
      </c>
      <c r="M25" s="58">
        <v>46</v>
      </c>
      <c r="N25" s="269">
        <v>45208</v>
      </c>
      <c r="O25" s="114"/>
    </row>
    <row r="26" spans="1:16" ht="13.9" customHeight="1">
      <c r="A26" s="50"/>
      <c r="C26" s="199"/>
      <c r="D26" s="270">
        <v>8</v>
      </c>
      <c r="E26" s="9" t="s">
        <v>337</v>
      </c>
      <c r="F26" s="27" t="s">
        <v>338</v>
      </c>
      <c r="G26" s="12">
        <v>94.44</v>
      </c>
      <c r="H26" s="11">
        <v>98.94</v>
      </c>
      <c r="I26" s="133">
        <v>637</v>
      </c>
      <c r="J26" s="140">
        <v>1</v>
      </c>
      <c r="K26" s="11">
        <v>98.94</v>
      </c>
      <c r="L26" s="11">
        <v>98.94</v>
      </c>
      <c r="M26" s="58">
        <v>53</v>
      </c>
      <c r="N26" s="269">
        <v>45215</v>
      </c>
      <c r="O26" s="114"/>
    </row>
    <row r="27" spans="1:16" ht="13.9" customHeight="1">
      <c r="A27" s="50"/>
      <c r="C27" s="199"/>
      <c r="D27" s="270">
        <v>9</v>
      </c>
      <c r="E27" s="9" t="s">
        <v>343</v>
      </c>
      <c r="F27" s="27" t="s">
        <v>344</v>
      </c>
      <c r="G27" s="12">
        <v>94.035171583918299</v>
      </c>
      <c r="H27" s="11">
        <v>98.780006183143598</v>
      </c>
      <c r="I27" s="133">
        <v>522388</v>
      </c>
      <c r="J27" s="140">
        <v>6</v>
      </c>
      <c r="K27" s="11">
        <v>98.94</v>
      </c>
      <c r="L27" s="11">
        <v>93.865200000000002</v>
      </c>
      <c r="M27" s="58">
        <v>60</v>
      </c>
      <c r="N27" s="269">
        <v>45222</v>
      </c>
      <c r="O27" s="114"/>
    </row>
    <row r="28" spans="1:16" ht="13.9" customHeight="1">
      <c r="A28" s="50"/>
      <c r="D28" s="270">
        <v>10</v>
      </c>
      <c r="E28" s="9" t="s">
        <v>345</v>
      </c>
      <c r="F28" s="27" t="s">
        <v>346</v>
      </c>
      <c r="G28" s="12">
        <v>89.202897808800103</v>
      </c>
      <c r="H28" s="11">
        <v>89.202897808800103</v>
      </c>
      <c r="I28" s="133"/>
      <c r="J28" s="140"/>
      <c r="K28" s="11">
        <v>94.789299999999997</v>
      </c>
      <c r="L28" s="11">
        <v>89.041399999999996</v>
      </c>
      <c r="M28" s="58">
        <v>67</v>
      </c>
      <c r="N28" s="269">
        <v>45229</v>
      </c>
      <c r="O28" s="114"/>
    </row>
    <row r="29" spans="1:16" ht="13.9" customHeight="1">
      <c r="A29" s="50"/>
      <c r="D29" s="270">
        <v>11</v>
      </c>
      <c r="E29" s="9" t="s">
        <v>353</v>
      </c>
      <c r="F29" s="27" t="s">
        <v>354</v>
      </c>
      <c r="G29" s="12">
        <v>94.456256906692104</v>
      </c>
      <c r="H29" s="11">
        <v>98.94</v>
      </c>
      <c r="I29" s="133">
        <v>1628</v>
      </c>
      <c r="J29" s="140">
        <v>1</v>
      </c>
      <c r="K29" s="11">
        <v>98.94</v>
      </c>
      <c r="L29" s="11">
        <v>98.94</v>
      </c>
      <c r="M29" s="58">
        <v>74</v>
      </c>
      <c r="N29" s="269">
        <v>45236</v>
      </c>
      <c r="O29" s="114"/>
    </row>
    <row r="30" spans="1:16" ht="13.9" customHeight="1">
      <c r="A30" s="50"/>
      <c r="D30" s="270">
        <v>12</v>
      </c>
      <c r="E30" s="9" t="s">
        <v>361</v>
      </c>
      <c r="F30" s="27" t="s">
        <v>362</v>
      </c>
      <c r="G30" s="137">
        <v>93.697199999999995</v>
      </c>
      <c r="H30" s="11">
        <v>98.905591493851702</v>
      </c>
      <c r="I30" s="133">
        <v>221769</v>
      </c>
      <c r="J30" s="140">
        <v>19</v>
      </c>
      <c r="K30" s="11">
        <v>98.94</v>
      </c>
      <c r="L30" s="11">
        <v>91.92</v>
      </c>
      <c r="M30" s="58">
        <v>81</v>
      </c>
      <c r="N30" s="269">
        <v>45243</v>
      </c>
      <c r="O30" s="114"/>
    </row>
    <row r="31" spans="1:16" ht="13.9" customHeight="1">
      <c r="A31" s="50"/>
      <c r="D31" s="270">
        <v>13</v>
      </c>
      <c r="E31" s="9" t="s">
        <v>365</v>
      </c>
      <c r="F31" s="27" t="s">
        <v>366</v>
      </c>
      <c r="G31" s="137">
        <v>90.878679582076202</v>
      </c>
      <c r="H31" s="11">
        <v>92.446485796482804</v>
      </c>
      <c r="I31" s="133">
        <v>86204</v>
      </c>
      <c r="J31" s="140">
        <v>4</v>
      </c>
      <c r="K31" s="11">
        <v>93.272300000000001</v>
      </c>
      <c r="L31" s="11">
        <v>89.602199999999996</v>
      </c>
      <c r="M31" s="58">
        <v>88</v>
      </c>
      <c r="N31" s="269">
        <v>45250</v>
      </c>
      <c r="O31" s="114"/>
    </row>
    <row r="32" spans="1:16" ht="13.9" customHeight="1">
      <c r="A32" s="50"/>
      <c r="D32" s="270">
        <v>14</v>
      </c>
      <c r="E32" s="9" t="s">
        <v>369</v>
      </c>
      <c r="F32" s="27" t="s">
        <v>370</v>
      </c>
      <c r="G32" s="12">
        <v>93.634492310764898</v>
      </c>
      <c r="H32" s="11">
        <v>93.215546216857106</v>
      </c>
      <c r="I32" s="133">
        <v>92780</v>
      </c>
      <c r="J32" s="140">
        <v>2</v>
      </c>
      <c r="K32" s="11">
        <v>93.352500000000006</v>
      </c>
      <c r="L32" s="11">
        <v>92.895099999999999</v>
      </c>
      <c r="M32" s="58">
        <v>95</v>
      </c>
      <c r="N32" s="269">
        <v>45257</v>
      </c>
      <c r="O32" s="114"/>
    </row>
    <row r="33" spans="1:15" ht="13.9" customHeight="1">
      <c r="A33" s="50"/>
      <c r="D33" s="270">
        <v>15</v>
      </c>
      <c r="E33" s="9" t="s">
        <v>375</v>
      </c>
      <c r="F33" s="27" t="s">
        <v>376</v>
      </c>
      <c r="G33" s="137">
        <v>90.533475606225096</v>
      </c>
      <c r="H33" s="64">
        <v>92.408397828565597</v>
      </c>
      <c r="I33" s="133">
        <v>4814974</v>
      </c>
      <c r="J33" s="245">
        <v>3</v>
      </c>
      <c r="K33" s="64">
        <v>92.416300000000007</v>
      </c>
      <c r="L33" s="64">
        <v>88.444400000000002</v>
      </c>
      <c r="M33" s="58">
        <v>102</v>
      </c>
      <c r="N33" s="269">
        <v>45264</v>
      </c>
      <c r="O33" s="114"/>
    </row>
    <row r="34" spans="1:15" ht="13.9" customHeight="1">
      <c r="A34" s="50"/>
      <c r="D34" s="270">
        <v>16</v>
      </c>
      <c r="E34" s="9" t="s">
        <v>378</v>
      </c>
      <c r="F34" s="27" t="s">
        <v>379</v>
      </c>
      <c r="G34" s="137">
        <v>88.531081522351997</v>
      </c>
      <c r="H34" s="11">
        <v>89.857598995817298</v>
      </c>
      <c r="I34" s="133">
        <v>804734</v>
      </c>
      <c r="J34" s="140">
        <v>3</v>
      </c>
      <c r="K34" s="11">
        <v>91.186099999999996</v>
      </c>
      <c r="L34" s="11">
        <v>87.204400000000007</v>
      </c>
      <c r="M34" s="58">
        <v>109</v>
      </c>
      <c r="N34" s="269">
        <v>45271</v>
      </c>
      <c r="O34" s="114"/>
    </row>
    <row r="35" spans="1:15" ht="13.9" customHeight="1">
      <c r="A35" s="50"/>
      <c r="D35" s="270">
        <v>17</v>
      </c>
      <c r="E35" s="9" t="s">
        <v>384</v>
      </c>
      <c r="F35" s="27" t="s">
        <v>385</v>
      </c>
      <c r="G35" s="12">
        <v>88.78</v>
      </c>
      <c r="H35" s="11">
        <v>94.098691461275294</v>
      </c>
      <c r="I35" s="133">
        <v>3012745</v>
      </c>
      <c r="J35" s="140">
        <v>2</v>
      </c>
      <c r="K35" s="11">
        <v>94.131</v>
      </c>
      <c r="L35" s="11">
        <v>86.493700000000004</v>
      </c>
      <c r="M35" s="58">
        <v>116</v>
      </c>
      <c r="N35" s="269">
        <v>45278</v>
      </c>
      <c r="O35" s="114"/>
    </row>
    <row r="36" spans="1:15" ht="13.9" customHeight="1">
      <c r="A36" s="50"/>
      <c r="D36" s="270">
        <v>18</v>
      </c>
      <c r="E36" s="9" t="s">
        <v>391</v>
      </c>
      <c r="F36" s="27" t="s">
        <v>392</v>
      </c>
      <c r="G36" s="137">
        <v>99.908083103744801</v>
      </c>
      <c r="H36" s="11">
        <v>91.695904310191494</v>
      </c>
      <c r="I36" s="133">
        <v>50601</v>
      </c>
      <c r="J36" s="140">
        <v>2</v>
      </c>
      <c r="K36" s="11">
        <v>91.695999999999998</v>
      </c>
      <c r="L36" s="11">
        <v>91.695899999999995</v>
      </c>
      <c r="M36" s="58">
        <v>123</v>
      </c>
      <c r="N36" s="269">
        <v>45285</v>
      </c>
      <c r="O36" s="114"/>
    </row>
    <row r="37" spans="1:15" ht="13.9" customHeight="1">
      <c r="A37" s="50"/>
      <c r="D37" s="270">
        <v>19</v>
      </c>
      <c r="E37" s="9" t="s">
        <v>397</v>
      </c>
      <c r="F37" s="27" t="s">
        <v>398</v>
      </c>
      <c r="G37" s="137">
        <v>88.982297835624493</v>
      </c>
      <c r="H37" s="11">
        <v>93.4572</v>
      </c>
      <c r="I37" s="133">
        <v>5000000</v>
      </c>
      <c r="J37" s="140">
        <v>1</v>
      </c>
      <c r="K37" s="11">
        <v>93.4572</v>
      </c>
      <c r="L37" s="11">
        <v>93.4572</v>
      </c>
      <c r="M37" s="58">
        <v>130</v>
      </c>
      <c r="N37" s="269">
        <v>45292</v>
      </c>
      <c r="O37" s="114"/>
    </row>
    <row r="38" spans="1:15" ht="13.9" customHeight="1">
      <c r="A38" s="50"/>
      <c r="D38" s="270">
        <v>20</v>
      </c>
      <c r="E38" s="9" t="s">
        <v>406</v>
      </c>
      <c r="F38" s="27" t="s">
        <v>407</v>
      </c>
      <c r="G38" s="137">
        <v>80</v>
      </c>
      <c r="H38" s="11">
        <v>93.090672910180203</v>
      </c>
      <c r="I38" s="133">
        <v>9056439</v>
      </c>
      <c r="J38" s="140">
        <v>3</v>
      </c>
      <c r="K38" s="11">
        <v>93.123999999999995</v>
      </c>
      <c r="L38" s="11">
        <v>87.12</v>
      </c>
      <c r="M38" s="58">
        <v>137</v>
      </c>
      <c r="N38" s="269">
        <v>45299</v>
      </c>
      <c r="O38" s="114"/>
    </row>
    <row r="39" spans="1:15" ht="13.9" customHeight="1">
      <c r="A39" s="50"/>
      <c r="D39" s="270">
        <v>21</v>
      </c>
      <c r="E39" s="9" t="s">
        <v>408</v>
      </c>
      <c r="F39" s="27" t="s">
        <v>409</v>
      </c>
      <c r="G39" s="137">
        <v>86.860170067390499</v>
      </c>
      <c r="H39" s="11">
        <v>92.791309635750196</v>
      </c>
      <c r="I39" s="133">
        <v>7002008</v>
      </c>
      <c r="J39" s="140">
        <v>2</v>
      </c>
      <c r="K39" s="11">
        <v>92.793099999999995</v>
      </c>
      <c r="L39" s="11">
        <v>86.55</v>
      </c>
      <c r="M39" s="58">
        <v>144</v>
      </c>
      <c r="N39" s="269">
        <v>45306</v>
      </c>
      <c r="O39" s="114"/>
    </row>
    <row r="40" spans="1:15" ht="13.9" customHeight="1">
      <c r="A40" s="50"/>
      <c r="D40" s="270">
        <v>22</v>
      </c>
      <c r="E40" s="9" t="s">
        <v>414</v>
      </c>
      <c r="F40" s="27" t="s">
        <v>415</v>
      </c>
      <c r="G40" s="137">
        <v>84.930168527111604</v>
      </c>
      <c r="H40" s="11">
        <v>83.106899999999996</v>
      </c>
      <c r="I40" s="133">
        <v>18050</v>
      </c>
      <c r="J40" s="140">
        <v>1</v>
      </c>
      <c r="K40" s="11">
        <v>83.106899999999996</v>
      </c>
      <c r="L40" s="11">
        <v>83.106899999999996</v>
      </c>
      <c r="M40" s="58">
        <v>151</v>
      </c>
      <c r="N40" s="269">
        <v>45313</v>
      </c>
      <c r="O40" s="114"/>
    </row>
    <row r="41" spans="1:15" ht="13.9" customHeight="1">
      <c r="A41" s="50"/>
      <c r="D41" s="270">
        <v>23</v>
      </c>
      <c r="E41" s="9" t="s">
        <v>420</v>
      </c>
      <c r="F41" s="27" t="s">
        <v>421</v>
      </c>
      <c r="G41" s="12">
        <v>89.436426741259396</v>
      </c>
      <c r="H41" s="64">
        <v>88.715261050875696</v>
      </c>
      <c r="I41" s="133">
        <v>599500</v>
      </c>
      <c r="J41" s="245">
        <v>3</v>
      </c>
      <c r="K41" s="64">
        <v>88.756699999999995</v>
      </c>
      <c r="L41" s="64">
        <v>88.683999999999997</v>
      </c>
      <c r="M41" s="58">
        <v>158</v>
      </c>
      <c r="N41" s="269">
        <v>45320</v>
      </c>
      <c r="O41" s="114"/>
    </row>
    <row r="42" spans="1:15" ht="13.9" customHeight="1">
      <c r="A42" s="50"/>
      <c r="D42" s="270">
        <v>24</v>
      </c>
      <c r="E42" s="9" t="s">
        <v>426</v>
      </c>
      <c r="F42" s="27" t="s">
        <v>427</v>
      </c>
      <c r="G42" s="12">
        <v>97.789726634570599</v>
      </c>
      <c r="H42" s="64">
        <v>91.862501634890705</v>
      </c>
      <c r="I42" s="133">
        <v>11873332</v>
      </c>
      <c r="J42" s="245">
        <v>4</v>
      </c>
      <c r="K42" s="64">
        <v>91.866200000000006</v>
      </c>
      <c r="L42" s="64">
        <v>87.613799999999998</v>
      </c>
      <c r="M42" s="58">
        <v>165</v>
      </c>
      <c r="N42" s="269">
        <v>45327</v>
      </c>
      <c r="O42" s="114"/>
    </row>
    <row r="43" spans="1:15" ht="13.9" customHeight="1">
      <c r="A43" s="50"/>
      <c r="D43" s="270">
        <v>25</v>
      </c>
      <c r="E43" s="9" t="s">
        <v>434</v>
      </c>
      <c r="F43" s="27" t="s">
        <v>435</v>
      </c>
      <c r="G43" s="12">
        <v>88.433085261876798</v>
      </c>
      <c r="H43" s="64">
        <v>88.479990602704902</v>
      </c>
      <c r="I43" s="133">
        <v>549307</v>
      </c>
      <c r="J43" s="245">
        <v>8</v>
      </c>
      <c r="K43" s="64">
        <v>98.94</v>
      </c>
      <c r="L43" s="64">
        <v>86.978399999999993</v>
      </c>
      <c r="M43" s="58">
        <v>172</v>
      </c>
      <c r="N43" s="269">
        <v>45334</v>
      </c>
      <c r="O43" s="114"/>
    </row>
    <row r="44" spans="1:15" ht="13.9" customHeight="1">
      <c r="A44" s="50"/>
      <c r="D44" s="270">
        <v>26</v>
      </c>
      <c r="E44" s="9" t="s">
        <v>441</v>
      </c>
      <c r="F44" s="27" t="s">
        <v>442</v>
      </c>
      <c r="G44" s="12">
        <v>87.714466739783902</v>
      </c>
      <c r="H44" s="64">
        <v>86.638959670824207</v>
      </c>
      <c r="I44" s="133">
        <v>865495</v>
      </c>
      <c r="J44" s="245">
        <v>36</v>
      </c>
      <c r="K44" s="64">
        <v>100</v>
      </c>
      <c r="L44" s="64">
        <v>80.582599999999999</v>
      </c>
      <c r="M44" s="58">
        <v>179</v>
      </c>
      <c r="N44" s="269">
        <v>45341</v>
      </c>
      <c r="O44" s="114"/>
    </row>
    <row r="45" spans="1:15" ht="13.9" customHeight="1">
      <c r="A45" s="50"/>
      <c r="D45" s="109"/>
      <c r="E45" s="9" t="s">
        <v>445</v>
      </c>
      <c r="F45" s="27" t="s">
        <v>446</v>
      </c>
      <c r="G45" s="12"/>
      <c r="H45" s="64"/>
      <c r="I45" s="133"/>
      <c r="J45" s="245"/>
      <c r="K45" s="64"/>
      <c r="L45" s="64"/>
      <c r="M45" s="58">
        <v>180</v>
      </c>
      <c r="N45" s="269">
        <v>45342</v>
      </c>
      <c r="O45" s="114"/>
    </row>
    <row r="46" spans="1:15">
      <c r="A46" s="50"/>
      <c r="B46" s="200"/>
      <c r="C46" s="109" t="s">
        <v>135</v>
      </c>
      <c r="D46" s="109">
        <v>1</v>
      </c>
      <c r="E46" s="9"/>
      <c r="F46" s="27"/>
      <c r="G46" s="137"/>
      <c r="H46" s="278"/>
      <c r="I46" s="279"/>
      <c r="J46" s="8"/>
      <c r="K46" s="137"/>
      <c r="L46" s="137"/>
      <c r="M46" s="58"/>
      <c r="N46" s="269"/>
      <c r="O46" s="114"/>
    </row>
    <row r="47" spans="1:15">
      <c r="A47" s="50"/>
      <c r="B47" s="200"/>
      <c r="D47" s="109">
        <v>2</v>
      </c>
      <c r="E47" s="9" t="s">
        <v>219</v>
      </c>
      <c r="F47" s="27" t="s">
        <v>220</v>
      </c>
      <c r="G47" s="12">
        <v>99.236699999999999</v>
      </c>
      <c r="H47" s="278">
        <v>99.7971</v>
      </c>
      <c r="I47" s="279">
        <v>289000</v>
      </c>
      <c r="J47" s="8">
        <v>1</v>
      </c>
      <c r="K47" s="137">
        <v>99.7971</v>
      </c>
      <c r="L47" s="137">
        <v>99.7971</v>
      </c>
      <c r="M47" s="58">
        <v>4</v>
      </c>
      <c r="N47" s="269">
        <v>45166</v>
      </c>
      <c r="O47" s="114"/>
    </row>
    <row r="48" spans="1:15">
      <c r="A48" s="50"/>
      <c r="B48" s="200"/>
      <c r="C48" s="109"/>
      <c r="D48" s="109">
        <v>3</v>
      </c>
      <c r="E48" s="9" t="s">
        <v>211</v>
      </c>
      <c r="F48" s="27" t="s">
        <v>212</v>
      </c>
      <c r="G48" s="12">
        <v>100</v>
      </c>
      <c r="H48" s="278">
        <v>100</v>
      </c>
      <c r="I48" s="279"/>
      <c r="J48" s="8"/>
      <c r="K48" s="137">
        <v>100</v>
      </c>
      <c r="L48" s="137">
        <v>100</v>
      </c>
      <c r="M48" s="58">
        <v>11</v>
      </c>
      <c r="N48" s="269">
        <v>45173</v>
      </c>
      <c r="O48" s="114"/>
    </row>
    <row r="49" spans="1:15">
      <c r="A49" s="50"/>
      <c r="B49" s="200"/>
      <c r="C49" s="109"/>
      <c r="D49" s="109">
        <v>4</v>
      </c>
      <c r="E49" s="9" t="s">
        <v>213</v>
      </c>
      <c r="F49" s="27" t="s">
        <v>214</v>
      </c>
      <c r="G49" s="12">
        <v>100</v>
      </c>
      <c r="H49" s="244">
        <v>100</v>
      </c>
      <c r="I49" s="274"/>
      <c r="J49" s="275"/>
      <c r="K49" s="12">
        <v>100</v>
      </c>
      <c r="L49" s="12">
        <v>100</v>
      </c>
      <c r="M49" s="58">
        <v>25</v>
      </c>
      <c r="N49" s="269">
        <v>45187</v>
      </c>
      <c r="O49" s="114"/>
    </row>
    <row r="50" spans="1:15">
      <c r="A50" s="50"/>
      <c r="B50" s="200"/>
      <c r="C50" s="109"/>
      <c r="D50" s="109">
        <v>5</v>
      </c>
      <c r="E50" s="9" t="s">
        <v>215</v>
      </c>
      <c r="F50" s="27" t="s">
        <v>216</v>
      </c>
      <c r="G50" s="12">
        <v>100</v>
      </c>
      <c r="H50" s="244">
        <v>98.94</v>
      </c>
      <c r="I50" s="274">
        <v>4009</v>
      </c>
      <c r="J50" s="275">
        <v>1</v>
      </c>
      <c r="K50" s="12">
        <v>98.94</v>
      </c>
      <c r="L50" s="12">
        <v>98.94</v>
      </c>
      <c r="M50" s="58">
        <v>39</v>
      </c>
      <c r="N50" s="269">
        <v>45201</v>
      </c>
      <c r="O50" s="114"/>
    </row>
    <row r="51" spans="1:15">
      <c r="A51" s="50"/>
      <c r="B51" s="200"/>
      <c r="C51" s="109"/>
      <c r="D51" s="109">
        <v>6</v>
      </c>
      <c r="E51" s="9" t="s">
        <v>217</v>
      </c>
      <c r="F51" s="27" t="s">
        <v>218</v>
      </c>
      <c r="G51" s="12">
        <v>95.634018691588807</v>
      </c>
      <c r="H51" s="244">
        <v>95.634018691588807</v>
      </c>
      <c r="I51" s="274"/>
      <c r="J51" s="275"/>
      <c r="K51" s="12">
        <v>100</v>
      </c>
      <c r="L51" s="12">
        <v>94.44</v>
      </c>
      <c r="M51" s="58">
        <v>53</v>
      </c>
      <c r="N51" s="269">
        <v>45215</v>
      </c>
      <c r="O51" s="114"/>
    </row>
    <row r="52" spans="1:15">
      <c r="A52" s="50"/>
      <c r="B52" s="200"/>
      <c r="C52" s="109"/>
      <c r="D52" s="109">
        <v>7</v>
      </c>
      <c r="E52" s="9" t="s">
        <v>221</v>
      </c>
      <c r="F52" s="27" t="s">
        <v>222</v>
      </c>
      <c r="G52" s="12">
        <v>97.64</v>
      </c>
      <c r="H52" s="244">
        <v>97.64</v>
      </c>
      <c r="I52" s="274"/>
      <c r="J52" s="275"/>
      <c r="K52" s="12">
        <v>97.64</v>
      </c>
      <c r="L52" s="12">
        <v>97.64</v>
      </c>
      <c r="M52" s="58">
        <v>67</v>
      </c>
      <c r="N52" s="269">
        <v>45229</v>
      </c>
      <c r="O52" s="114"/>
    </row>
    <row r="53" spans="1:15">
      <c r="A53" s="50"/>
      <c r="B53" s="200"/>
      <c r="C53" s="109"/>
      <c r="D53" s="109">
        <v>8</v>
      </c>
      <c r="E53" s="9" t="s">
        <v>223</v>
      </c>
      <c r="F53" s="27" t="s">
        <v>224</v>
      </c>
      <c r="G53" s="12">
        <v>100</v>
      </c>
      <c r="H53" s="244">
        <v>100</v>
      </c>
      <c r="I53" s="274"/>
      <c r="J53" s="275"/>
      <c r="K53" s="12">
        <v>100</v>
      </c>
      <c r="L53" s="12">
        <v>100</v>
      </c>
      <c r="M53" s="58">
        <v>74</v>
      </c>
      <c r="N53" s="269">
        <v>45236</v>
      </c>
      <c r="O53" s="114"/>
    </row>
    <row r="54" spans="1:15">
      <c r="A54" s="50"/>
      <c r="B54" s="200"/>
      <c r="C54" s="109"/>
      <c r="D54" s="109">
        <v>9</v>
      </c>
      <c r="E54" s="9" t="s">
        <v>225</v>
      </c>
      <c r="F54" s="27" t="s">
        <v>226</v>
      </c>
      <c r="G54" s="12">
        <v>93.343000000000004</v>
      </c>
      <c r="H54" s="278">
        <v>93.343000000000004</v>
      </c>
      <c r="I54" s="279"/>
      <c r="J54" s="8"/>
      <c r="K54" s="137">
        <v>93.343000000000004</v>
      </c>
      <c r="L54" s="137">
        <v>93.343000000000004</v>
      </c>
      <c r="M54" s="58">
        <v>81</v>
      </c>
      <c r="N54" s="269">
        <v>45243</v>
      </c>
      <c r="O54" s="114"/>
    </row>
    <row r="55" spans="1:15">
      <c r="A55" s="50"/>
      <c r="B55" s="200"/>
      <c r="C55" s="109"/>
      <c r="D55" s="109">
        <v>10</v>
      </c>
      <c r="E55" s="9" t="s">
        <v>227</v>
      </c>
      <c r="F55" s="27" t="s">
        <v>228</v>
      </c>
      <c r="G55" s="137">
        <v>92.005499999999998</v>
      </c>
      <c r="H55" s="244">
        <v>92.005499999999998</v>
      </c>
      <c r="I55" s="274"/>
      <c r="J55" s="275"/>
      <c r="K55" s="12">
        <v>92.005499999999998</v>
      </c>
      <c r="L55" s="12">
        <v>92.005499999999998</v>
      </c>
      <c r="M55" s="58">
        <v>95</v>
      </c>
      <c r="N55" s="269">
        <v>45257</v>
      </c>
      <c r="O55" s="114"/>
    </row>
    <row r="56" spans="1:15">
      <c r="A56" s="50"/>
      <c r="B56" s="200"/>
      <c r="C56" s="109"/>
      <c r="D56" s="109">
        <v>11</v>
      </c>
      <c r="E56" s="9" t="s">
        <v>229</v>
      </c>
      <c r="F56" s="27" t="s">
        <v>230</v>
      </c>
      <c r="G56" s="12">
        <v>85.794200000000004</v>
      </c>
      <c r="H56" s="244">
        <v>85.794200000000004</v>
      </c>
      <c r="I56" s="274"/>
      <c r="J56" s="275"/>
      <c r="K56" s="12">
        <v>85.794200000000004</v>
      </c>
      <c r="L56" s="12">
        <v>85.794200000000004</v>
      </c>
      <c r="M56" s="58">
        <v>109</v>
      </c>
      <c r="N56" s="269">
        <v>45271</v>
      </c>
      <c r="O56" s="114"/>
    </row>
    <row r="57" spans="1:15">
      <c r="A57" s="50"/>
      <c r="B57" s="200"/>
      <c r="C57" s="109"/>
      <c r="D57" s="109">
        <v>12</v>
      </c>
      <c r="E57" s="9" t="s">
        <v>231</v>
      </c>
      <c r="F57" s="27" t="s">
        <v>232</v>
      </c>
      <c r="G57" s="137">
        <v>90.656599999999997</v>
      </c>
      <c r="H57" s="278">
        <v>91.473399999999998</v>
      </c>
      <c r="I57" s="279">
        <v>40533</v>
      </c>
      <c r="J57" s="8">
        <v>1</v>
      </c>
      <c r="K57" s="137">
        <v>91.473399999999998</v>
      </c>
      <c r="L57" s="137">
        <v>91.473399999999998</v>
      </c>
      <c r="M57" s="27">
        <v>116</v>
      </c>
      <c r="N57" s="269">
        <v>45278</v>
      </c>
      <c r="O57" s="114"/>
    </row>
    <row r="58" spans="1:15">
      <c r="A58" s="50"/>
      <c r="B58" s="200"/>
      <c r="C58" s="109"/>
      <c r="D58" s="109">
        <v>13</v>
      </c>
      <c r="E58" s="9" t="s">
        <v>233</v>
      </c>
      <c r="F58" s="27" t="s">
        <v>234</v>
      </c>
      <c r="G58" s="12">
        <v>90.632999999999996</v>
      </c>
      <c r="H58" s="278">
        <v>90.632999999999996</v>
      </c>
      <c r="I58" s="279"/>
      <c r="J58" s="8"/>
      <c r="K58" s="137">
        <v>90.632999999999996</v>
      </c>
      <c r="L58" s="137">
        <v>90.632999999999996</v>
      </c>
      <c r="M58" s="27">
        <v>130</v>
      </c>
      <c r="N58" s="269">
        <v>45292</v>
      </c>
      <c r="O58" s="114"/>
    </row>
    <row r="59" spans="1:15">
      <c r="A59" s="50"/>
      <c r="B59" s="200"/>
      <c r="C59" s="109"/>
      <c r="D59" s="109">
        <v>14</v>
      </c>
      <c r="E59" s="9" t="s">
        <v>242</v>
      </c>
      <c r="F59" s="27" t="s">
        <v>243</v>
      </c>
      <c r="G59" s="12">
        <v>100</v>
      </c>
      <c r="H59" s="244">
        <v>100</v>
      </c>
      <c r="I59" s="274"/>
      <c r="J59" s="275"/>
      <c r="K59" s="12">
        <v>100</v>
      </c>
      <c r="L59" s="12">
        <v>100</v>
      </c>
      <c r="M59" s="27">
        <v>144</v>
      </c>
      <c r="N59" s="269">
        <v>45306</v>
      </c>
      <c r="O59" s="114"/>
    </row>
    <row r="60" spans="1:15">
      <c r="A60" s="50"/>
      <c r="B60" s="200"/>
      <c r="C60" s="109"/>
      <c r="D60" s="109">
        <v>15</v>
      </c>
      <c r="E60" s="9" t="s">
        <v>244</v>
      </c>
      <c r="F60" s="27" t="s">
        <v>245</v>
      </c>
      <c r="G60" s="12">
        <v>82.230800000000002</v>
      </c>
      <c r="H60" s="278">
        <v>86</v>
      </c>
      <c r="I60" s="279">
        <v>2325</v>
      </c>
      <c r="J60" s="8">
        <v>1</v>
      </c>
      <c r="K60" s="137">
        <v>86</v>
      </c>
      <c r="L60" s="137">
        <v>86</v>
      </c>
      <c r="M60" s="27">
        <v>151</v>
      </c>
      <c r="N60" s="269">
        <v>45313</v>
      </c>
      <c r="O60" s="114"/>
    </row>
    <row r="61" spans="1:15">
      <c r="A61" s="50"/>
      <c r="B61" s="200"/>
      <c r="C61" s="109"/>
      <c r="D61" s="109">
        <v>16</v>
      </c>
      <c r="E61" s="9" t="s">
        <v>250</v>
      </c>
      <c r="F61" s="27" t="s">
        <v>251</v>
      </c>
      <c r="G61" s="12">
        <v>93.225573885573894</v>
      </c>
      <c r="H61" s="244">
        <v>93.225573885573894</v>
      </c>
      <c r="I61" s="274"/>
      <c r="J61" s="275"/>
      <c r="K61" s="12">
        <v>97.29</v>
      </c>
      <c r="L61" s="12">
        <v>89.570300000000003</v>
      </c>
      <c r="M61" s="27">
        <v>158</v>
      </c>
      <c r="N61" s="269">
        <v>45320</v>
      </c>
      <c r="O61" s="114"/>
    </row>
    <row r="62" spans="1:15">
      <c r="A62" s="50"/>
      <c r="B62" s="200"/>
      <c r="C62" s="109"/>
      <c r="D62" s="109">
        <v>17</v>
      </c>
      <c r="E62" s="9" t="s">
        <v>252</v>
      </c>
      <c r="F62" s="27" t="s">
        <v>253</v>
      </c>
      <c r="G62" s="137">
        <v>90.924896902125397</v>
      </c>
      <c r="H62" s="278">
        <v>90.924896902125397</v>
      </c>
      <c r="I62" s="279"/>
      <c r="J62" s="8"/>
      <c r="K62" s="137">
        <v>90.9251</v>
      </c>
      <c r="L62" s="137">
        <v>90.9238</v>
      </c>
      <c r="M62" s="27">
        <v>172</v>
      </c>
      <c r="N62" s="269">
        <v>45334</v>
      </c>
      <c r="O62" s="114"/>
    </row>
    <row r="63" spans="1:15">
      <c r="A63" s="50"/>
      <c r="B63" s="200"/>
      <c r="C63" s="109"/>
      <c r="D63" s="109">
        <v>18</v>
      </c>
      <c r="E63" s="9" t="s">
        <v>309</v>
      </c>
      <c r="F63" s="27" t="s">
        <v>310</v>
      </c>
      <c r="G63" s="137">
        <v>88.520099999999999</v>
      </c>
      <c r="H63" s="244">
        <v>88.520099999999999</v>
      </c>
      <c r="I63" s="274"/>
      <c r="J63" s="275"/>
      <c r="K63" s="12">
        <v>88.520099999999999</v>
      </c>
      <c r="L63" s="12">
        <v>88.520099999999999</v>
      </c>
      <c r="M63" s="27">
        <v>186</v>
      </c>
      <c r="N63" s="269">
        <v>45348</v>
      </c>
      <c r="O63" s="114"/>
    </row>
    <row r="64" spans="1:15">
      <c r="A64" s="50"/>
      <c r="B64" s="200"/>
      <c r="C64" s="109"/>
      <c r="D64" s="109">
        <v>19</v>
      </c>
      <c r="E64" s="9" t="s">
        <v>315</v>
      </c>
      <c r="F64" s="27" t="s">
        <v>316</v>
      </c>
      <c r="G64" s="12">
        <v>90.053411067354205</v>
      </c>
      <c r="H64" s="278">
        <v>86.486481805560004</v>
      </c>
      <c r="I64" s="279">
        <v>108902445</v>
      </c>
      <c r="J64" s="8">
        <v>16</v>
      </c>
      <c r="K64" s="137">
        <v>90.412300000000002</v>
      </c>
      <c r="L64" s="137">
        <v>84.441500000000005</v>
      </c>
      <c r="M64" s="27">
        <v>193</v>
      </c>
      <c r="N64" s="269">
        <v>45355</v>
      </c>
      <c r="O64" s="114"/>
    </row>
    <row r="65" spans="1:15">
      <c r="A65" s="50"/>
      <c r="B65" s="200"/>
      <c r="C65" s="109"/>
      <c r="D65" s="109">
        <v>20</v>
      </c>
      <c r="E65" s="9" t="s">
        <v>319</v>
      </c>
      <c r="F65" s="27" t="s">
        <v>320</v>
      </c>
      <c r="G65" s="12">
        <v>86.900071640743704</v>
      </c>
      <c r="H65" s="278">
        <v>90.226334412302194</v>
      </c>
      <c r="I65" s="279">
        <v>6003417</v>
      </c>
      <c r="J65" s="8">
        <v>2</v>
      </c>
      <c r="K65" s="137">
        <v>90.228200000000001</v>
      </c>
      <c r="L65" s="137">
        <v>86.950500000000005</v>
      </c>
      <c r="M65" s="27">
        <v>200</v>
      </c>
      <c r="N65" s="269">
        <v>45362</v>
      </c>
      <c r="O65" s="114"/>
    </row>
    <row r="66" spans="1:15">
      <c r="A66" s="50"/>
      <c r="B66" s="200"/>
      <c r="C66" s="109"/>
      <c r="D66" s="109">
        <v>21</v>
      </c>
      <c r="E66" s="9" t="s">
        <v>327</v>
      </c>
      <c r="F66" s="27" t="s">
        <v>328</v>
      </c>
      <c r="G66" s="12">
        <v>92.964870890889699</v>
      </c>
      <c r="H66" s="244">
        <v>89.473386512138703</v>
      </c>
      <c r="I66" s="274">
        <v>20037187</v>
      </c>
      <c r="J66" s="275">
        <v>4</v>
      </c>
      <c r="K66" s="12">
        <v>89.478899999999996</v>
      </c>
      <c r="L66" s="12">
        <v>84.103399999999993</v>
      </c>
      <c r="M66" s="27">
        <v>214</v>
      </c>
      <c r="N66" s="269">
        <v>45376</v>
      </c>
      <c r="O66" s="114"/>
    </row>
    <row r="67" spans="1:15">
      <c r="A67" s="50"/>
      <c r="B67" s="200"/>
      <c r="C67" s="109"/>
      <c r="D67" s="109">
        <v>22</v>
      </c>
      <c r="E67" s="9" t="s">
        <v>333</v>
      </c>
      <c r="F67" s="27" t="s">
        <v>334</v>
      </c>
      <c r="G67" s="12">
        <v>77.206800000000001</v>
      </c>
      <c r="H67" s="278">
        <v>81.208799999999997</v>
      </c>
      <c r="I67" s="279">
        <v>32287</v>
      </c>
      <c r="J67" s="8">
        <v>1</v>
      </c>
      <c r="K67" s="137">
        <v>81.208799999999997</v>
      </c>
      <c r="L67" s="137">
        <v>81.208799999999997</v>
      </c>
      <c r="M67" s="27">
        <v>228</v>
      </c>
      <c r="N67" s="269">
        <v>45390</v>
      </c>
      <c r="O67" s="114"/>
    </row>
    <row r="68" spans="1:15">
      <c r="A68" s="50"/>
      <c r="B68" s="200"/>
      <c r="C68" s="109"/>
      <c r="D68" s="109">
        <v>23</v>
      </c>
      <c r="E68" s="9" t="s">
        <v>339</v>
      </c>
      <c r="F68" s="27" t="s">
        <v>340</v>
      </c>
      <c r="G68" s="12">
        <v>88.306600000000003</v>
      </c>
      <c r="H68" s="244">
        <v>88.704754217665993</v>
      </c>
      <c r="I68" s="274">
        <v>9007055</v>
      </c>
      <c r="J68" s="275">
        <v>2</v>
      </c>
      <c r="K68" s="12">
        <v>100</v>
      </c>
      <c r="L68" s="12">
        <v>88.695899999999995</v>
      </c>
      <c r="M68" s="27">
        <v>235</v>
      </c>
      <c r="N68" s="269">
        <v>45397</v>
      </c>
      <c r="O68" s="114"/>
    </row>
    <row r="69" spans="1:15">
      <c r="A69" s="50"/>
      <c r="B69" s="200"/>
      <c r="C69" s="109"/>
      <c r="D69" s="109">
        <v>24</v>
      </c>
      <c r="E69" s="9" t="s">
        <v>347</v>
      </c>
      <c r="F69" s="27" t="s">
        <v>348</v>
      </c>
      <c r="G69" s="12">
        <v>88.0077</v>
      </c>
      <c r="H69" s="244">
        <v>88.395700000000005</v>
      </c>
      <c r="I69" s="274">
        <v>11000000</v>
      </c>
      <c r="J69" s="275">
        <v>1</v>
      </c>
      <c r="K69" s="12">
        <v>88.395700000000005</v>
      </c>
      <c r="L69" s="12">
        <v>88.395700000000005</v>
      </c>
      <c r="M69" s="27">
        <v>242</v>
      </c>
      <c r="N69" s="269">
        <v>45404</v>
      </c>
      <c r="O69" s="114"/>
    </row>
    <row r="70" spans="1:15">
      <c r="A70" s="50"/>
      <c r="B70" s="200"/>
      <c r="C70" s="109"/>
      <c r="D70" s="109">
        <v>25</v>
      </c>
      <c r="E70" s="9" t="s">
        <v>351</v>
      </c>
      <c r="F70" s="27" t="s">
        <v>352</v>
      </c>
      <c r="G70" s="12">
        <v>81.043800000000005</v>
      </c>
      <c r="H70" s="244">
        <v>98.94</v>
      </c>
      <c r="I70" s="274">
        <v>7615</v>
      </c>
      <c r="J70" s="275">
        <v>1</v>
      </c>
      <c r="K70" s="12">
        <v>98.94</v>
      </c>
      <c r="L70" s="12">
        <v>98.94</v>
      </c>
      <c r="M70" s="27">
        <v>256</v>
      </c>
      <c r="N70" s="269">
        <v>45418</v>
      </c>
      <c r="O70" s="114"/>
    </row>
    <row r="71" spans="1:15">
      <c r="A71" s="50"/>
      <c r="B71" s="200"/>
      <c r="C71" s="109"/>
      <c r="D71" s="109">
        <v>26</v>
      </c>
      <c r="E71" s="9" t="s">
        <v>363</v>
      </c>
      <c r="F71" s="27" t="s">
        <v>364</v>
      </c>
      <c r="G71" s="137">
        <v>83.365799999999993</v>
      </c>
      <c r="H71" s="278">
        <v>83.365799999999993</v>
      </c>
      <c r="I71" s="279"/>
      <c r="J71" s="8"/>
      <c r="K71" s="137">
        <v>83.365799999999993</v>
      </c>
      <c r="L71" s="137">
        <v>83.365799999999993</v>
      </c>
      <c r="M71" s="27">
        <v>263</v>
      </c>
      <c r="N71" s="269">
        <v>45425</v>
      </c>
      <c r="O71" s="114"/>
    </row>
    <row r="72" spans="1:15">
      <c r="A72" s="50"/>
      <c r="B72" s="200"/>
      <c r="C72" s="109"/>
      <c r="D72" s="109">
        <v>27</v>
      </c>
      <c r="E72" s="9" t="s">
        <v>371</v>
      </c>
      <c r="F72" s="27" t="s">
        <v>372</v>
      </c>
      <c r="G72" s="137">
        <v>99.57</v>
      </c>
      <c r="H72" s="278">
        <v>98.94</v>
      </c>
      <c r="I72" s="279">
        <v>199611</v>
      </c>
      <c r="J72" s="8">
        <v>1</v>
      </c>
      <c r="K72" s="137">
        <v>98.94</v>
      </c>
      <c r="L72" s="137">
        <v>98.94</v>
      </c>
      <c r="M72" s="27">
        <v>277</v>
      </c>
      <c r="N72" s="269">
        <v>45439</v>
      </c>
      <c r="O72" s="114"/>
    </row>
    <row r="73" spans="1:15">
      <c r="A73" s="50"/>
      <c r="B73" s="200"/>
      <c r="C73" s="109"/>
      <c r="D73" s="109">
        <v>28</v>
      </c>
      <c r="E73" s="9" t="s">
        <v>380</v>
      </c>
      <c r="F73" s="27" t="s">
        <v>381</v>
      </c>
      <c r="G73" s="137">
        <v>71.302899999999994</v>
      </c>
      <c r="H73" s="278">
        <v>85.892951593273295</v>
      </c>
      <c r="I73" s="279">
        <v>21308522</v>
      </c>
      <c r="J73" s="8">
        <v>3</v>
      </c>
      <c r="K73" s="137">
        <v>86.215100000000007</v>
      </c>
      <c r="L73" s="137">
        <v>80.969099999999997</v>
      </c>
      <c r="M73" s="27">
        <v>291</v>
      </c>
      <c r="N73" s="269">
        <v>45453</v>
      </c>
      <c r="O73" s="114"/>
    </row>
    <row r="74" spans="1:15">
      <c r="A74" s="50"/>
      <c r="B74" s="200"/>
      <c r="C74" s="109"/>
      <c r="D74" s="109">
        <v>29</v>
      </c>
      <c r="E74" s="9" t="s">
        <v>386</v>
      </c>
      <c r="F74" s="27" t="s">
        <v>387</v>
      </c>
      <c r="G74" s="137">
        <v>70.7483</v>
      </c>
      <c r="H74" s="278">
        <v>70.7483</v>
      </c>
      <c r="I74" s="279"/>
      <c r="J74" s="8"/>
      <c r="K74" s="137">
        <v>70.7483</v>
      </c>
      <c r="L74" s="137">
        <v>70.7483</v>
      </c>
      <c r="M74" s="27">
        <v>298</v>
      </c>
      <c r="N74" s="269">
        <v>45460</v>
      </c>
      <c r="O74" s="114"/>
    </row>
    <row r="75" spans="1:15">
      <c r="A75" s="50"/>
      <c r="B75" s="200"/>
      <c r="C75" s="109"/>
      <c r="D75" s="109">
        <v>30</v>
      </c>
      <c r="E75" s="9" t="s">
        <v>393</v>
      </c>
      <c r="F75" s="27" t="s">
        <v>394</v>
      </c>
      <c r="G75" s="137">
        <v>85.405900000000003</v>
      </c>
      <c r="H75" s="278">
        <v>85.782399999999996</v>
      </c>
      <c r="I75" s="279">
        <v>9000000</v>
      </c>
      <c r="J75" s="8">
        <v>1</v>
      </c>
      <c r="K75" s="137">
        <v>85.782399999999996</v>
      </c>
      <c r="L75" s="137">
        <v>85.782399999999996</v>
      </c>
      <c r="M75" s="27">
        <v>305</v>
      </c>
      <c r="N75" s="269">
        <v>45467</v>
      </c>
      <c r="O75" s="114"/>
    </row>
    <row r="76" spans="1:15">
      <c r="A76" s="50"/>
      <c r="B76" s="200"/>
      <c r="C76" s="109"/>
      <c r="D76" s="109">
        <v>31</v>
      </c>
      <c r="E76" s="9" t="s">
        <v>410</v>
      </c>
      <c r="F76" s="27" t="s">
        <v>411</v>
      </c>
      <c r="G76" s="137">
        <v>99.47</v>
      </c>
      <c r="H76" s="278">
        <v>79.292100000000005</v>
      </c>
      <c r="I76" s="279">
        <v>677263</v>
      </c>
      <c r="J76" s="8">
        <v>1</v>
      </c>
      <c r="K76" s="137">
        <v>79.292100000000005</v>
      </c>
      <c r="L76" s="137">
        <v>79.292100000000005</v>
      </c>
      <c r="M76" s="27">
        <v>319</v>
      </c>
      <c r="N76" s="269">
        <v>45481</v>
      </c>
      <c r="O76" s="114"/>
    </row>
    <row r="77" spans="1:15">
      <c r="A77" s="50"/>
      <c r="B77" s="200"/>
      <c r="C77" s="109"/>
      <c r="D77" s="109">
        <v>32</v>
      </c>
      <c r="E77" s="9" t="s">
        <v>416</v>
      </c>
      <c r="F77" s="27" t="s">
        <v>417</v>
      </c>
      <c r="G77" s="137">
        <v>68.421099999999996</v>
      </c>
      <c r="H77" s="278">
        <v>84.533199999999994</v>
      </c>
      <c r="I77" s="279">
        <v>28000000</v>
      </c>
      <c r="J77" s="8">
        <v>1</v>
      </c>
      <c r="K77" s="137">
        <v>84.533199999999994</v>
      </c>
      <c r="L77" s="137">
        <v>84.533199999999994</v>
      </c>
      <c r="M77" s="27">
        <v>333</v>
      </c>
      <c r="N77" s="269">
        <v>45495</v>
      </c>
      <c r="O77" s="114"/>
    </row>
    <row r="78" spans="1:15">
      <c r="A78" s="50"/>
      <c r="B78" s="200"/>
      <c r="C78" s="109"/>
      <c r="D78" s="109">
        <v>33</v>
      </c>
      <c r="E78" s="280" t="s">
        <v>422</v>
      </c>
      <c r="F78" s="173" t="s">
        <v>423</v>
      </c>
      <c r="G78" s="281">
        <v>77.8174811310965</v>
      </c>
      <c r="H78" s="282">
        <v>77.8174811310965</v>
      </c>
      <c r="I78" s="283"/>
      <c r="J78" s="163"/>
      <c r="K78" s="281">
        <v>77.960999999999999</v>
      </c>
      <c r="L78" s="281">
        <v>77.638800000000003</v>
      </c>
      <c r="M78" s="173">
        <v>340</v>
      </c>
      <c r="N78" s="284">
        <v>45502</v>
      </c>
      <c r="O78" s="114"/>
    </row>
    <row r="79" spans="1:15">
      <c r="A79" s="109"/>
      <c r="B79" s="109"/>
      <c r="C79" s="109"/>
      <c r="D79" s="109">
        <v>34</v>
      </c>
      <c r="E79" s="280" t="s">
        <v>428</v>
      </c>
      <c r="F79" s="173" t="s">
        <v>429</v>
      </c>
      <c r="G79" s="281">
        <v>76.923100000000005</v>
      </c>
      <c r="H79" s="282">
        <v>76.923100000000005</v>
      </c>
      <c r="I79" s="283"/>
      <c r="J79" s="163"/>
      <c r="K79" s="281">
        <v>76.923100000000005</v>
      </c>
      <c r="L79" s="281">
        <v>76.923100000000005</v>
      </c>
      <c r="M79" s="173">
        <v>347</v>
      </c>
      <c r="N79" s="284">
        <v>45509</v>
      </c>
      <c r="O79" s="114"/>
    </row>
    <row r="80" spans="1:15">
      <c r="A80" s="109"/>
      <c r="B80" s="109"/>
      <c r="C80" s="109"/>
      <c r="D80" s="109">
        <v>35</v>
      </c>
      <c r="E80" s="287" t="s">
        <v>436</v>
      </c>
      <c r="F80" s="288" t="s">
        <v>437</v>
      </c>
      <c r="G80" s="289">
        <v>81.173279815209298</v>
      </c>
      <c r="H80" s="290">
        <v>76.864089126058403</v>
      </c>
      <c r="I80" s="291">
        <v>1141003</v>
      </c>
      <c r="J80" s="292">
        <v>8</v>
      </c>
      <c r="K80" s="289">
        <v>98.94</v>
      </c>
      <c r="L80" s="289">
        <v>76.335899999999995</v>
      </c>
      <c r="M80" s="288">
        <v>354</v>
      </c>
      <c r="N80" s="293">
        <v>45516</v>
      </c>
      <c r="O80" s="114"/>
    </row>
    <row r="81" spans="1:15" ht="16.5" thickBot="1">
      <c r="A81" s="109"/>
      <c r="B81" s="109"/>
      <c r="C81" s="109"/>
      <c r="D81" s="109">
        <v>36</v>
      </c>
      <c r="E81" s="287" t="s">
        <v>443</v>
      </c>
      <c r="F81" s="288" t="s">
        <v>444</v>
      </c>
      <c r="G81" s="289">
        <v>76.580614353315099</v>
      </c>
      <c r="H81" s="290">
        <v>76.776200236322794</v>
      </c>
      <c r="I81" s="291">
        <v>806947</v>
      </c>
      <c r="J81" s="292">
        <v>12</v>
      </c>
      <c r="K81" s="289">
        <v>76.776300000000006</v>
      </c>
      <c r="L81" s="289">
        <v>76.775999999999996</v>
      </c>
      <c r="M81" s="288">
        <v>361</v>
      </c>
      <c r="N81" s="293">
        <v>45523</v>
      </c>
      <c r="O81" s="114"/>
    </row>
    <row r="82" spans="1:15" ht="16.5" thickBot="1">
      <c r="C82" s="99"/>
      <c r="D82" s="100"/>
      <c r="E82" s="101" t="s">
        <v>41</v>
      </c>
      <c r="F82" s="101"/>
      <c r="G82" s="285"/>
      <c r="H82" s="286"/>
      <c r="I82" s="256">
        <f>SUM(I5:I81)</f>
        <v>407621581</v>
      </c>
      <c r="J82" s="256">
        <f>SUM(J5:J81)</f>
        <v>519</v>
      </c>
      <c r="K82" s="102"/>
      <c r="L82" s="102"/>
      <c r="M82" s="102"/>
      <c r="N82" s="257"/>
    </row>
    <row r="83" spans="1:15">
      <c r="A83" s="109" t="s">
        <v>42</v>
      </c>
      <c r="B83" s="109"/>
      <c r="C83" s="109"/>
      <c r="D83" s="109"/>
      <c r="E83" s="30"/>
      <c r="F83" s="30"/>
      <c r="G83" s="201"/>
      <c r="I83" s="184"/>
    </row>
    <row r="84" spans="1:15">
      <c r="A84" s="30" t="s">
        <v>43</v>
      </c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43997</v>
      </c>
    </row>
    <row r="85" spans="1:15">
      <c r="A85" s="30" t="s">
        <v>74</v>
      </c>
      <c r="B85" s="30"/>
      <c r="C85" s="30"/>
      <c r="D85" s="30"/>
      <c r="E85" s="299" t="s">
        <v>367</v>
      </c>
      <c r="F85" s="299"/>
      <c r="G85" s="201"/>
      <c r="H85" s="31"/>
      <c r="I85" s="184"/>
      <c r="K85" s="33"/>
      <c r="L85" s="33"/>
      <c r="M85" s="32"/>
      <c r="N85" s="33"/>
      <c r="O85" s="114">
        <v>44025</v>
      </c>
    </row>
    <row r="86" spans="1:15">
      <c r="A86" s="30"/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44165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44179</v>
      </c>
    </row>
    <row r="88" spans="1:15">
      <c r="A88" s="30"/>
      <c r="B88" s="30"/>
      <c r="C88" s="30"/>
      <c r="D88" s="30"/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3" sqref="F1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"/>
    </row>
    <row r="3" spans="1:12" ht="14.25" customHeight="1" thickBot="1">
      <c r="A3" s="36" t="s">
        <v>450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4" t="s">
        <v>85</v>
      </c>
      <c r="D4" s="305"/>
      <c r="E4" s="205"/>
      <c r="F4" s="302" t="s">
        <v>88</v>
      </c>
      <c r="G4" s="303"/>
      <c r="H4" s="206"/>
      <c r="I4" s="300" t="s">
        <v>136</v>
      </c>
      <c r="J4" s="301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>
        <v>0</v>
      </c>
      <c r="D6" s="213">
        <v>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299" t="s">
        <v>367</v>
      </c>
      <c r="B30" s="299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2023-08-24T17:38:20Z</dcterms:modified>
</cp:coreProperties>
</file>