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FEBRUARY/"/>
    </mc:Choice>
  </mc:AlternateContent>
  <xr:revisionPtr revIDLastSave="579" documentId="8_{E5630A69-069B-4513-80A6-8EDB400E7A9E}" xr6:coauthVersionLast="47" xr6:coauthVersionMax="47" xr10:uidLastSave="{8893EFD4-8091-4D01-A6D3-8A60616A59E9}"/>
  <bookViews>
    <workbookView xWindow="-120" yWindow="-120" windowWidth="29040" windowHeight="1572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TREASURY BILLS" sheetId="3" r:id="rId4"/>
    <sheet name="CORPORATE BONDS" sheetId="2" r:id="rId5"/>
    <sheet name="REPO TRADES" sheetId="4" r:id="rId6"/>
  </sheets>
  <definedNames>
    <definedName name="_xlnm._FilterDatabase" localSheetId="1" hidden="1">'NEW GOG NOTES AND BONDS '!$A$1:$N$112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H16" i="5"/>
  <c r="F16" i="5"/>
  <c r="E16" i="5"/>
  <c r="D16" i="5"/>
  <c r="H15" i="5"/>
  <c r="G15" i="5"/>
  <c r="F15" i="5"/>
  <c r="E15" i="5"/>
  <c r="D15" i="5"/>
  <c r="H14" i="5"/>
  <c r="G14" i="5"/>
  <c r="F14" i="5"/>
  <c r="E14" i="5"/>
  <c r="D14" i="5"/>
  <c r="I74" i="1"/>
  <c r="I21" i="6"/>
  <c r="I30" i="6" s="1"/>
  <c r="H21" i="6"/>
  <c r="H30" i="6" s="1"/>
  <c r="I80" i="3"/>
  <c r="D7" i="5" s="1"/>
  <c r="J80" i="3"/>
  <c r="D5" i="5" l="1"/>
  <c r="E5" i="5"/>
  <c r="C27" i="4"/>
  <c r="E23" i="5" s="1"/>
  <c r="D27" i="4"/>
  <c r="D23" i="5" s="1"/>
  <c r="G44" i="2"/>
  <c r="F44" i="2"/>
  <c r="E8" i="5" l="1"/>
  <c r="D8" i="5"/>
  <c r="I27" i="4"/>
  <c r="E24" i="5" s="1"/>
  <c r="J27" i="4"/>
  <c r="D24" i="5" s="1"/>
  <c r="E6" i="5" l="1"/>
  <c r="H74" i="1"/>
  <c r="D6" i="5" s="1"/>
  <c r="D9" i="5" s="1"/>
  <c r="E7" i="5" l="1"/>
  <c r="E9" i="5" s="1"/>
</calcChain>
</file>

<file path=xl/sharedStrings.xml><?xml version="1.0" encoding="utf-8"?>
<sst xmlns="http://schemas.openxmlformats.org/spreadsheetml/2006/main" count="526" uniqueCount="466">
  <si>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</si>
  <si>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</si>
  <si>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</si>
  <si>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</si>
  <si>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</si>
  <si>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</si>
  <si>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</si>
  <si>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</si>
  <si>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</si>
  <si>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</si>
  <si>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</si>
  <si>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</si>
  <si>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GHGGOG059114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</si>
  <si>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</si>
  <si>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</si>
  <si>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</si>
  <si>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</si>
  <si>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</si>
  <si>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</si>
  <si>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</si>
  <si>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</si>
  <si>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</si>
  <si>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</si>
  <si>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</si>
  <si>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</si>
  <si>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</si>
  <si>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</si>
  <si>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</si>
  <si>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</si>
  <si>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</si>
  <si>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</si>
  <si>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</si>
  <si>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</si>
  <si>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</si>
  <si>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</si>
  <si>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</si>
  <si>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</si>
  <si>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</si>
  <si>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</si>
  <si>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</si>
  <si>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</si>
  <si>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</si>
  <si>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</si>
  <si>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</si>
  <si>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</si>
  <si>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</si>
  <si>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</si>
  <si>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</si>
  <si>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</si>
  <si>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</si>
  <si>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</si>
  <si>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</si>
  <si>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</si>
  <si>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</si>
  <si>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</si>
  <si>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</si>
  <si>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</si>
  <si>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</si>
  <si>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</si>
  <si>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</si>
  <si>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</si>
  <si>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</si>
  <si>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</si>
  <si>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</si>
  <si>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</si>
  <si>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</si>
  <si>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</si>
  <si>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</si>
  <si>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</si>
  <si>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</si>
  <si>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</si>
  <si>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</si>
  <si>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</si>
  <si>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</si>
  <si>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</si>
  <si>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</si>
  <si>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</si>
  <si>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</si>
  <si>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</si>
  <si>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</si>
  <si>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GOG-BD-06/03/23-A5266-1684-20.75</t>
  </si>
  <si>
    <t>GHGGOG059494</t>
  </si>
  <si>
    <t>GHCBOSL59302</t>
  </si>
  <si>
    <t>GHCBOSL59310</t>
  </si>
  <si>
    <t>GHGGOG059890</t>
  </si>
  <si>
    <t>GHCQTL048810</t>
  </si>
  <si>
    <t>GHGGOG060195</t>
  </si>
  <si>
    <t>GOG-BD-17/04/23-A5300-1690-19.00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</si>
  <si>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</si>
  <si>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</si>
  <si>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</si>
  <si>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</si>
  <si>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</si>
  <si>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</si>
  <si>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</si>
  <si>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</si>
  <si>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</si>
  <si>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</si>
  <si>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</si>
  <si>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</si>
  <si>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</si>
  <si>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</si>
  <si>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</si>
  <si>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</si>
  <si>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</si>
  <si>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</si>
  <si>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</si>
  <si>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</si>
  <si>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</si>
  <si>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</si>
  <si>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</si>
  <si>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</si>
  <si>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</si>
  <si>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</si>
  <si>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</si>
  <si>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</si>
  <si>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</si>
  <si>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</si>
  <si>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</si>
  <si>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</si>
  <si>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</si>
  <si>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</si>
  <si>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</si>
  <si>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</si>
  <si>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</si>
  <si>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</si>
  <si>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</si>
  <si>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</si>
  <si>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</si>
  <si>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</si>
  <si>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</si>
  <si>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</si>
  <si>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</si>
  <si>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</si>
  <si>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</si>
  <si>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</si>
  <si>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</si>
  <si>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</si>
  <si>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</si>
  <si>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</si>
  <si>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</si>
  <si>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</si>
  <si>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</si>
  <si>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</si>
  <si>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</si>
  <si>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</si>
  <si>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</si>
  <si>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</si>
  <si>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</si>
  <si>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182-DAY BILL</t>
  </si>
  <si>
    <t>364-DAY BILL</t>
  </si>
  <si>
    <t>GMRA</t>
  </si>
  <si>
    <t>COLLATERALIZED REPO</t>
  </si>
  <si>
    <t>91-DAY BILL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</si>
  <si>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</si>
  <si>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</si>
  <si>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</si>
  <si>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</si>
  <si>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</si>
  <si>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</si>
  <si>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</si>
  <si>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</si>
  <si>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</si>
  <si>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</si>
  <si>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</si>
  <si>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</si>
  <si>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</si>
  <si>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</si>
  <si>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</si>
  <si>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</si>
  <si>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</si>
  <si>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</si>
  <si>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</si>
  <si>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</si>
  <si>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</si>
  <si>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</si>
  <si>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</si>
  <si>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</si>
  <si>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</si>
  <si>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</si>
  <si>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</si>
  <si>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</si>
  <si>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</si>
  <si>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</si>
  <si>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</si>
  <si>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</si>
  <si>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</si>
  <si>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</si>
  <si>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</si>
  <si>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</si>
  <si>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</si>
  <si>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</si>
  <si>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</si>
  <si>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</si>
  <si>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</si>
  <si>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</si>
  <si>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</si>
  <si>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</si>
  <si>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</si>
  <si>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</si>
  <si>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</si>
  <si>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</si>
  <si>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</si>
  <si>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</si>
  <si>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</si>
  <si>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</si>
  <si>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</si>
  <si>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</si>
  <si>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</si>
  <si>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</si>
  <si>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</si>
  <si>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</si>
  <si>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GOG-BL-23/01/23-A5822-1782-0</t>
  </si>
  <si>
    <t>GOG-BD-17/01/28-A5818-1782-21.75</t>
  </si>
  <si>
    <t>GHGGOG065475</t>
  </si>
  <si>
    <t>GHGGOG065541</t>
  </si>
  <si>
    <t>C</t>
  </si>
  <si>
    <t>GHGGOG065723</t>
  </si>
  <si>
    <t>GOG-NT-12/02/24-A5839-1785-19.75</t>
  </si>
  <si>
    <t>GOG-BL-06/03/23-A5857-1788-0</t>
  </si>
  <si>
    <t>GHGGOG065905</t>
  </si>
  <si>
    <t>GOG-BD-08/03/27-A5859-1789-20.75</t>
  </si>
  <si>
    <t>GHGGOG065921</t>
  </si>
  <si>
    <t>GOG-BL-13/03/23-A5862-1789-0</t>
  </si>
  <si>
    <t>GHGGOG065954</t>
  </si>
  <si>
    <t>GHCILL048917</t>
  </si>
  <si>
    <t>GOG-BL-27/03/23-A5872-1791-0</t>
  </si>
  <si>
    <t>GHGGOG066051</t>
  </si>
  <si>
    <t>GHGGOG066150</t>
  </si>
  <si>
    <t>GHGGOG066184</t>
  </si>
  <si>
    <t>GOG-BL-10/04/23-A5885-1793-0</t>
  </si>
  <si>
    <t>GOG-BL-17/04/23-A5891-1794-0</t>
  </si>
  <si>
    <t>GHGGOG066291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</si>
  <si>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</si>
  <si>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</si>
  <si>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</si>
  <si>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</si>
  <si>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</si>
  <si>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BOSL-BD-03/04/23-C0627-22.50</t>
  </si>
  <si>
    <t>BOSL-BD-03/04/23-C0628-22.50</t>
  </si>
  <si>
    <t>ILL-BD-29/03/23-C0193-19.00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</si>
  <si>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</si>
  <si>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</si>
  <si>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</si>
  <si>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</si>
  <si>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</si>
  <si>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</si>
  <si>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</si>
  <si>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</si>
  <si>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</si>
  <si>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</si>
  <si>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</si>
  <si>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</si>
  <si>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</si>
  <si>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</si>
  <si>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</si>
  <si>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</si>
  <si>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</si>
  <si>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</si>
  <si>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</si>
  <si>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</si>
  <si>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</si>
  <si>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</si>
  <si>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</si>
  <si>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</si>
  <si>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</si>
  <si>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</si>
  <si>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GOG-BL-06/03/23-A6004-1814-0</t>
  </si>
  <si>
    <t>GHGGOG067679</t>
  </si>
  <si>
    <t>GOG-BL-04/09/23-A6005-1814-0</t>
  </si>
  <si>
    <t>GHGGOG067682</t>
  </si>
  <si>
    <t>GOG-BL-13/03/23-A6009-1815-0</t>
  </si>
  <si>
    <t>GHGGOG067760</t>
  </si>
  <si>
    <t>CMB-BL-14/03/23-A6011-6158-0</t>
  </si>
  <si>
    <t>GHGCMB067787</t>
  </si>
  <si>
    <t>GOG-BL-20/03/23-A6014-1816-0</t>
  </si>
  <si>
    <t>GHGGOG067885</t>
  </si>
  <si>
    <t>GOG-BL-18/09/23-A6015-1816-0</t>
  </si>
  <si>
    <t>GHGGOG067893</t>
  </si>
  <si>
    <t>GOG-BL-27/03/23-A6019-1817-0</t>
  </si>
  <si>
    <t>GHGGOG067950</t>
  </si>
  <si>
    <t>GOG-BL-03/04/23-A6025-1818-0</t>
  </si>
  <si>
    <t>GHGGOG068057</t>
  </si>
  <si>
    <t>GOG-BL-02/10/23-A6026-1818-0</t>
  </si>
  <si>
    <t>GHGGOG068065</t>
  </si>
  <si>
    <t>GOG-BL-10/04/23-A6030-1819-0</t>
  </si>
  <si>
    <t>GHGGOG068180</t>
  </si>
  <si>
    <t>CMB-BL-11/04/23-A6032-6159-0</t>
  </si>
  <si>
    <t>GHGCMB068223</t>
  </si>
  <si>
    <t>GOG-BL-17/04/23-A6035-1820-0</t>
  </si>
  <si>
    <t>GHGGOG068321</t>
  </si>
  <si>
    <t>GOG-BL-16/10/23-A6036-1820-0</t>
  </si>
  <si>
    <t>GHGGOG068339</t>
  </si>
  <si>
    <t>GOG-BL-28/08/23-A5999-1813-0</t>
  </si>
  <si>
    <t>GHGGOG067604</t>
  </si>
  <si>
    <t>GOG-BL-24/04/23-A6040-1821-0</t>
  </si>
  <si>
    <t>GHGGOG068420</t>
  </si>
  <si>
    <t>GOG-BL-01/05/23-A6044-1822-0</t>
  </si>
  <si>
    <t>GHGGOG068503</t>
  </si>
  <si>
    <t>GOG-BL-30/10/23-A6045-1822-0</t>
  </si>
  <si>
    <t>GHGGOG068511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</si>
  <si>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</si>
  <si>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</si>
  <si>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</si>
  <si>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</si>
  <si>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</si>
  <si>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</si>
  <si>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GOG-BL-15/05/23-A6054-1824-0</t>
  </si>
  <si>
    <t>GHGGOG068743</t>
  </si>
  <si>
    <t>GOG-BL-13/11/23-A6055-1824-0</t>
  </si>
  <si>
    <t>GHGGOG068750</t>
  </si>
  <si>
    <t>GOG-BL-22/05/23-A6061-1825-0</t>
  </si>
  <si>
    <t>GHGGOG068891</t>
  </si>
  <si>
    <t>CMB-BL-12/05/23-A6056-6160-0</t>
  </si>
  <si>
    <t>GHGCMB068769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</si>
  <si>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</si>
  <si>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</si>
  <si>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</si>
  <si>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</si>
  <si>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</si>
  <si>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</si>
  <si>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GOG-BL-06/03/23-A6072-1827-0</t>
  </si>
  <si>
    <t>GHGGOG069154</t>
  </si>
  <si>
    <t>GOG-BL-05/06/23-A6073-1827-0</t>
  </si>
  <si>
    <t>GHGGOG069162</t>
  </si>
  <si>
    <t>GOG-BL-12/06/23-A6078-1828-0</t>
  </si>
  <si>
    <t>GHGGOG069253</t>
  </si>
  <si>
    <t>GOG-BL-13/03/23-A6077-1828-0</t>
  </si>
  <si>
    <t>GHGGOG069246</t>
  </si>
  <si>
    <t>GOG-BL-11/12/23-A6079-1828-0</t>
  </si>
  <si>
    <t>GHGGOG069261</t>
  </si>
  <si>
    <t>GOG-BL-19/06/23-A6083-1829-0</t>
  </si>
  <si>
    <t>GOG-BL-20/03/23-A6082-1829-0</t>
  </si>
  <si>
    <t>GHGGOG069295</t>
  </si>
  <si>
    <t>GHGGOG069303</t>
  </si>
  <si>
    <t>GOG-BL-18/12/23-A6084-1829-0</t>
  </si>
  <si>
    <t>GHGGOG069311</t>
  </si>
  <si>
    <t>GOG-BL-27/03/23-A6087-1830-0</t>
  </si>
  <si>
    <t>GHGGOG069345</t>
  </si>
  <si>
    <t>GOG-BL-26/06/23-A6088-1830-0</t>
  </si>
  <si>
    <t>GHGGOG069352</t>
  </si>
  <si>
    <t>GOG-BL-03/04/23-A6091-1831-0</t>
  </si>
  <si>
    <t>GHGGOG069386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</si>
  <si>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</si>
  <si>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</si>
  <si>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</si>
  <si>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</si>
  <si>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</si>
  <si>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</si>
  <si>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</si>
  <si>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</si>
  <si>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</si>
  <si>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</si>
  <si>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</si>
  <si>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</si>
  <si>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</si>
  <si>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</si>
  <si>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</si>
  <si>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</si>
  <si>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GOG-BL-17/04/23-A6109-1833-0</t>
  </si>
  <si>
    <t>GHGGOG069568</t>
  </si>
  <si>
    <t>GOG-BL-17/07/23-A6110-1833-0</t>
  </si>
  <si>
    <t>GHGGOG069576</t>
  </si>
  <si>
    <t>GOG-BL-15/01/24-A6111-1833-0</t>
  </si>
  <si>
    <t>GHGGOG069584</t>
  </si>
  <si>
    <t>GOG-BL-10/04/23-A6098-1832-0</t>
  </si>
  <si>
    <t>GHGGOG069451</t>
  </si>
  <si>
    <t>GOG-BL-10/07/23-A6099-1832-0</t>
  </si>
  <si>
    <t>GHGGOG069469</t>
  </si>
  <si>
    <t>GOG-BL-24/04/23-A6116-1834-0</t>
  </si>
  <si>
    <t>GHGGOG069634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</si>
  <si>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</si>
  <si>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</si>
  <si>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</si>
  <si>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</si>
  <si>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</si>
  <si>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</si>
  <si>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</si>
  <si>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</si>
  <si>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</si>
  <si>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</si>
  <si>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</si>
  <si>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</si>
  <si>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</si>
  <si>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</si>
  <si>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GOG-BL-01/05/23-A6121-1835-0</t>
  </si>
  <si>
    <t>GHGGOG069683</t>
  </si>
  <si>
    <t>CMB-BL-04/08/23-A6127-6167-0</t>
  </si>
  <si>
    <t>GHGCMB069742</t>
  </si>
  <si>
    <t>GOG-BL-08/05/23-A6128-1836-0</t>
  </si>
  <si>
    <t>GHGGOG069758</t>
  </si>
  <si>
    <t>GOG-BL-07/08/23-A6129-1836-0</t>
  </si>
  <si>
    <t>GHGGOG069766</t>
  </si>
  <si>
    <t>GOG-BL-15/05/23-A6134-1837-0</t>
  </si>
  <si>
    <t>GHGGOG069824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</si>
  <si>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</si>
  <si>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</si>
  <si>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</si>
  <si>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</si>
  <si>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</si>
  <si>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</si>
  <si>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</si>
  <si>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</si>
  <si>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</si>
  <si>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</si>
  <si>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</si>
  <si>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</si>
  <si>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</si>
  <si>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</si>
  <si>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</si>
  <si>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</si>
  <si>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</si>
  <si>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</si>
  <si>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</si>
  <si>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</si>
  <si>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</si>
  <si>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</si>
  <si>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</si>
  <si>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</si>
  <si>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</si>
  <si>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</si>
  <si>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</si>
  <si>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</si>
  <si>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</si>
  <si>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</si>
  <si>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</si>
  <si>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</si>
  <si>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</si>
  <si>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</si>
  <si>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</si>
  <si>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</si>
  <si>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</si>
  <si>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</si>
  <si>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</si>
  <si>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</si>
  <si>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</si>
  <si>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</si>
  <si>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</si>
  <si>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</si>
  <si>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</si>
  <si>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</si>
  <si>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</si>
  <si>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</si>
  <si>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</si>
  <si>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</si>
  <si>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</si>
  <si>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</si>
  <si>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</si>
  <si>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</si>
  <si>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</si>
  <si>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</si>
  <si>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</si>
  <si>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</si>
  <si>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GOG-BL-22/05/23-A6155-1838-0</t>
  </si>
  <si>
    <t>GHGGOG070038</t>
  </si>
  <si>
    <t>GOG-BL-21/08/23-A6156-1838-0</t>
  </si>
  <si>
    <t>GHGGOG070046</t>
  </si>
  <si>
    <t>DATE: FEBRUARY  27 2023</t>
  </si>
  <si>
    <t>DATE: FEBRUARY  27,  2023</t>
  </si>
  <si>
    <t>DATE: FEBRUARY  27, 2023</t>
  </si>
  <si>
    <t>GOG-BL-29/05/23-A6161-1839-0</t>
  </si>
  <si>
    <t>GHGGOG070095</t>
  </si>
  <si>
    <t>GOG-BL-28/08/23-A6162-1839-0</t>
  </si>
  <si>
    <t>GHGGOG070103</t>
  </si>
  <si>
    <t>GOG-BL-26/02/24-A6163-1839-0</t>
  </si>
  <si>
    <t>GHGGOG070111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</si>
</sst>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39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3" fontId="45" fillId="0" borderId="1" xfId="1547" applyNumberFormat="1" applyFont="1" applyBorder="1" applyAlignment="1">
      <alignment horizontal="righ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9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7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69" fontId="46" fillId="0" borderId="46" xfId="1" quotePrefix="1" applyNumberFormat="1" applyFont="1" applyBorder="1" applyAlignme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6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6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3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43" fontId="43" fillId="0" borderId="1" xfId="1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0" fontId="42" fillId="0" borderId="21" xfId="0" applyFont="1" applyBorder="1"/>
    <xf numFmtId="167" fontId="42" fillId="0" borderId="63" xfId="1" applyNumberFormat="1" applyFont="1" applyBorder="1" applyAlignment="1">
      <alignment horizontal="center"/>
    </xf>
    <xf numFmtId="167" fontId="43" fillId="0" borderId="63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3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7" xfId="1" applyNumberFormat="1" applyFont="1" applyBorder="1" applyAlignment="1">
      <alignment horizontal="center"/>
    </xf>
    <xf numFmtId="167" fontId="43" fillId="0" borderId="47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167" fontId="42" fillId="0" borderId="29" xfId="1" applyNumberFormat="1" applyFont="1" applyBorder="1" applyAlignment="1">
      <alignment horizontal="center"/>
    </xf>
    <xf numFmtId="167" fontId="43" fillId="0" borderId="29" xfId="1" applyNumberFormat="1" applyFont="1" applyBorder="1" applyAlignment="1">
      <alignment horizontal="center"/>
    </xf>
    <xf numFmtId="169" fontId="41" fillId="0" borderId="31" xfId="1" applyNumberFormat="1" applyFont="1" applyBorder="1" applyAlignment="1">
      <alignment horizontal="center"/>
    </xf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3" fontId="43" fillId="0" borderId="0" xfId="0" applyNumberFormat="1" applyFont="1"/>
    <xf numFmtId="0" fontId="41" fillId="0" borderId="0" xfId="0" quotePrefix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50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60" xfId="0" applyFont="1" applyBorder="1" applyAlignment="1">
      <alignment horizontal="center"/>
    </xf>
    <xf numFmtId="0" fontId="42" fillId="0" borderId="41" xfId="0" applyFont="1" applyBorder="1"/>
    <xf numFmtId="168" fontId="42" fillId="0" borderId="51" xfId="0" applyNumberFormat="1" applyFont="1" applyBorder="1" applyAlignment="1">
      <alignment horizontal="center"/>
    </xf>
    <xf numFmtId="0" fontId="41" fillId="0" borderId="58" xfId="0" applyFont="1" applyBorder="1" applyAlignment="1">
      <alignment horizontal="center"/>
    </xf>
    <xf numFmtId="0" fontId="41" fillId="0" borderId="57" xfId="0" applyFont="1" applyBorder="1" applyAlignment="1">
      <alignment horizontal="center"/>
    </xf>
    <xf numFmtId="0" fontId="42" fillId="0" borderId="42" xfId="0" applyFont="1" applyBorder="1"/>
    <xf numFmtId="0" fontId="42" fillId="0" borderId="20" xfId="0" applyFont="1" applyBorder="1" applyAlignment="1">
      <alignment horizontal="center"/>
    </xf>
    <xf numFmtId="167" fontId="43" fillId="0" borderId="20" xfId="0" applyNumberFormat="1" applyFont="1" applyBorder="1" applyAlignment="1">
      <alignment horizontal="center"/>
    </xf>
    <xf numFmtId="3" fontId="43" fillId="0" borderId="20" xfId="0" applyNumberFormat="1" applyFont="1" applyBorder="1" applyAlignment="1">
      <alignment horizontal="right"/>
    </xf>
    <xf numFmtId="3" fontId="43" fillId="0" borderId="20" xfId="0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68" fontId="42" fillId="0" borderId="53" xfId="0" applyNumberFormat="1" applyFont="1" applyBorder="1" applyAlignment="1">
      <alignment horizontal="center"/>
    </xf>
    <xf numFmtId="0" fontId="42" fillId="0" borderId="41" xfId="0" applyFont="1" applyBorder="1" applyAlignment="1">
      <alignment horizontal="left"/>
    </xf>
    <xf numFmtId="167" fontId="43" fillId="0" borderId="0" xfId="1" quotePrefix="1" applyNumberFormat="1" applyFont="1" applyBorder="1" applyAlignment="1">
      <alignment horizontal="center"/>
    </xf>
    <xf numFmtId="167" fontId="43" fillId="0" borderId="41" xfId="0" quotePrefix="1" applyNumberFormat="1" applyFont="1" applyBorder="1" applyAlignment="1">
      <alignment horizontal="center"/>
    </xf>
    <xf numFmtId="0" fontId="42" fillId="0" borderId="58" xfId="0" applyFont="1" applyBorder="1"/>
    <xf numFmtId="169" fontId="43" fillId="0" borderId="0" xfId="1" applyNumberFormat="1" applyFont="1" applyBorder="1" applyAlignment="1">
      <alignment horizontal="center"/>
    </xf>
    <xf numFmtId="0" fontId="41" fillId="0" borderId="24" xfId="0" applyFont="1" applyBorder="1" applyAlignment="1">
      <alignment horizontal="center"/>
    </xf>
    <xf numFmtId="0" fontId="41" fillId="0" borderId="64" xfId="0" applyFont="1" applyBorder="1" applyAlignment="1">
      <alignment horizontal="center"/>
    </xf>
    <xf numFmtId="0" fontId="42" fillId="0" borderId="49" xfId="0" applyFont="1" applyBorder="1" applyAlignment="1">
      <alignment horizontal="center"/>
    </xf>
    <xf numFmtId="168" fontId="42" fillId="0" borderId="23" xfId="0" applyNumberFormat="1" applyFont="1" applyBorder="1" applyAlignment="1">
      <alignment horizontal="center"/>
    </xf>
    <xf numFmtId="167" fontId="43" fillId="0" borderId="49" xfId="1" quotePrefix="1" applyNumberFormat="1" applyFont="1" applyBorder="1" applyAlignment="1">
      <alignment horizontal="center"/>
    </xf>
    <xf numFmtId="167" fontId="43" fillId="0" borderId="0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167" fontId="43" fillId="0" borderId="41" xfId="1" quotePrefix="1" applyNumberFormat="1" applyFont="1" applyBorder="1" applyAlignment="1">
      <alignment horizontal="center"/>
    </xf>
    <xf numFmtId="168" fontId="42" fillId="0" borderId="54" xfId="0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right"/>
    </xf>
    <xf numFmtId="167" fontId="43" fillId="0" borderId="45" xfId="1" quotePrefix="1" applyNumberFormat="1" applyFont="1" applyBorder="1" applyAlignment="1">
      <alignment horizontal="center"/>
    </xf>
    <xf numFmtId="168" fontId="42" fillId="0" borderId="55" xfId="0" applyNumberFormat="1" applyFont="1" applyBorder="1" applyAlignment="1">
      <alignment horizontal="center"/>
    </xf>
    <xf numFmtId="168" fontId="42" fillId="0" borderId="0" xfId="0" applyNumberFormat="1" applyFont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42" xfId="0" applyFont="1" applyBorder="1" applyAlignment="1">
      <alignment horizontal="center"/>
    </xf>
    <xf numFmtId="0" fontId="42" fillId="0" borderId="65" xfId="0" applyFont="1" applyBorder="1"/>
    <xf numFmtId="167" fontId="41" fillId="0" borderId="65" xfId="1" applyNumberFormat="1" applyFont="1" applyBorder="1" applyAlignment="1">
      <alignment horizontal="center"/>
    </xf>
    <xf numFmtId="0" fontId="41" fillId="0" borderId="66" xfId="0" applyFont="1" applyBorder="1"/>
    <xf numFmtId="169" fontId="41" fillId="0" borderId="19" xfId="1" applyNumberFormat="1" applyFont="1" applyBorder="1" applyAlignment="1"/>
    <xf numFmtId="0" fontId="41" fillId="0" borderId="42" xfId="0" applyFont="1" applyBorder="1"/>
    <xf numFmtId="0" fontId="41" fillId="0" borderId="65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6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61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61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5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1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3" fontId="45" fillId="0" borderId="1" xfId="1547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center"/>
    </xf>
    <xf numFmtId="0" fontId="41" fillId="0" borderId="24" xfId="0" applyFont="1" applyBorder="1" applyAlignment="1">
      <alignment vertical="center"/>
    </xf>
    <xf numFmtId="0" fontId="41" fillId="0" borderId="67" xfId="0" applyFont="1" applyBorder="1" applyAlignment="1">
      <alignment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" fontId="41" fillId="0" borderId="42" xfId="0" applyNumberFormat="1" applyFont="1" applyBorder="1" applyAlignment="1">
      <alignment horizontal="center"/>
    </xf>
    <xf numFmtId="0" fontId="49" fillId="0" borderId="65" xfId="0" applyFont="1" applyBorder="1"/>
    <xf numFmtId="169" fontId="43" fillId="0" borderId="1" xfId="1526" quotePrefix="1" applyNumberFormat="1" applyFont="1" applyBorder="1" applyAlignment="1">
      <alignment horizontal="right"/>
    </xf>
    <xf numFmtId="169" fontId="41" fillId="0" borderId="1" xfId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1" fillId="0" borderId="1" xfId="0" applyFont="1" applyBorder="1"/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6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9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45720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84620" y="0"/>
          <a:ext cx="1752600" cy="8839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36</xdr:row>
      <xdr:rowOff>87630</xdr:rowOff>
    </xdr:from>
    <xdr:to>
      <xdr:col>7</xdr:col>
      <xdr:colOff>831901</xdr:colOff>
      <xdr:row>41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754380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5900" cy="754380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79</xdr:row>
      <xdr:rowOff>102870</xdr:rowOff>
    </xdr:from>
    <xdr:to>
      <xdr:col>7</xdr:col>
      <xdr:colOff>885241</xdr:colOff>
      <xdr:row>83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525780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975360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026920" cy="8915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tabSelected="1" topLeftCell="A2" zoomScaleNormal="100" workbookViewId="0">
      <selection activeCell="C22" sqref="C22"/>
    </sheetView>
  </sheetViews>
  <sheetFormatPr defaultColWidth="9.140625" defaultRowHeight="15"/>
  <cols>
    <col min="1" max="1" width="6.5703125" style="3" customWidth="1"/>
    <col min="2" max="2" width="35.1406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98"/>
      <c r="B1" s="299"/>
      <c r="C1" s="329"/>
      <c r="D1" s="329"/>
      <c r="E1" s="329"/>
      <c r="F1" s="329"/>
      <c r="G1" s="329"/>
      <c r="H1" s="330"/>
    </row>
    <row r="2" spans="1:12" s="2" customFormat="1" ht="42.6" customHeight="1">
      <c r="A2" s="302"/>
      <c r="B2" s="298"/>
      <c r="C2" s="299"/>
      <c r="D2" s="299"/>
      <c r="E2" s="300" t="s">
        <v>146</v>
      </c>
      <c r="F2" s="300"/>
      <c r="G2" s="300"/>
      <c r="H2" s="301"/>
    </row>
    <row r="3" spans="1:12" ht="29.45" customHeight="1">
      <c r="A3" s="328" t="s">
        <v>457</v>
      </c>
      <c r="B3" s="328"/>
      <c r="C3" s="328"/>
      <c r="D3" s="328"/>
      <c r="E3" s="328"/>
      <c r="F3" s="328"/>
      <c r="G3" s="328"/>
      <c r="H3" s="328"/>
      <c r="I3" s="2"/>
    </row>
    <row r="4" spans="1:12" ht="31.5">
      <c r="A4" s="1" t="s">
        <v>135</v>
      </c>
      <c r="B4" s="1"/>
      <c r="C4" s="1"/>
      <c r="D4" s="1" t="s">
        <v>136</v>
      </c>
      <c r="E4" s="1" t="s">
        <v>137</v>
      </c>
      <c r="F4" s="4" t="s">
        <v>138</v>
      </c>
      <c r="G4" s="5" t="s">
        <v>139</v>
      </c>
      <c r="H4" s="6" t="s">
        <v>140</v>
      </c>
      <c r="I4" s="7"/>
    </row>
    <row r="5" spans="1:12" ht="15.75">
      <c r="A5" s="8" t="s">
        <v>141</v>
      </c>
      <c r="B5" s="8" t="s">
        <v>142</v>
      </c>
      <c r="C5" s="3" t="s">
        <v>450</v>
      </c>
      <c r="D5" s="314">
        <f>'NEW GOG NOTES AND BONDS '!H21</f>
        <v>34745164</v>
      </c>
      <c r="E5" s="314">
        <f>'NEW GOG NOTES AND BONDS '!I21</f>
        <v>19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452</v>
      </c>
      <c r="D6" s="10">
        <f>'OLD GOG NOTES AND BONDS '!H74</f>
        <v>5000000</v>
      </c>
      <c r="E6" s="10">
        <f>'OLD GOG NOTES AND BONDS '!I74</f>
        <v>1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400</v>
      </c>
      <c r="D7" s="10">
        <f>'TREASURY BILLS'!I80</f>
        <v>270277270</v>
      </c>
      <c r="E7" s="10">
        <f>'TREASURY BILLS'!J80</f>
        <v>397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451</v>
      </c>
      <c r="D8" s="10">
        <f>'CORPORATE BONDS'!F44</f>
        <v>797252</v>
      </c>
      <c r="E8" s="10">
        <f>'CORPORATE BONDS'!G44</f>
        <v>11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310819686</v>
      </c>
      <c r="E9" s="16">
        <f>SUM(E5:E8)</f>
        <v>428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143</v>
      </c>
      <c r="B14" s="8" t="s">
        <v>144</v>
      </c>
      <c r="C14" s="3" t="s">
        <v>450</v>
      </c>
      <c r="D14" s="23">
        <f>'NEW GOG NOTES AND BONDS '!H6</f>
        <v>10000000</v>
      </c>
      <c r="E14" s="297">
        <f>'NEW GOG NOTES AND BONDS '!I6</f>
        <v>1</v>
      </c>
      <c r="F14" s="294" t="str">
        <f>'NEW GOG NOTES AND BONDS '!C6</f>
        <v>GOG-BD-15/08/28-A6140-1838-10.00</v>
      </c>
      <c r="G14" s="315">
        <f>'NEW GOG NOTES AND BONDS '!F6</f>
        <v>11.25179945277171</v>
      </c>
      <c r="H14" s="24">
        <f>'NEW GOG NOTES AND BONDS '!G6</f>
        <v>94.981399999999994</v>
      </c>
      <c r="I14" s="13"/>
      <c r="K14" s="14"/>
      <c r="L14" s="15"/>
    </row>
    <row r="15" spans="1:12" ht="15.75">
      <c r="A15" s="8"/>
      <c r="B15" s="8"/>
      <c r="C15" s="22" t="s">
        <v>452</v>
      </c>
      <c r="D15" s="23">
        <f>'OLD GOG NOTES AND BONDS '!H42</f>
        <v>5000000</v>
      </c>
      <c r="E15" s="296">
        <f>'OLD GOG NOTES AND BONDS '!I42</f>
        <v>1</v>
      </c>
      <c r="F15" s="294" t="str">
        <f>'OLD GOG NOTES AND BONDS '!C42</f>
        <v>GOG-BD-19/11/26-A5765-1772-6.00</v>
      </c>
      <c r="G15" s="315">
        <f>'OLD GOG NOTES AND BONDS '!F42</f>
        <v>6.4557774892606483</v>
      </c>
      <c r="H15" s="24">
        <f>'OLD GOG NOTES AND BONDS '!G42</f>
        <v>98.499899999999997</v>
      </c>
      <c r="I15" s="13"/>
      <c r="K15" s="14"/>
      <c r="L15" s="15"/>
    </row>
    <row r="16" spans="1:12" ht="15.75">
      <c r="A16" s="8"/>
      <c r="B16" s="8"/>
      <c r="C16" s="22" t="s">
        <v>400</v>
      </c>
      <c r="D16" s="23">
        <f>'TREASURY BILLS'!I44</f>
        <v>177503650</v>
      </c>
      <c r="E16" s="297">
        <f>'TREASURY BILLS'!J44</f>
        <v>55</v>
      </c>
      <c r="F16" s="295" t="str">
        <f>'TREASURY BILLS'!E44</f>
        <v>GOG-BL-21/08/23-A6156-1838-0</v>
      </c>
      <c r="G16" s="303"/>
      <c r="H16" s="24">
        <f>'TREASURY BILLS'!H44</f>
        <v>85.504674124880793</v>
      </c>
      <c r="I16" s="13"/>
      <c r="K16" s="14"/>
      <c r="L16" s="15"/>
    </row>
    <row r="17" spans="1:12" ht="15.75">
      <c r="A17" s="8"/>
      <c r="B17" s="8"/>
      <c r="C17" s="22" t="s">
        <v>451</v>
      </c>
      <c r="D17" s="323">
        <f>'CORPORATE BONDS'!F28</f>
        <v>448977</v>
      </c>
      <c r="E17" s="327">
        <f>'CORPORATE BONDS'!G28</f>
        <v>3</v>
      </c>
      <c r="F17" s="325" t="str">
        <f>'CORPORATE BONDS'!B28</f>
        <v>CMB-BL-14/03/23-A6011-6158-0</v>
      </c>
      <c r="G17" s="324"/>
      <c r="H17" s="326">
        <f>'CORPORATE BONDS'!E28</f>
        <v>98.657341059564303</v>
      </c>
      <c r="I17" s="13"/>
      <c r="K17" s="14"/>
      <c r="L17" s="15"/>
    </row>
    <row r="18" spans="1:12" ht="15.75">
      <c r="A18" s="8"/>
      <c r="B18" s="8"/>
      <c r="D18" s="26"/>
      <c r="E18" s="27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6"/>
      <c r="E19" s="27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8"/>
      <c r="E20" s="28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8"/>
      <c r="E21" s="28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9"/>
      <c r="E22" s="28"/>
      <c r="F22" s="11"/>
      <c r="G22" s="11"/>
      <c r="H22" s="12"/>
      <c r="I22" s="13"/>
      <c r="K22" s="14"/>
      <c r="L22" s="15"/>
    </row>
    <row r="23" spans="1:12" ht="15.75">
      <c r="A23" s="8" t="s">
        <v>216</v>
      </c>
      <c r="B23" s="8" t="s">
        <v>145</v>
      </c>
      <c r="C23" s="9" t="s">
        <v>152</v>
      </c>
      <c r="D23" s="30">
        <f>'REPO TRADES'!D27</f>
        <v>119000000</v>
      </c>
      <c r="E23" s="17">
        <f>'REPO TRADES'!C27</f>
        <v>8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151</v>
      </c>
      <c r="D24" s="29">
        <f>'REPO TRADES'!J27</f>
        <v>0</v>
      </c>
      <c r="E24" s="28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9"/>
      <c r="E25" s="28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8"/>
      <c r="E26" s="28"/>
      <c r="F26" s="11"/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8"/>
      <c r="E27" s="28"/>
      <c r="F27" s="11"/>
      <c r="G27" s="11"/>
      <c r="H27" s="12"/>
      <c r="I27" s="13"/>
      <c r="K27" s="14"/>
      <c r="L27" s="15"/>
    </row>
    <row r="28" spans="1:12">
      <c r="A28" s="31"/>
      <c r="B28" s="31"/>
      <c r="C28" s="31"/>
      <c r="D28" s="31"/>
      <c r="E28" s="31"/>
      <c r="G28" s="32"/>
      <c r="H28" s="33"/>
      <c r="I28" s="34"/>
    </row>
  </sheetData>
  <mergeCells count="2">
    <mergeCell ref="A3:H3"/>
    <mergeCell ref="C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2"/>
  <sheetViews>
    <sheetView workbookViewId="0">
      <selection activeCell="Q8" sqref="Q7:Q8"/>
    </sheetView>
  </sheetViews>
  <sheetFormatPr defaultColWidth="9.140625" defaultRowHeight="15.75"/>
  <cols>
    <col min="1" max="1" width="6.5703125" style="3" customWidth="1"/>
    <col min="2" max="2" width="21.710937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19" style="119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9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31"/>
      <c r="D1" s="331"/>
      <c r="E1" s="331"/>
      <c r="F1" s="331"/>
      <c r="G1" s="331"/>
      <c r="H1" s="331"/>
      <c r="I1" s="2"/>
      <c r="J1" s="2"/>
      <c r="K1" s="2"/>
      <c r="L1" s="2"/>
      <c r="M1" s="2"/>
      <c r="N1" s="2"/>
    </row>
    <row r="2" spans="1:14" ht="36.6" customHeight="1">
      <c r="A2" s="332" t="s">
        <v>211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2"/>
    </row>
    <row r="3" spans="1:14" ht="19.5" customHeight="1" thickBot="1">
      <c r="A3" s="36" t="s">
        <v>458</v>
      </c>
      <c r="B3" s="37"/>
      <c r="C3" s="37"/>
      <c r="D3" s="35"/>
      <c r="E3" s="35"/>
      <c r="F3" s="35"/>
      <c r="G3" s="35"/>
      <c r="H3" s="38"/>
      <c r="I3" s="35"/>
      <c r="J3" s="35"/>
      <c r="K3" s="35"/>
      <c r="L3" s="35"/>
      <c r="M3" s="35"/>
      <c r="N3" s="35"/>
    </row>
    <row r="4" spans="1:14" ht="73.5" customHeight="1">
      <c r="A4" s="39" t="s">
        <v>1</v>
      </c>
      <c r="B4" s="40" t="s">
        <v>2</v>
      </c>
      <c r="C4" s="40" t="s">
        <v>3</v>
      </c>
      <c r="D4" s="41" t="s">
        <v>4</v>
      </c>
      <c r="E4" s="42" t="s">
        <v>5</v>
      </c>
      <c r="F4" s="43" t="s">
        <v>77</v>
      </c>
      <c r="G4" s="44" t="s">
        <v>347</v>
      </c>
      <c r="H4" s="45" t="s">
        <v>161</v>
      </c>
      <c r="I4" s="46" t="s">
        <v>7</v>
      </c>
      <c r="J4" s="47" t="s">
        <v>348</v>
      </c>
      <c r="K4" s="48" t="s">
        <v>349</v>
      </c>
      <c r="L4" s="46" t="s">
        <v>8</v>
      </c>
      <c r="M4" s="49" t="s">
        <v>9</v>
      </c>
      <c r="N4" s="50" t="s">
        <v>10</v>
      </c>
    </row>
    <row r="5" spans="1:14">
      <c r="A5" s="51">
        <v>1</v>
      </c>
      <c r="B5" s="52" t="s">
        <v>433</v>
      </c>
      <c r="C5" s="53" t="s">
        <v>401</v>
      </c>
      <c r="D5" s="62" t="s">
        <v>417</v>
      </c>
      <c r="E5" s="11">
        <v>16.050733709141298</v>
      </c>
      <c r="F5" s="11">
        <v>9.9748986545672693</v>
      </c>
      <c r="G5" s="12">
        <v>100.08450000000001</v>
      </c>
      <c r="H5" s="306"/>
      <c r="I5" s="58"/>
      <c r="J5" s="11">
        <v>9.9748986545672693</v>
      </c>
      <c r="K5" s="11">
        <v>9.9748986545672693</v>
      </c>
      <c r="L5" s="59">
        <v>1632</v>
      </c>
      <c r="M5" s="60">
        <v>46616</v>
      </c>
      <c r="N5" s="61"/>
    </row>
    <row r="6" spans="1:14">
      <c r="A6" s="51">
        <v>2</v>
      </c>
      <c r="B6" s="52" t="s">
        <v>434</v>
      </c>
      <c r="C6" s="53" t="s">
        <v>402</v>
      </c>
      <c r="D6" s="62" t="s">
        <v>418</v>
      </c>
      <c r="E6" s="11">
        <v>9.974151521811164</v>
      </c>
      <c r="F6" s="11">
        <v>11.25179945277171</v>
      </c>
      <c r="G6" s="12">
        <v>94.981399999999994</v>
      </c>
      <c r="H6" s="306">
        <v>10000000</v>
      </c>
      <c r="I6" s="58">
        <v>1</v>
      </c>
      <c r="J6" s="11">
        <v>11.25179945277171</v>
      </c>
      <c r="K6" s="11">
        <v>11.25179945277171</v>
      </c>
      <c r="L6" s="59">
        <v>1996</v>
      </c>
      <c r="M6" s="60">
        <v>46980</v>
      </c>
      <c r="N6" s="61"/>
    </row>
    <row r="7" spans="1:14">
      <c r="A7" s="51">
        <v>3</v>
      </c>
      <c r="B7" s="52" t="s">
        <v>435</v>
      </c>
      <c r="C7" s="53" t="s">
        <v>403</v>
      </c>
      <c r="D7" s="64" t="s">
        <v>419</v>
      </c>
      <c r="E7" s="11"/>
      <c r="F7" s="11"/>
      <c r="G7" s="65"/>
      <c r="H7" s="74"/>
      <c r="I7" s="66"/>
      <c r="J7" s="11"/>
      <c r="K7" s="11"/>
      <c r="L7" s="59">
        <v>1632</v>
      </c>
      <c r="M7" s="60">
        <v>46616</v>
      </c>
      <c r="N7" s="61"/>
    </row>
    <row r="8" spans="1:14">
      <c r="A8" s="51">
        <v>4</v>
      </c>
      <c r="B8" s="52" t="s">
        <v>436</v>
      </c>
      <c r="C8" s="53" t="s">
        <v>404</v>
      </c>
      <c r="D8" s="64" t="s">
        <v>420</v>
      </c>
      <c r="E8" s="11"/>
      <c r="F8" s="11"/>
      <c r="G8" s="65"/>
      <c r="H8" s="306"/>
      <c r="I8" s="66"/>
      <c r="J8" s="11"/>
      <c r="K8" s="11"/>
      <c r="L8" s="59">
        <v>1996</v>
      </c>
      <c r="M8" s="60">
        <v>46980</v>
      </c>
      <c r="N8" s="61"/>
    </row>
    <row r="9" spans="1:14">
      <c r="A9" s="51">
        <v>5</v>
      </c>
      <c r="B9" s="52" t="s">
        <v>437</v>
      </c>
      <c r="C9" s="53" t="s">
        <v>405</v>
      </c>
      <c r="D9" s="64" t="s">
        <v>421</v>
      </c>
      <c r="E9" s="11">
        <v>10.414140957747986</v>
      </c>
      <c r="F9" s="11">
        <v>15.43199932439124</v>
      </c>
      <c r="G9" s="65">
        <v>79.534999999999997</v>
      </c>
      <c r="H9" s="74">
        <v>2146065</v>
      </c>
      <c r="I9" s="66">
        <v>1</v>
      </c>
      <c r="J9" s="11">
        <v>8.3485527304856291</v>
      </c>
      <c r="K9" s="11">
        <v>8.3485527304856291</v>
      </c>
      <c r="L9" s="59">
        <v>1450</v>
      </c>
      <c r="M9" s="60">
        <v>46434</v>
      </c>
      <c r="N9" s="61"/>
    </row>
    <row r="10" spans="1:14">
      <c r="A10" s="51">
        <v>6</v>
      </c>
      <c r="B10" s="52" t="s">
        <v>441</v>
      </c>
      <c r="C10" s="53" t="s">
        <v>409</v>
      </c>
      <c r="D10" s="64" t="s">
        <v>425</v>
      </c>
      <c r="E10" s="11">
        <v>18.990664704603113</v>
      </c>
      <c r="F10" s="11">
        <v>14.768713282563029</v>
      </c>
      <c r="G10" s="308">
        <v>78.460000000000008</v>
      </c>
      <c r="H10" s="74">
        <v>2246065</v>
      </c>
      <c r="I10" s="309">
        <v>2</v>
      </c>
      <c r="J10" s="11">
        <v>8.4986380058323352</v>
      </c>
      <c r="K10" s="11">
        <v>8.4986447811313184</v>
      </c>
      <c r="L10" s="59">
        <v>1814</v>
      </c>
      <c r="M10" s="60">
        <v>46798</v>
      </c>
      <c r="N10" s="61"/>
    </row>
    <row r="11" spans="1:14">
      <c r="A11" s="51">
        <v>7</v>
      </c>
      <c r="B11" s="52" t="s">
        <v>442</v>
      </c>
      <c r="C11" s="53" t="s">
        <v>410</v>
      </c>
      <c r="D11" s="64" t="s">
        <v>426</v>
      </c>
      <c r="E11" s="11">
        <v>8.6488627559246574</v>
      </c>
      <c r="F11" s="11">
        <v>14.303400064965263</v>
      </c>
      <c r="G11" s="308">
        <v>77.81</v>
      </c>
      <c r="H11" s="74">
        <v>2146065</v>
      </c>
      <c r="I11" s="309">
        <v>1</v>
      </c>
      <c r="J11" s="11">
        <v>8.6485936019946106</v>
      </c>
      <c r="K11" s="11">
        <v>8.6485936019946106</v>
      </c>
      <c r="L11" s="59">
        <v>2178</v>
      </c>
      <c r="M11" s="60">
        <v>47162</v>
      </c>
      <c r="N11" s="61"/>
    </row>
    <row r="12" spans="1:14">
      <c r="A12" s="51">
        <v>8</v>
      </c>
      <c r="B12" s="52" t="s">
        <v>443</v>
      </c>
      <c r="C12" s="53" t="s">
        <v>411</v>
      </c>
      <c r="D12" s="64" t="s">
        <v>427</v>
      </c>
      <c r="E12" s="11">
        <v>10.634153292192627</v>
      </c>
      <c r="F12" s="11">
        <v>13.973807197215418</v>
      </c>
      <c r="G12" s="308">
        <v>77.427499999999995</v>
      </c>
      <c r="H12" s="74">
        <v>2346065</v>
      </c>
      <c r="I12" s="309">
        <v>2</v>
      </c>
      <c r="J12" s="11">
        <v>8.798613669639419</v>
      </c>
      <c r="K12" s="11">
        <v>8.7986435292688245</v>
      </c>
      <c r="L12" s="59">
        <v>2542</v>
      </c>
      <c r="M12" s="60">
        <v>47526</v>
      </c>
      <c r="N12" s="61"/>
    </row>
    <row r="13" spans="1:14">
      <c r="A13" s="51">
        <v>9</v>
      </c>
      <c r="B13" s="52" t="s">
        <v>444</v>
      </c>
      <c r="C13" s="53" t="s">
        <v>412</v>
      </c>
      <c r="D13" s="64" t="s">
        <v>428</v>
      </c>
      <c r="E13" s="11">
        <v>10.709622274233988</v>
      </c>
      <c r="F13" s="11">
        <v>13.731283952591649</v>
      </c>
      <c r="G13" s="308">
        <v>77.272500000000008</v>
      </c>
      <c r="H13" s="74">
        <v>1907613</v>
      </c>
      <c r="I13" s="309">
        <v>1</v>
      </c>
      <c r="J13" s="11">
        <v>8.9486111132074484</v>
      </c>
      <c r="K13" s="11">
        <v>8.9486111132074484</v>
      </c>
      <c r="L13" s="59">
        <v>2906</v>
      </c>
      <c r="M13" s="60">
        <v>47890</v>
      </c>
      <c r="N13" s="61"/>
    </row>
    <row r="14" spans="1:14">
      <c r="A14" s="51">
        <v>10</v>
      </c>
      <c r="B14" s="52" t="s">
        <v>445</v>
      </c>
      <c r="C14" s="53" t="s">
        <v>413</v>
      </c>
      <c r="D14" s="64" t="s">
        <v>429</v>
      </c>
      <c r="E14" s="11">
        <v>10.784581086711219</v>
      </c>
      <c r="F14" s="11">
        <v>13.605606638887865</v>
      </c>
      <c r="G14" s="308">
        <v>77.0625</v>
      </c>
      <c r="H14" s="74">
        <v>2007613</v>
      </c>
      <c r="I14" s="309">
        <v>2</v>
      </c>
      <c r="J14" s="11">
        <v>9.0985754785583914</v>
      </c>
      <c r="K14" s="11">
        <v>9.0985920432463647</v>
      </c>
      <c r="L14" s="59">
        <v>3270</v>
      </c>
      <c r="M14" s="60">
        <v>48254</v>
      </c>
      <c r="N14" s="61"/>
    </row>
    <row r="15" spans="1:14">
      <c r="A15" s="51">
        <v>11</v>
      </c>
      <c r="B15" s="52" t="s">
        <v>446</v>
      </c>
      <c r="C15" s="53" t="s">
        <v>414</v>
      </c>
      <c r="D15" s="64" t="s">
        <v>430</v>
      </c>
      <c r="E15" s="11">
        <v>10.861436751020406</v>
      </c>
      <c r="F15" s="11">
        <v>13.541870852859377</v>
      </c>
      <c r="G15" s="308">
        <v>76.900000000000006</v>
      </c>
      <c r="H15" s="74">
        <v>1907613</v>
      </c>
      <c r="I15" s="309">
        <v>1</v>
      </c>
      <c r="J15" s="11">
        <v>9.2484889095349629</v>
      </c>
      <c r="K15" s="11">
        <v>9.2484889095349629</v>
      </c>
      <c r="L15" s="59">
        <v>3634</v>
      </c>
      <c r="M15" s="60">
        <v>48618</v>
      </c>
      <c r="N15" s="61"/>
    </row>
    <row r="16" spans="1:14">
      <c r="A16" s="51">
        <v>12</v>
      </c>
      <c r="B16" s="52" t="s">
        <v>447</v>
      </c>
      <c r="C16" s="53" t="s">
        <v>415</v>
      </c>
      <c r="D16" s="64" t="s">
        <v>431</v>
      </c>
      <c r="E16" s="11">
        <v>17.042918699735111</v>
      </c>
      <c r="F16" s="11">
        <v>13.507738720217317</v>
      </c>
      <c r="G16" s="308">
        <v>76.847499999999997</v>
      </c>
      <c r="H16" s="74">
        <v>2057613</v>
      </c>
      <c r="I16" s="309">
        <v>2</v>
      </c>
      <c r="J16" s="11">
        <v>9.3984484410468987</v>
      </c>
      <c r="K16" s="11">
        <v>9.3984776356915098</v>
      </c>
      <c r="L16" s="59">
        <v>3998</v>
      </c>
      <c r="M16" s="60">
        <v>48982</v>
      </c>
      <c r="N16" s="61"/>
    </row>
    <row r="17" spans="1:14">
      <c r="A17" s="51">
        <v>13</v>
      </c>
      <c r="B17" s="52" t="s">
        <v>448</v>
      </c>
      <c r="C17" s="53" t="s">
        <v>416</v>
      </c>
      <c r="D17" s="64" t="s">
        <v>432</v>
      </c>
      <c r="E17" s="11">
        <v>11.016868219557205</v>
      </c>
      <c r="F17" s="11">
        <v>13.71758517479322</v>
      </c>
      <c r="G17" s="308">
        <v>75.832499999999996</v>
      </c>
      <c r="H17" s="74">
        <v>1907613</v>
      </c>
      <c r="I17" s="309">
        <v>1</v>
      </c>
      <c r="J17" s="11">
        <v>9.5483980011135312</v>
      </c>
      <c r="K17" s="11">
        <v>9.5483980011135312</v>
      </c>
      <c r="L17" s="59">
        <v>4362</v>
      </c>
      <c r="M17" s="60">
        <v>49346</v>
      </c>
      <c r="N17" s="61"/>
    </row>
    <row r="18" spans="1:14">
      <c r="A18" s="51">
        <v>14</v>
      </c>
      <c r="B18" s="52" t="s">
        <v>438</v>
      </c>
      <c r="C18" s="53" t="s">
        <v>406</v>
      </c>
      <c r="D18" s="64" t="s">
        <v>422</v>
      </c>
      <c r="E18" s="11">
        <v>11.11258116047941</v>
      </c>
      <c r="F18" s="11">
        <v>9.5077248856136833</v>
      </c>
      <c r="G18" s="65">
        <v>101.4025</v>
      </c>
      <c r="H18" s="307">
        <v>2007613</v>
      </c>
      <c r="I18" s="66">
        <v>2</v>
      </c>
      <c r="J18" s="11">
        <v>9.6982907080797176</v>
      </c>
      <c r="K18" s="11">
        <v>9.6983386124568547</v>
      </c>
      <c r="L18" s="59">
        <v>4726</v>
      </c>
      <c r="M18" s="60">
        <v>49710</v>
      </c>
      <c r="N18" s="61"/>
    </row>
    <row r="19" spans="1:14">
      <c r="A19" s="51">
        <v>15</v>
      </c>
      <c r="B19" s="52" t="s">
        <v>439</v>
      </c>
      <c r="C19" s="53" t="s">
        <v>407</v>
      </c>
      <c r="D19" s="64" t="s">
        <v>423</v>
      </c>
      <c r="E19" s="11">
        <v>11.191629203434788</v>
      </c>
      <c r="F19" s="11">
        <v>9.8482067709055467</v>
      </c>
      <c r="G19" s="308">
        <v>100</v>
      </c>
      <c r="H19" s="74">
        <v>1907613</v>
      </c>
      <c r="I19" s="309">
        <v>1</v>
      </c>
      <c r="J19" s="11">
        <v>9.8482067709055467</v>
      </c>
      <c r="K19" s="11">
        <v>9.8482067709055467</v>
      </c>
      <c r="L19" s="59">
        <v>5090</v>
      </c>
      <c r="M19" s="60">
        <v>50074</v>
      </c>
      <c r="N19" s="61"/>
    </row>
    <row r="20" spans="1:14" ht="16.5" thickBot="1">
      <c r="A20" s="95">
        <v>16</v>
      </c>
      <c r="B20" s="96" t="s">
        <v>440</v>
      </c>
      <c r="C20" s="284" t="s">
        <v>408</v>
      </c>
      <c r="D20" s="282" t="s">
        <v>424</v>
      </c>
      <c r="E20" s="20">
        <v>11.25229428390683</v>
      </c>
      <c r="F20" s="20">
        <v>13.625483625534221</v>
      </c>
      <c r="G20" s="316">
        <v>77.09</v>
      </c>
      <c r="H20" s="317">
        <v>2157613</v>
      </c>
      <c r="I20" s="318">
        <v>2</v>
      </c>
      <c r="J20" s="20">
        <v>9.9981126364856436</v>
      </c>
      <c r="K20" s="20">
        <v>9.9981317927321598</v>
      </c>
      <c r="L20" s="59">
        <v>5454</v>
      </c>
      <c r="M20" s="60">
        <v>50438</v>
      </c>
      <c r="N20" s="61"/>
    </row>
    <row r="21" spans="1:14" ht="16.5" thickBot="1">
      <c r="A21" s="319"/>
      <c r="B21" s="320"/>
      <c r="C21" s="103" t="s">
        <v>42</v>
      </c>
      <c r="D21" s="104"/>
      <c r="E21" s="104"/>
      <c r="F21" s="104"/>
      <c r="G21" s="104"/>
      <c r="H21" s="321">
        <f>SUM(H5:H20)</f>
        <v>34745164</v>
      </c>
      <c r="I21" s="321">
        <f>SUM(I5:I20)</f>
        <v>19</v>
      </c>
      <c r="J21" s="104"/>
      <c r="K21" s="322"/>
    </row>
    <row r="29" spans="1:14" ht="16.5" thickBot="1">
      <c r="A29" s="51"/>
      <c r="B29" s="52"/>
      <c r="C29" s="53"/>
      <c r="D29" s="64"/>
      <c r="E29" s="11"/>
      <c r="F29" s="11"/>
      <c r="G29" s="308"/>
      <c r="H29" s="74"/>
      <c r="I29" s="309"/>
      <c r="J29" s="11"/>
      <c r="K29" s="11"/>
      <c r="L29" s="59"/>
      <c r="M29" s="60"/>
      <c r="N29" s="61"/>
    </row>
    <row r="30" spans="1:14" ht="15.75" customHeight="1" thickBot="1">
      <c r="A30" s="101"/>
      <c r="B30" s="102"/>
      <c r="C30" s="103" t="s">
        <v>42</v>
      </c>
      <c r="D30" s="104"/>
      <c r="E30" s="310"/>
      <c r="F30" s="310"/>
      <c r="G30" s="107"/>
      <c r="H30" s="108">
        <f>SUM(H5:H29)</f>
        <v>69490328</v>
      </c>
      <c r="I30" s="108">
        <f>SUM(I5:I29)</f>
        <v>38</v>
      </c>
      <c r="J30" s="304"/>
      <c r="K30" s="305"/>
    </row>
    <row r="31" spans="1:14">
      <c r="H31" s="33"/>
      <c r="I31" s="111"/>
    </row>
    <row r="32" spans="1:14">
      <c r="A32" s="112" t="s">
        <v>43</v>
      </c>
      <c r="B32" s="112"/>
      <c r="C32" s="112"/>
      <c r="D32" s="112"/>
      <c r="E32" s="112"/>
      <c r="G32" s="34"/>
      <c r="H32" s="113"/>
      <c r="I32" s="113"/>
      <c r="L32" s="34"/>
      <c r="M32" s="32"/>
      <c r="N32" s="114"/>
    </row>
    <row r="33" spans="1:14">
      <c r="A33" s="31" t="s">
        <v>44</v>
      </c>
      <c r="B33" s="31"/>
      <c r="C33" s="31"/>
      <c r="D33" s="31"/>
      <c r="F33" s="32"/>
      <c r="G33" s="33"/>
      <c r="H33" s="111"/>
      <c r="I33" s="115"/>
      <c r="J33" s="116"/>
      <c r="K33" s="34"/>
      <c r="L33" s="34"/>
      <c r="M33" s="117"/>
      <c r="N33" s="114"/>
    </row>
    <row r="34" spans="1:14">
      <c r="A34" s="31" t="s">
        <v>90</v>
      </c>
      <c r="B34" s="31" t="s">
        <v>399</v>
      </c>
      <c r="C34" s="31"/>
      <c r="D34" s="31"/>
      <c r="F34" s="32"/>
      <c r="G34" s="33"/>
      <c r="H34" s="111"/>
      <c r="J34" s="34"/>
      <c r="K34" s="34"/>
      <c r="L34" s="34"/>
      <c r="M34" s="117"/>
    </row>
    <row r="35" spans="1:14">
      <c r="A35" s="31" t="s">
        <v>45</v>
      </c>
      <c r="B35" s="31"/>
      <c r="C35" s="31"/>
      <c r="D35" s="31"/>
      <c r="F35" s="32"/>
      <c r="G35" s="33"/>
      <c r="H35" s="111"/>
      <c r="J35" s="34"/>
      <c r="K35" s="34"/>
      <c r="L35" s="34"/>
      <c r="M35" s="117"/>
    </row>
    <row r="36" spans="1:14">
      <c r="A36" s="118" t="s">
        <v>449</v>
      </c>
      <c r="B36" s="118"/>
      <c r="C36" s="118"/>
      <c r="D36" s="118"/>
      <c r="E36" s="118"/>
      <c r="F36" s="118"/>
      <c r="G36" s="33"/>
      <c r="H36" s="111"/>
      <c r="J36" s="34"/>
      <c r="K36" s="34"/>
      <c r="L36" s="34"/>
      <c r="M36" s="117"/>
    </row>
    <row r="37" spans="1:14">
      <c r="A37" s="31"/>
      <c r="B37" s="31"/>
      <c r="C37" s="31"/>
      <c r="D37" s="31"/>
      <c r="H37" s="111"/>
    </row>
    <row r="38" spans="1:14">
      <c r="A38" s="31"/>
      <c r="B38" s="31"/>
      <c r="C38" s="31"/>
      <c r="D38" s="31"/>
      <c r="H38" s="111"/>
    </row>
    <row r="39" spans="1:14">
      <c r="H39" s="111"/>
    </row>
    <row r="40" spans="1:14">
      <c r="H40" s="111"/>
    </row>
    <row r="41" spans="1:14">
      <c r="H41" s="111"/>
    </row>
    <row r="42" spans="1:14">
      <c r="H42" s="111"/>
    </row>
    <row r="43" spans="1:14">
      <c r="H43" s="111"/>
    </row>
    <row r="44" spans="1:14">
      <c r="H44" s="111"/>
    </row>
    <row r="45" spans="1:14">
      <c r="H45" s="111"/>
    </row>
    <row r="46" spans="1:14">
      <c r="H46" s="111"/>
    </row>
    <row r="47" spans="1:14">
      <c r="H47" s="111"/>
    </row>
    <row r="48" spans="1:14">
      <c r="H48" s="111"/>
    </row>
    <row r="49" spans="8:8">
      <c r="H49" s="111"/>
    </row>
    <row r="50" spans="8:8">
      <c r="H50" s="111"/>
    </row>
    <row r="51" spans="8:8">
      <c r="H51" s="111"/>
    </row>
    <row r="52" spans="8:8">
      <c r="H52" s="111"/>
    </row>
    <row r="53" spans="8:8">
      <c r="H53" s="111"/>
    </row>
    <row r="54" spans="8:8">
      <c r="H54" s="111"/>
    </row>
    <row r="55" spans="8:8">
      <c r="H55" s="111"/>
    </row>
    <row r="56" spans="8:8">
      <c r="H56" s="111"/>
    </row>
    <row r="57" spans="8:8">
      <c r="H57" s="111"/>
    </row>
    <row r="58" spans="8:8">
      <c r="H58" s="111"/>
    </row>
    <row r="59" spans="8:8">
      <c r="H59" s="111"/>
    </row>
    <row r="60" spans="8:8">
      <c r="H60" s="111"/>
    </row>
    <row r="61" spans="8:8">
      <c r="H61" s="111"/>
    </row>
    <row r="62" spans="8:8">
      <c r="H62" s="111"/>
    </row>
    <row r="63" spans="8:8">
      <c r="H63" s="111"/>
    </row>
    <row r="64" spans="8:8">
      <c r="H64" s="111"/>
    </row>
    <row r="65" spans="8:8">
      <c r="H65" s="111"/>
    </row>
    <row r="66" spans="8:8">
      <c r="H66" s="111"/>
    </row>
    <row r="67" spans="8:8">
      <c r="H67" s="111"/>
    </row>
    <row r="68" spans="8:8">
      <c r="H68" s="111"/>
    </row>
    <row r="69" spans="8:8">
      <c r="H69" s="111"/>
    </row>
    <row r="70" spans="8:8">
      <c r="H70" s="111"/>
    </row>
    <row r="71" spans="8:8">
      <c r="H71" s="111"/>
    </row>
    <row r="72" spans="8:8">
      <c r="H72" s="111"/>
    </row>
    <row r="73" spans="8:8">
      <c r="H73" s="111"/>
    </row>
    <row r="74" spans="8:8">
      <c r="H74" s="111"/>
    </row>
    <row r="75" spans="8:8">
      <c r="H75" s="111"/>
    </row>
    <row r="76" spans="8:8">
      <c r="H76" s="111"/>
    </row>
    <row r="77" spans="8:8">
      <c r="H77" s="111"/>
    </row>
    <row r="78" spans="8:8">
      <c r="H78" s="111"/>
    </row>
    <row r="79" spans="8:8">
      <c r="H79" s="111"/>
    </row>
    <row r="80" spans="8:8">
      <c r="H80" s="111"/>
    </row>
    <row r="81" spans="8:8">
      <c r="H81" s="111"/>
    </row>
    <row r="82" spans="8:8">
      <c r="H82" s="111"/>
    </row>
    <row r="83" spans="8:8">
      <c r="H83" s="111"/>
    </row>
    <row r="84" spans="8:8">
      <c r="H84" s="111"/>
    </row>
    <row r="85" spans="8:8">
      <c r="H85" s="111"/>
    </row>
    <row r="86" spans="8:8">
      <c r="H86" s="111"/>
    </row>
    <row r="87" spans="8:8">
      <c r="H87" s="111"/>
    </row>
    <row r="88" spans="8:8">
      <c r="H88" s="111"/>
    </row>
    <row r="89" spans="8:8">
      <c r="H89" s="111"/>
    </row>
    <row r="90" spans="8:8">
      <c r="H90" s="111"/>
    </row>
    <row r="91" spans="8:8">
      <c r="H91" s="111"/>
    </row>
    <row r="92" spans="8:8">
      <c r="H92" s="111"/>
    </row>
    <row r="93" spans="8:8">
      <c r="H93" s="111"/>
    </row>
    <row r="94" spans="8:8">
      <c r="H94" s="111"/>
    </row>
    <row r="95" spans="8:8">
      <c r="H95" s="111"/>
    </row>
    <row r="96" spans="8:8">
      <c r="H96" s="111"/>
    </row>
    <row r="97" spans="8:8">
      <c r="H97" s="111"/>
    </row>
    <row r="98" spans="8:8">
      <c r="H98" s="111"/>
    </row>
    <row r="99" spans="8:8">
      <c r="H99" s="111"/>
    </row>
    <row r="100" spans="8:8">
      <c r="H100" s="111"/>
    </row>
    <row r="101" spans="8:8">
      <c r="H101" s="111"/>
    </row>
    <row r="102" spans="8:8">
      <c r="H102" s="111"/>
    </row>
    <row r="103" spans="8:8">
      <c r="H103" s="111"/>
    </row>
    <row r="104" spans="8:8">
      <c r="H104" s="111"/>
    </row>
    <row r="105" spans="8:8">
      <c r="H105" s="111"/>
    </row>
    <row r="106" spans="8:8">
      <c r="H106" s="111"/>
    </row>
    <row r="107" spans="8:8">
      <c r="H107" s="111"/>
    </row>
    <row r="108" spans="8:8">
      <c r="H108" s="111"/>
    </row>
    <row r="109" spans="8:8">
      <c r="H109" s="111"/>
    </row>
    <row r="110" spans="8:8">
      <c r="H110" s="111"/>
    </row>
    <row r="111" spans="8:8">
      <c r="H111" s="111"/>
    </row>
    <row r="112" spans="8:8">
      <c r="H112" s="111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5"/>
  <sheetViews>
    <sheetView zoomScaleNormal="100" workbookViewId="0">
      <pane xSplit="4" ySplit="4" topLeftCell="E32" activePane="bottomRight" state="frozen"/>
      <selection sqref="A1:XFD1048576"/>
      <selection pane="topRight" sqref="A1:XFD1048576"/>
      <selection pane="bottomLeft" sqref="A1:XFD1048576"/>
      <selection pane="bottomRight" activeCell="F23" sqref="F23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9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2.7109375" style="89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31"/>
      <c r="D1" s="331"/>
      <c r="E1" s="331"/>
      <c r="F1" s="331"/>
      <c r="G1" s="331"/>
      <c r="H1" s="331"/>
      <c r="I1" s="2"/>
      <c r="J1" s="2"/>
      <c r="K1" s="2"/>
      <c r="L1" s="2"/>
      <c r="M1" s="2"/>
      <c r="N1" s="2"/>
    </row>
    <row r="2" spans="1:14" ht="36.6" customHeight="1">
      <c r="A2" s="332" t="s">
        <v>211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2"/>
    </row>
    <row r="3" spans="1:14" ht="19.5" customHeight="1" thickBot="1">
      <c r="A3" s="36" t="s">
        <v>458</v>
      </c>
      <c r="B3" s="37"/>
      <c r="C3" s="37"/>
      <c r="D3" s="35"/>
      <c r="E3" s="35"/>
      <c r="F3" s="35"/>
      <c r="G3" s="35"/>
      <c r="H3" s="38"/>
      <c r="I3" s="35"/>
      <c r="J3" s="35"/>
      <c r="K3" s="35"/>
      <c r="L3" s="35"/>
      <c r="M3" s="35"/>
      <c r="N3" s="35"/>
    </row>
    <row r="4" spans="1:14" ht="73.5" customHeight="1">
      <c r="A4" s="39" t="s">
        <v>1</v>
      </c>
      <c r="B4" s="40" t="s">
        <v>2</v>
      </c>
      <c r="C4" s="40" t="s">
        <v>3</v>
      </c>
      <c r="D4" s="41" t="s">
        <v>4</v>
      </c>
      <c r="E4" s="42" t="s">
        <v>5</v>
      </c>
      <c r="F4" s="43" t="s">
        <v>77</v>
      </c>
      <c r="G4" s="44" t="s">
        <v>347</v>
      </c>
      <c r="H4" s="45" t="s">
        <v>161</v>
      </c>
      <c r="I4" s="46" t="s">
        <v>7</v>
      </c>
      <c r="J4" s="47" t="s">
        <v>348</v>
      </c>
      <c r="K4" s="48" t="s">
        <v>349</v>
      </c>
      <c r="L4" s="46" t="s">
        <v>8</v>
      </c>
      <c r="M4" s="49" t="s">
        <v>9</v>
      </c>
      <c r="N4" s="50" t="s">
        <v>10</v>
      </c>
    </row>
    <row r="5" spans="1:14">
      <c r="A5" s="51">
        <v>1</v>
      </c>
      <c r="B5" s="52" t="s">
        <v>130</v>
      </c>
      <c r="C5" s="53" t="s">
        <v>183</v>
      </c>
      <c r="D5" s="62" t="s">
        <v>160</v>
      </c>
      <c r="E5" s="54">
        <v>17.19265158346122</v>
      </c>
      <c r="F5" s="54">
        <v>53.891757459623477</v>
      </c>
      <c r="G5" s="56">
        <v>86.9024</v>
      </c>
      <c r="H5" s="63"/>
      <c r="I5" s="58"/>
      <c r="J5" s="54">
        <v>53.891757459623477</v>
      </c>
      <c r="K5" s="54">
        <v>53.891757459623477</v>
      </c>
      <c r="L5" s="59">
        <v>154</v>
      </c>
      <c r="M5" s="60">
        <v>45138</v>
      </c>
      <c r="N5" s="61"/>
    </row>
    <row r="6" spans="1:14">
      <c r="A6" s="51">
        <v>2</v>
      </c>
      <c r="B6" s="52"/>
      <c r="C6" s="53" t="s">
        <v>184</v>
      </c>
      <c r="D6" s="62" t="s">
        <v>169</v>
      </c>
      <c r="E6" s="54">
        <v>17.367027026749547</v>
      </c>
      <c r="F6" s="54">
        <v>55.111127612518828</v>
      </c>
      <c r="G6" s="56">
        <v>82.972300000000004</v>
      </c>
      <c r="H6" s="57"/>
      <c r="I6" s="58"/>
      <c r="J6" s="54">
        <v>55.111127612518828</v>
      </c>
      <c r="K6" s="54">
        <v>55.111127612518828</v>
      </c>
      <c r="L6" s="59">
        <v>210</v>
      </c>
      <c r="M6" s="60">
        <v>45194</v>
      </c>
      <c r="N6" s="61"/>
    </row>
    <row r="7" spans="1:14">
      <c r="A7" s="51">
        <v>3</v>
      </c>
      <c r="B7" s="52"/>
      <c r="C7" s="53" t="s">
        <v>185</v>
      </c>
      <c r="D7" s="62" t="s">
        <v>173</v>
      </c>
      <c r="E7" s="54">
        <v>23.776355828025725</v>
      </c>
      <c r="F7" s="54">
        <v>45.284992744506027</v>
      </c>
      <c r="G7" s="56">
        <v>85.9</v>
      </c>
      <c r="H7" s="57"/>
      <c r="I7" s="58"/>
      <c r="J7" s="54">
        <v>55.097217548791569</v>
      </c>
      <c r="K7" s="54">
        <v>55.097217548791569</v>
      </c>
      <c r="L7" s="59">
        <v>252</v>
      </c>
      <c r="M7" s="60">
        <v>45236</v>
      </c>
      <c r="N7" s="61"/>
    </row>
    <row r="8" spans="1:14">
      <c r="A8" s="51">
        <v>4</v>
      </c>
      <c r="B8" s="52"/>
      <c r="C8" s="53" t="s">
        <v>186</v>
      </c>
      <c r="D8" s="64" t="s">
        <v>176</v>
      </c>
      <c r="E8" s="54">
        <v>23.904695964020846</v>
      </c>
      <c r="F8" s="54">
        <v>45.377354701067162</v>
      </c>
      <c r="G8" s="65">
        <v>84.405000000000001</v>
      </c>
      <c r="H8" s="63"/>
      <c r="I8" s="66"/>
      <c r="J8" s="54">
        <v>55.094131408978811</v>
      </c>
      <c r="K8" s="11">
        <v>55.094131408978811</v>
      </c>
      <c r="L8" s="59">
        <v>280</v>
      </c>
      <c r="M8" s="60">
        <v>45264</v>
      </c>
      <c r="N8" s="61"/>
    </row>
    <row r="9" spans="1:14">
      <c r="A9" s="51">
        <v>5</v>
      </c>
      <c r="B9" s="52"/>
      <c r="C9" s="53" t="s">
        <v>218</v>
      </c>
      <c r="D9" s="64" t="s">
        <v>217</v>
      </c>
      <c r="E9" s="67">
        <v>47.129350369022575</v>
      </c>
      <c r="F9" s="67">
        <v>45.411519502986195</v>
      </c>
      <c r="G9" s="68">
        <v>81.47</v>
      </c>
      <c r="H9" s="57"/>
      <c r="I9" s="69"/>
      <c r="J9" s="67">
        <v>55.084200660837823</v>
      </c>
      <c r="K9" s="11">
        <v>55.084200660837823</v>
      </c>
      <c r="L9" s="59">
        <v>644</v>
      </c>
      <c r="M9" s="60">
        <v>45628</v>
      </c>
      <c r="N9" s="61"/>
    </row>
    <row r="10" spans="1:14">
      <c r="A10" s="51">
        <v>6</v>
      </c>
      <c r="B10" s="52"/>
      <c r="C10" s="53" t="s">
        <v>241</v>
      </c>
      <c r="D10" s="64" t="s">
        <v>242</v>
      </c>
      <c r="E10" s="67">
        <v>33.025177541786334</v>
      </c>
      <c r="F10" s="67">
        <v>45.779409687925749</v>
      </c>
      <c r="G10" s="68">
        <v>79.055000000000007</v>
      </c>
      <c r="H10" s="63"/>
      <c r="I10" s="69"/>
      <c r="J10" s="67">
        <v>55.051180868830464</v>
      </c>
      <c r="K10" s="11">
        <v>55.051180868830464</v>
      </c>
      <c r="L10" s="59">
        <v>434</v>
      </c>
      <c r="M10" s="60">
        <v>45418</v>
      </c>
      <c r="N10" s="61"/>
    </row>
    <row r="11" spans="1:14">
      <c r="A11" s="51"/>
      <c r="B11" s="52"/>
      <c r="C11" s="52"/>
      <c r="D11" s="52"/>
      <c r="E11" s="67"/>
      <c r="F11" s="67"/>
      <c r="G11" s="68"/>
      <c r="H11" s="70"/>
      <c r="I11" s="69"/>
      <c r="J11" s="67"/>
      <c r="K11" s="11"/>
      <c r="L11" s="59"/>
      <c r="M11" s="60"/>
      <c r="N11" s="61"/>
    </row>
    <row r="12" spans="1:14">
      <c r="A12" s="51">
        <v>1</v>
      </c>
      <c r="B12" s="52" t="s">
        <v>11</v>
      </c>
      <c r="C12" s="53" t="s">
        <v>80</v>
      </c>
      <c r="D12" s="64" t="s">
        <v>12</v>
      </c>
      <c r="E12" s="54">
        <v>30.798000489556109</v>
      </c>
      <c r="F12" s="54">
        <v>33.872329030815621</v>
      </c>
      <c r="G12" s="71">
        <v>99.55</v>
      </c>
      <c r="H12" s="63"/>
      <c r="I12" s="72"/>
      <c r="J12" s="54">
        <v>48.751750008744324</v>
      </c>
      <c r="K12" s="11">
        <v>48.751750008744324</v>
      </c>
      <c r="L12" s="59">
        <v>7</v>
      </c>
      <c r="M12" s="60">
        <v>44991</v>
      </c>
      <c r="N12" s="61"/>
    </row>
    <row r="13" spans="1:14">
      <c r="A13" s="51">
        <v>2</v>
      </c>
      <c r="B13" s="52"/>
      <c r="C13" s="53" t="s">
        <v>87</v>
      </c>
      <c r="D13" s="64" t="s">
        <v>81</v>
      </c>
      <c r="E13" s="54">
        <v>49.48478069283432</v>
      </c>
      <c r="F13" s="54">
        <v>40.789319269082355</v>
      </c>
      <c r="G13" s="12">
        <v>96.685000000000002</v>
      </c>
      <c r="H13" s="63"/>
      <c r="I13" s="72"/>
      <c r="J13" s="54">
        <v>50.31558563001964</v>
      </c>
      <c r="K13" s="11">
        <v>50.31558563001964</v>
      </c>
      <c r="L13" s="59">
        <v>49</v>
      </c>
      <c r="M13" s="60">
        <v>45033</v>
      </c>
      <c r="N13" s="61">
        <v>43811</v>
      </c>
    </row>
    <row r="14" spans="1:14">
      <c r="A14" s="51">
        <v>3</v>
      </c>
      <c r="B14" s="52"/>
      <c r="C14" s="53" t="s">
        <v>88</v>
      </c>
      <c r="D14" s="64" t="s">
        <v>84</v>
      </c>
      <c r="E14" s="54">
        <v>30.53493607569029</v>
      </c>
      <c r="F14" s="54">
        <v>42.2569323389461</v>
      </c>
      <c r="G14" s="12">
        <v>94.075000000000003</v>
      </c>
      <c r="H14" s="63"/>
      <c r="I14" s="72"/>
      <c r="J14" s="54">
        <v>51.606338874041647</v>
      </c>
      <c r="K14" s="11">
        <v>51.606338874041647</v>
      </c>
      <c r="L14" s="59">
        <v>91</v>
      </c>
      <c r="M14" s="60">
        <v>45075</v>
      </c>
      <c r="N14" s="61"/>
    </row>
    <row r="15" spans="1:14" ht="15.6" customHeight="1">
      <c r="A15" s="51">
        <v>4</v>
      </c>
      <c r="B15" s="52"/>
      <c r="C15" s="53" t="s">
        <v>114</v>
      </c>
      <c r="D15" s="64" t="s">
        <v>112</v>
      </c>
      <c r="E15" s="54">
        <v>24.555</v>
      </c>
      <c r="F15" s="54"/>
      <c r="G15" s="11"/>
      <c r="H15" s="63"/>
      <c r="I15" s="73"/>
      <c r="J15" s="54"/>
      <c r="K15" s="11"/>
      <c r="L15" s="59">
        <v>175</v>
      </c>
      <c r="M15" s="60">
        <v>45159</v>
      </c>
      <c r="N15" s="61"/>
    </row>
    <row r="16" spans="1:14" ht="16.899999999999999" customHeight="1">
      <c r="A16" s="51">
        <v>5</v>
      </c>
      <c r="B16" s="52"/>
      <c r="C16" s="53" t="s">
        <v>115</v>
      </c>
      <c r="D16" s="64" t="s">
        <v>113</v>
      </c>
      <c r="E16" s="54">
        <v>19.917668814667518</v>
      </c>
      <c r="F16" s="54"/>
      <c r="G16" s="12"/>
      <c r="H16" s="74"/>
      <c r="I16" s="58"/>
      <c r="J16" s="54"/>
      <c r="K16" s="11"/>
      <c r="L16" s="59">
        <v>193</v>
      </c>
      <c r="M16" s="60">
        <v>45177</v>
      </c>
      <c r="N16" s="61"/>
    </row>
    <row r="17" spans="1:14" ht="13.9" customHeight="1">
      <c r="A17" s="51">
        <v>6</v>
      </c>
      <c r="B17" s="52"/>
      <c r="C17" s="53" t="s">
        <v>187</v>
      </c>
      <c r="D17" s="64" t="s">
        <v>96</v>
      </c>
      <c r="E17" s="54">
        <v>31.246299638865406</v>
      </c>
      <c r="F17" s="54">
        <v>45.12410813327984</v>
      </c>
      <c r="G17" s="56">
        <v>88.01</v>
      </c>
      <c r="H17" s="57"/>
      <c r="I17" s="72"/>
      <c r="J17" s="54">
        <v>55.107629751285828</v>
      </c>
      <c r="K17" s="11">
        <v>55.107629751285828</v>
      </c>
      <c r="L17" s="59">
        <v>203</v>
      </c>
      <c r="M17" s="60">
        <v>45187</v>
      </c>
      <c r="N17" s="61"/>
    </row>
    <row r="18" spans="1:14">
      <c r="A18" s="51">
        <v>7</v>
      </c>
      <c r="B18" s="52"/>
      <c r="C18" s="53" t="s">
        <v>188</v>
      </c>
      <c r="D18" s="64" t="s">
        <v>120</v>
      </c>
      <c r="E18" s="54">
        <v>32.954923386258919</v>
      </c>
      <c r="F18" s="54">
        <v>45.143432495659752</v>
      </c>
      <c r="G18" s="71">
        <v>87.385000000000005</v>
      </c>
      <c r="H18" s="57"/>
      <c r="I18" s="75"/>
      <c r="J18" s="54">
        <v>55.106521303274292</v>
      </c>
      <c r="K18" s="54">
        <v>55.106521303274292</v>
      </c>
      <c r="L18" s="59">
        <v>213</v>
      </c>
      <c r="M18" s="60">
        <v>45197</v>
      </c>
      <c r="N18" s="61"/>
    </row>
    <row r="19" spans="1:14">
      <c r="A19" s="51">
        <v>8</v>
      </c>
      <c r="B19" s="52"/>
      <c r="C19" s="53" t="s">
        <v>134</v>
      </c>
      <c r="D19" s="64" t="s">
        <v>122</v>
      </c>
      <c r="E19" s="54">
        <v>4.2824727685685282</v>
      </c>
      <c r="F19" s="54">
        <v>4.7406613857438007</v>
      </c>
      <c r="G19" s="71">
        <v>100</v>
      </c>
      <c r="H19" s="57"/>
      <c r="I19" s="72"/>
      <c r="J19" s="54">
        <v>4.7406613857438007</v>
      </c>
      <c r="K19" s="54">
        <v>4.7406613857438007</v>
      </c>
      <c r="L19" s="59">
        <v>259</v>
      </c>
      <c r="M19" s="60">
        <v>45243</v>
      </c>
      <c r="N19" s="61"/>
    </row>
    <row r="20" spans="1:14">
      <c r="A20" s="51">
        <v>9</v>
      </c>
      <c r="B20" s="52"/>
      <c r="C20" s="53" t="s">
        <v>133</v>
      </c>
      <c r="D20" s="64" t="s">
        <v>121</v>
      </c>
      <c r="E20" s="54">
        <v>4.7406613857438007</v>
      </c>
      <c r="F20" s="54">
        <v>4.7406613857438007</v>
      </c>
      <c r="G20" s="71">
        <v>100</v>
      </c>
      <c r="H20" s="76"/>
      <c r="I20" s="77"/>
      <c r="J20" s="54">
        <v>4.7406613857438007</v>
      </c>
      <c r="K20" s="54">
        <v>4.7406613857438007</v>
      </c>
      <c r="L20" s="59">
        <v>259</v>
      </c>
      <c r="M20" s="60">
        <v>45243</v>
      </c>
      <c r="N20" s="61"/>
    </row>
    <row r="21" spans="1:14">
      <c r="A21" s="51">
        <v>10</v>
      </c>
      <c r="B21" s="52"/>
      <c r="C21" s="53" t="s">
        <v>189</v>
      </c>
      <c r="D21" s="64" t="s">
        <v>124</v>
      </c>
      <c r="E21" s="54">
        <v>19.249462047202673</v>
      </c>
      <c r="F21" s="54">
        <v>45.375502239176043</v>
      </c>
      <c r="G21" s="71">
        <v>84.44</v>
      </c>
      <c r="H21" s="57"/>
      <c r="I21" s="72"/>
      <c r="J21" s="54">
        <v>55.096762165111755</v>
      </c>
      <c r="K21" s="11">
        <v>55.096762165111755</v>
      </c>
      <c r="L21" s="59">
        <v>273</v>
      </c>
      <c r="M21" s="60">
        <v>45257</v>
      </c>
      <c r="N21" s="61"/>
    </row>
    <row r="22" spans="1:14">
      <c r="A22" s="51">
        <v>11</v>
      </c>
      <c r="B22" s="52"/>
      <c r="C22" s="53" t="s">
        <v>127</v>
      </c>
      <c r="D22" s="17" t="s">
        <v>125</v>
      </c>
      <c r="E22" s="54">
        <v>39.822751762274919</v>
      </c>
      <c r="F22" s="54">
        <v>45.384424270632508</v>
      </c>
      <c r="G22" s="71">
        <v>83.47</v>
      </c>
      <c r="H22" s="57"/>
      <c r="I22" s="72"/>
      <c r="J22" s="54">
        <v>55.093875685621299</v>
      </c>
      <c r="K22" s="11">
        <v>55.093875685621299</v>
      </c>
      <c r="L22" s="59">
        <v>294</v>
      </c>
      <c r="M22" s="60">
        <v>45278</v>
      </c>
      <c r="N22" s="61"/>
    </row>
    <row r="23" spans="1:14" ht="13.9" customHeight="1">
      <c r="A23" s="51">
        <v>12</v>
      </c>
      <c r="B23" s="52"/>
      <c r="C23" s="53" t="s">
        <v>190</v>
      </c>
      <c r="D23" s="75" t="s">
        <v>148</v>
      </c>
      <c r="E23" s="54">
        <v>17.644606732432997</v>
      </c>
      <c r="F23" s="54">
        <v>55.057308680063301</v>
      </c>
      <c r="G23" s="71">
        <v>72.457999999999998</v>
      </c>
      <c r="H23" s="63"/>
      <c r="I23" s="78"/>
      <c r="J23" s="54">
        <v>55.057308680063301</v>
      </c>
      <c r="K23" s="11">
        <v>55.057308680063301</v>
      </c>
      <c r="L23" s="59">
        <v>385</v>
      </c>
      <c r="M23" s="60">
        <v>45369</v>
      </c>
      <c r="N23" s="61"/>
    </row>
    <row r="24" spans="1:14">
      <c r="A24" s="51">
        <v>13</v>
      </c>
      <c r="B24" s="52"/>
      <c r="C24" s="53" t="s">
        <v>191</v>
      </c>
      <c r="D24" s="75" t="s">
        <v>172</v>
      </c>
      <c r="E24" s="54">
        <v>30.77036957425463</v>
      </c>
      <c r="F24" s="54">
        <v>45.800730456001055</v>
      </c>
      <c r="G24" s="71">
        <v>71.094999999999999</v>
      </c>
      <c r="H24" s="74"/>
      <c r="I24" s="72"/>
      <c r="J24" s="54">
        <v>55.152870057856241</v>
      </c>
      <c r="K24" s="11">
        <v>55.152870057856241</v>
      </c>
      <c r="L24" s="59">
        <v>595</v>
      </c>
      <c r="M24" s="60">
        <v>45579</v>
      </c>
      <c r="N24" s="61"/>
    </row>
    <row r="25" spans="1:14">
      <c r="A25" s="51">
        <v>14</v>
      </c>
      <c r="B25" s="52"/>
      <c r="C25" s="53" t="s">
        <v>377</v>
      </c>
      <c r="D25" s="75" t="s">
        <v>204</v>
      </c>
      <c r="E25" s="54">
        <v>31.774516263762692</v>
      </c>
      <c r="F25" s="54">
        <v>45.775538219107247</v>
      </c>
      <c r="G25" s="56">
        <v>70.355000000000004</v>
      </c>
      <c r="H25" s="74"/>
      <c r="I25" s="72"/>
      <c r="J25" s="54">
        <v>55.114803201807916</v>
      </c>
      <c r="K25" s="11">
        <v>55.114803201807916</v>
      </c>
      <c r="L25" s="59">
        <v>672</v>
      </c>
      <c r="M25" s="60">
        <v>45656</v>
      </c>
      <c r="N25" s="61"/>
    </row>
    <row r="26" spans="1:14">
      <c r="A26" s="51">
        <v>15</v>
      </c>
      <c r="B26" s="52"/>
      <c r="C26" s="53" t="s">
        <v>378</v>
      </c>
      <c r="D26" s="75" t="s">
        <v>228</v>
      </c>
      <c r="E26" s="54">
        <v>34.123419975451867</v>
      </c>
      <c r="F26" s="54">
        <v>46.049004495423574</v>
      </c>
      <c r="G26" s="56">
        <v>67.844999999999999</v>
      </c>
      <c r="H26" s="74"/>
      <c r="I26" s="72"/>
      <c r="J26" s="54">
        <v>55.106613497155976</v>
      </c>
      <c r="K26" s="11">
        <v>55.106613497155976</v>
      </c>
      <c r="L26" s="59">
        <v>770</v>
      </c>
      <c r="M26" s="60">
        <v>45754</v>
      </c>
      <c r="N26" s="61"/>
    </row>
    <row r="27" spans="1:14">
      <c r="A27" s="51">
        <v>16</v>
      </c>
      <c r="B27" s="52"/>
      <c r="C27" s="53" t="s">
        <v>249</v>
      </c>
      <c r="D27" s="75" t="s">
        <v>250</v>
      </c>
      <c r="E27" s="54">
        <v>36.723950308904776</v>
      </c>
      <c r="F27" s="54">
        <v>48.724761203026191</v>
      </c>
      <c r="G27" s="56">
        <v>69.194999999999993</v>
      </c>
      <c r="H27" s="74"/>
      <c r="I27" s="72"/>
      <c r="J27" s="54">
        <v>46.033542623930359</v>
      </c>
      <c r="K27" s="11">
        <v>46.033542623930359</v>
      </c>
      <c r="L27" s="79">
        <v>812</v>
      </c>
      <c r="M27" s="60">
        <v>45796</v>
      </c>
      <c r="N27" s="61"/>
    </row>
    <row r="28" spans="1:14">
      <c r="A28" s="51">
        <v>17</v>
      </c>
      <c r="B28" s="52"/>
      <c r="C28" s="53" t="s">
        <v>260</v>
      </c>
      <c r="D28" s="75" t="s">
        <v>261</v>
      </c>
      <c r="E28" s="54">
        <v>52.620309709976951</v>
      </c>
      <c r="F28" s="54">
        <v>46.291257599426153</v>
      </c>
      <c r="G28" s="56">
        <v>77.290000000000006</v>
      </c>
      <c r="H28" s="74"/>
      <c r="I28" s="72"/>
      <c r="J28" s="54">
        <v>55.025336715851211</v>
      </c>
      <c r="K28" s="11">
        <v>55.025336715851211</v>
      </c>
      <c r="L28" s="80">
        <v>875</v>
      </c>
      <c r="M28" s="60">
        <v>45859</v>
      </c>
      <c r="N28" s="61"/>
    </row>
    <row r="29" spans="1:14">
      <c r="A29" s="51"/>
      <c r="B29" s="52"/>
      <c r="C29" s="53"/>
      <c r="D29" s="75"/>
      <c r="E29" s="54"/>
      <c r="F29" s="54"/>
      <c r="G29" s="56"/>
      <c r="H29" s="74"/>
      <c r="I29" s="72"/>
      <c r="J29" s="54"/>
      <c r="K29" s="11"/>
      <c r="M29" s="60"/>
      <c r="N29" s="61"/>
    </row>
    <row r="30" spans="1:14">
      <c r="A30" s="51">
        <v>1</v>
      </c>
      <c r="B30" s="52" t="s">
        <v>165</v>
      </c>
      <c r="C30" s="53" t="s">
        <v>379</v>
      </c>
      <c r="D30" s="75" t="s">
        <v>166</v>
      </c>
      <c r="E30" s="54"/>
      <c r="F30" s="54"/>
      <c r="G30" s="56"/>
      <c r="H30" s="74"/>
      <c r="I30" s="72"/>
      <c r="J30" s="54"/>
      <c r="K30" s="11"/>
      <c r="L30" s="59">
        <v>912</v>
      </c>
      <c r="M30" s="60">
        <v>45896</v>
      </c>
      <c r="N30" s="61"/>
    </row>
    <row r="31" spans="1:14">
      <c r="A31" s="51"/>
      <c r="B31" s="52"/>
      <c r="C31" s="52"/>
      <c r="D31" s="34"/>
      <c r="E31" s="54"/>
      <c r="F31" s="54"/>
      <c r="G31" s="11"/>
      <c r="H31" s="74"/>
      <c r="I31" s="66"/>
      <c r="J31" s="54"/>
      <c r="K31" s="11"/>
      <c r="L31" s="59"/>
      <c r="M31" s="60"/>
      <c r="N31" s="61"/>
    </row>
    <row r="32" spans="1:14">
      <c r="A32" s="51">
        <v>1</v>
      </c>
      <c r="B32" s="52" t="s">
        <v>13</v>
      </c>
      <c r="C32" s="53" t="s">
        <v>14</v>
      </c>
      <c r="D32" s="64" t="s">
        <v>15</v>
      </c>
      <c r="E32" s="54">
        <v>54.127323744900558</v>
      </c>
      <c r="F32" s="54">
        <v>55.139538537047208</v>
      </c>
      <c r="G32" s="71">
        <v>72.441900000000004</v>
      </c>
      <c r="H32" s="57"/>
      <c r="I32" s="72"/>
      <c r="J32" s="54">
        <v>55.139538537047208</v>
      </c>
      <c r="K32" s="11">
        <v>55.139538537047208</v>
      </c>
      <c r="L32" s="59">
        <v>413</v>
      </c>
      <c r="M32" s="81">
        <v>45397</v>
      </c>
      <c r="N32" s="61">
        <v>43811</v>
      </c>
    </row>
    <row r="33" spans="1:14">
      <c r="A33" s="51">
        <v>2</v>
      </c>
      <c r="B33" s="52"/>
      <c r="C33" s="82" t="s">
        <v>16</v>
      </c>
      <c r="D33" s="83" t="s">
        <v>17</v>
      </c>
      <c r="E33" s="54">
        <v>48.594494248775575</v>
      </c>
      <c r="F33" s="54">
        <v>45.772105793272708</v>
      </c>
      <c r="G33" s="71">
        <v>75.03</v>
      </c>
      <c r="H33" s="63"/>
      <c r="I33" s="72"/>
      <c r="J33" s="54">
        <v>55.053127954177604</v>
      </c>
      <c r="K33" s="11">
        <v>55.053127954177604</v>
      </c>
      <c r="L33" s="59">
        <v>497</v>
      </c>
      <c r="M33" s="84">
        <v>45481</v>
      </c>
      <c r="N33" s="85">
        <v>43811</v>
      </c>
    </row>
    <row r="34" spans="1:14">
      <c r="A34" s="51">
        <v>3</v>
      </c>
      <c r="B34" s="52"/>
      <c r="C34" s="82" t="s">
        <v>78</v>
      </c>
      <c r="D34" s="83" t="s">
        <v>18</v>
      </c>
      <c r="E34" s="54">
        <v>33.491573047579543</v>
      </c>
      <c r="F34" s="54">
        <v>45.873564207981978</v>
      </c>
      <c r="G34" s="71">
        <v>69.67</v>
      </c>
      <c r="H34" s="57"/>
      <c r="I34" s="72"/>
      <c r="J34" s="54">
        <v>55.067326535747796</v>
      </c>
      <c r="K34" s="11">
        <v>55.067326535747796</v>
      </c>
      <c r="L34" s="59">
        <v>749</v>
      </c>
      <c r="M34" s="84">
        <v>45733</v>
      </c>
      <c r="N34" s="85"/>
    </row>
    <row r="35" spans="1:14">
      <c r="A35" s="51">
        <v>4</v>
      </c>
      <c r="B35" s="52"/>
      <c r="C35" s="82" t="s">
        <v>89</v>
      </c>
      <c r="D35" s="83" t="s">
        <v>86</v>
      </c>
      <c r="E35" s="11">
        <v>39.957154489511836</v>
      </c>
      <c r="F35" s="54">
        <v>46.188944074516655</v>
      </c>
      <c r="G35" s="71">
        <v>63.625</v>
      </c>
      <c r="H35" s="57"/>
      <c r="I35" s="72"/>
      <c r="J35" s="54">
        <v>55.089116903764143</v>
      </c>
      <c r="K35" s="11">
        <v>55.089116903764143</v>
      </c>
      <c r="L35" s="59">
        <v>847</v>
      </c>
      <c r="M35" s="84">
        <v>45831</v>
      </c>
      <c r="N35" s="85"/>
    </row>
    <row r="36" spans="1:14">
      <c r="A36" s="51">
        <v>5</v>
      </c>
      <c r="B36" s="52"/>
      <c r="C36" s="82" t="s">
        <v>132</v>
      </c>
      <c r="D36" s="83" t="s">
        <v>131</v>
      </c>
      <c r="E36" s="54">
        <v>19.928459364130692</v>
      </c>
      <c r="F36" s="11"/>
      <c r="G36" s="71"/>
      <c r="H36" s="57"/>
      <c r="I36" s="72"/>
      <c r="J36" s="54"/>
      <c r="K36" s="11"/>
      <c r="L36" s="59">
        <v>959</v>
      </c>
      <c r="M36" s="84">
        <v>45943</v>
      </c>
      <c r="N36" s="85"/>
    </row>
    <row r="37" spans="1:14">
      <c r="A37" s="51">
        <v>6</v>
      </c>
      <c r="B37" s="52"/>
      <c r="C37" s="82" t="s">
        <v>197</v>
      </c>
      <c r="D37" s="83" t="s">
        <v>119</v>
      </c>
      <c r="E37" s="55">
        <v>26.009938642980995</v>
      </c>
      <c r="F37" s="55">
        <v>46.261598771136406</v>
      </c>
      <c r="G37" s="55">
        <v>61.79</v>
      </c>
      <c r="H37" s="76"/>
      <c r="I37" s="77"/>
      <c r="J37" s="55">
        <v>55.114471454614545</v>
      </c>
      <c r="K37" s="55">
        <v>55.114471454614545</v>
      </c>
      <c r="L37" s="59">
        <v>1008</v>
      </c>
      <c r="M37" s="84">
        <v>45992</v>
      </c>
      <c r="N37" s="85"/>
    </row>
    <row r="38" spans="1:14">
      <c r="A38" s="51">
        <v>7</v>
      </c>
      <c r="B38" s="52"/>
      <c r="C38" s="82" t="s">
        <v>198</v>
      </c>
      <c r="D38" s="64" t="s">
        <v>147</v>
      </c>
      <c r="E38" s="54">
        <v>18.301864399486679</v>
      </c>
      <c r="F38" s="54">
        <v>46.169817795967703</v>
      </c>
      <c r="G38" s="71">
        <v>56.81</v>
      </c>
      <c r="H38" s="70"/>
      <c r="I38" s="72"/>
      <c r="J38" s="54">
        <v>55.079579469361917</v>
      </c>
      <c r="K38" s="11">
        <v>55.079579469361917</v>
      </c>
      <c r="L38" s="59">
        <v>1099</v>
      </c>
      <c r="M38" s="84">
        <v>46083</v>
      </c>
      <c r="N38" s="61"/>
    </row>
    <row r="39" spans="1:14">
      <c r="A39" s="51">
        <v>8</v>
      </c>
      <c r="B39" s="52"/>
      <c r="C39" s="82" t="s">
        <v>199</v>
      </c>
      <c r="D39" s="64" t="s">
        <v>155</v>
      </c>
      <c r="E39" s="54">
        <v>32.807386329010193</v>
      </c>
      <c r="F39" s="54">
        <v>46.173424683363692</v>
      </c>
      <c r="G39" s="71">
        <v>56.085000000000001</v>
      </c>
      <c r="H39" s="57"/>
      <c r="I39" s="72"/>
      <c r="J39" s="54">
        <v>55.061623680357627</v>
      </c>
      <c r="K39" s="11">
        <v>55.061623680357627</v>
      </c>
      <c r="L39" s="59">
        <v>1169</v>
      </c>
      <c r="M39" s="84">
        <v>46153</v>
      </c>
      <c r="N39" s="61"/>
    </row>
    <row r="40" spans="1:14">
      <c r="A40" s="51">
        <v>9</v>
      </c>
      <c r="B40" s="52"/>
      <c r="C40" s="82" t="s">
        <v>167</v>
      </c>
      <c r="D40" s="64" t="s">
        <v>168</v>
      </c>
      <c r="E40" s="54">
        <v>36.26607946777024</v>
      </c>
      <c r="F40" s="54">
        <v>39.252082563203366</v>
      </c>
      <c r="G40" s="56">
        <v>61.755000000000003</v>
      </c>
      <c r="H40" s="57"/>
      <c r="I40" s="72"/>
      <c r="J40" s="54">
        <v>25.67002273215741</v>
      </c>
      <c r="K40" s="11">
        <v>25.67002273215741</v>
      </c>
      <c r="L40" s="59">
        <v>1276</v>
      </c>
      <c r="M40" s="84">
        <v>46260</v>
      </c>
      <c r="N40" s="61"/>
    </row>
    <row r="41" spans="1:14">
      <c r="A41" s="51">
        <v>10</v>
      </c>
      <c r="B41" s="52"/>
      <c r="C41" s="82" t="s">
        <v>200</v>
      </c>
      <c r="D41" s="64" t="s">
        <v>202</v>
      </c>
      <c r="E41" s="54">
        <v>9.6010740178734526</v>
      </c>
      <c r="F41" s="54">
        <v>9.5959374344089863</v>
      </c>
      <c r="G41" s="11">
        <v>88.727800000000002</v>
      </c>
      <c r="H41" s="74"/>
      <c r="I41" s="69"/>
      <c r="J41" s="54">
        <v>9.5959374344089863</v>
      </c>
      <c r="K41" s="11">
        <v>9.5959374344089863</v>
      </c>
      <c r="L41" s="59">
        <v>1361</v>
      </c>
      <c r="M41" s="84">
        <v>46345</v>
      </c>
      <c r="N41" s="61"/>
    </row>
    <row r="42" spans="1:14">
      <c r="A42" s="51">
        <v>11</v>
      </c>
      <c r="B42" s="52"/>
      <c r="C42" s="82" t="s">
        <v>201</v>
      </c>
      <c r="D42" s="64" t="s">
        <v>175</v>
      </c>
      <c r="E42" s="54">
        <v>8.5673199391938688</v>
      </c>
      <c r="F42" s="54">
        <v>6.4557774892606483</v>
      </c>
      <c r="G42" s="55">
        <v>98.499899999999997</v>
      </c>
      <c r="H42" s="76">
        <v>5000000</v>
      </c>
      <c r="I42" s="77">
        <v>1</v>
      </c>
      <c r="J42" s="54">
        <v>5.8983534839075382</v>
      </c>
      <c r="K42" s="11">
        <v>5.8983534839075382</v>
      </c>
      <c r="L42" s="59">
        <v>1361</v>
      </c>
      <c r="M42" s="84">
        <v>46345</v>
      </c>
      <c r="N42" s="61"/>
    </row>
    <row r="43" spans="1:14">
      <c r="A43" s="51">
        <v>12</v>
      </c>
      <c r="B43" s="52"/>
      <c r="C43" s="82" t="s">
        <v>380</v>
      </c>
      <c r="D43" s="64" t="s">
        <v>203</v>
      </c>
      <c r="E43" s="54">
        <v>30.786635677845453</v>
      </c>
      <c r="F43" s="54">
        <v>46.703780408661224</v>
      </c>
      <c r="G43" s="55">
        <v>55.01</v>
      </c>
      <c r="H43" s="86"/>
      <c r="I43" s="69"/>
      <c r="J43" s="54">
        <v>54.199158381805809</v>
      </c>
      <c r="K43" s="11">
        <v>54.199158381805809</v>
      </c>
      <c r="L43" s="59">
        <v>1386</v>
      </c>
      <c r="M43" s="84">
        <v>46370</v>
      </c>
      <c r="N43" s="61"/>
    </row>
    <row r="44" spans="1:14">
      <c r="A44" s="51">
        <v>13</v>
      </c>
      <c r="B44" s="52"/>
      <c r="C44" s="53" t="s">
        <v>221</v>
      </c>
      <c r="D44" s="64" t="s">
        <v>222</v>
      </c>
      <c r="E44" s="54">
        <v>51.057354905560878</v>
      </c>
      <c r="F44" s="54">
        <v>47.422094054856892</v>
      </c>
      <c r="G44" s="55">
        <v>53.77</v>
      </c>
      <c r="H44" s="86"/>
      <c r="I44" s="69"/>
      <c r="J44" s="54">
        <v>55.07163018472091</v>
      </c>
      <c r="K44" s="11">
        <v>55.07163018472091</v>
      </c>
      <c r="L44" s="59">
        <v>1470</v>
      </c>
      <c r="M44" s="81">
        <v>46454</v>
      </c>
      <c r="N44" s="61"/>
    </row>
    <row r="45" spans="1:14">
      <c r="A45" s="51">
        <v>14</v>
      </c>
      <c r="B45" s="52"/>
      <c r="C45" s="53" t="s">
        <v>243</v>
      </c>
      <c r="D45" s="64" t="s">
        <v>244</v>
      </c>
      <c r="E45" s="54">
        <v>48.347436905043743</v>
      </c>
      <c r="F45" s="54">
        <v>47.406465013137861</v>
      </c>
      <c r="G45" s="55">
        <v>55.664999999999999</v>
      </c>
      <c r="H45" s="86"/>
      <c r="I45" s="69"/>
      <c r="J45" s="54">
        <v>55.048491956851628</v>
      </c>
      <c r="K45" s="11">
        <v>55.048491956851628</v>
      </c>
      <c r="L45" s="59">
        <v>1526</v>
      </c>
      <c r="M45" s="81">
        <v>46510</v>
      </c>
      <c r="N45" s="61"/>
    </row>
    <row r="46" spans="1:14">
      <c r="A46" s="51"/>
      <c r="B46" s="52"/>
      <c r="C46" s="53"/>
      <c r="D46" s="64"/>
      <c r="E46" s="54"/>
      <c r="F46" s="54"/>
      <c r="G46" s="55"/>
      <c r="H46" s="86"/>
      <c r="I46" s="69"/>
      <c r="J46" s="54"/>
      <c r="K46" s="11"/>
      <c r="L46" s="59"/>
      <c r="M46" s="81"/>
      <c r="N46" s="61"/>
    </row>
    <row r="47" spans="1:14">
      <c r="A47" s="51">
        <v>1</v>
      </c>
      <c r="B47" s="52" t="s">
        <v>19</v>
      </c>
      <c r="C47" s="53" t="s">
        <v>20</v>
      </c>
      <c r="D47" s="64" t="s">
        <v>21</v>
      </c>
      <c r="E47" s="11">
        <v>32.989219731914098</v>
      </c>
      <c r="F47" s="11">
        <v>45.828509134242736</v>
      </c>
      <c r="G47" s="71">
        <v>70.185000000000002</v>
      </c>
      <c r="H47" s="76"/>
      <c r="I47" s="77"/>
      <c r="J47" s="54">
        <v>55.101597170266501</v>
      </c>
      <c r="K47" s="11">
        <v>55.101597170266501</v>
      </c>
      <c r="L47" s="59">
        <v>700</v>
      </c>
      <c r="M47" s="81">
        <v>45684</v>
      </c>
      <c r="N47" s="61">
        <v>43811</v>
      </c>
    </row>
    <row r="48" spans="1:14">
      <c r="A48" s="51">
        <v>2</v>
      </c>
      <c r="B48" s="52"/>
      <c r="C48" s="53" t="s">
        <v>195</v>
      </c>
      <c r="D48" s="64" t="s">
        <v>91</v>
      </c>
      <c r="E48" s="11">
        <v>30.868808428629507</v>
      </c>
      <c r="F48" s="11">
        <v>47.211088504008266</v>
      </c>
      <c r="G48" s="71">
        <v>55.104999999999997</v>
      </c>
      <c r="H48" s="76"/>
      <c r="I48" s="77"/>
      <c r="J48" s="54">
        <v>55.043849508856013</v>
      </c>
      <c r="K48" s="54">
        <v>55.043849508856013</v>
      </c>
      <c r="L48" s="59">
        <v>1232</v>
      </c>
      <c r="M48" s="81">
        <v>46216</v>
      </c>
      <c r="N48" s="61"/>
    </row>
    <row r="49" spans="1:14">
      <c r="A49" s="51">
        <v>3</v>
      </c>
      <c r="B49" s="52"/>
      <c r="C49" s="53" t="s">
        <v>129</v>
      </c>
      <c r="D49" s="64" t="s">
        <v>128</v>
      </c>
      <c r="E49" s="67">
        <v>24.817458216483526</v>
      </c>
      <c r="F49" s="67">
        <v>47.442883711878189</v>
      </c>
      <c r="G49" s="71">
        <v>51.715000000000003</v>
      </c>
      <c r="H49" s="76"/>
      <c r="I49" s="77"/>
      <c r="J49" s="54">
        <v>55.052623293490434</v>
      </c>
      <c r="K49" s="54">
        <v>55.052623293490434</v>
      </c>
      <c r="L49" s="59">
        <v>1421</v>
      </c>
      <c r="M49" s="81">
        <v>46405</v>
      </c>
      <c r="N49" s="61"/>
    </row>
    <row r="50" spans="1:14">
      <c r="A50" s="51">
        <v>4</v>
      </c>
      <c r="B50" s="52"/>
      <c r="C50" s="53" t="s">
        <v>196</v>
      </c>
      <c r="D50" s="64" t="s">
        <v>164</v>
      </c>
      <c r="E50" s="67">
        <v>48.296267488301091</v>
      </c>
      <c r="F50" s="67">
        <v>48.156632535651731</v>
      </c>
      <c r="G50" s="56">
        <v>47.604999999999997</v>
      </c>
      <c r="H50" s="57"/>
      <c r="I50" s="78"/>
      <c r="J50" s="54">
        <v>55.103046806710822</v>
      </c>
      <c r="K50" s="54">
        <v>55.103046806710822</v>
      </c>
      <c r="L50" s="59">
        <v>1652</v>
      </c>
      <c r="M50" s="81">
        <v>46636</v>
      </c>
      <c r="N50" s="61"/>
    </row>
    <row r="51" spans="1:14">
      <c r="A51" s="51">
        <v>5</v>
      </c>
      <c r="B51" s="52"/>
      <c r="C51" s="87" t="s">
        <v>213</v>
      </c>
      <c r="D51" s="80" t="s">
        <v>214</v>
      </c>
      <c r="E51" s="67">
        <v>31.807369665505629</v>
      </c>
      <c r="F51" s="67">
        <v>48.103745697187989</v>
      </c>
      <c r="G51" s="56">
        <v>51.664999999999999</v>
      </c>
      <c r="H51" s="57"/>
      <c r="I51" s="78"/>
      <c r="J51" s="54">
        <v>55.020306953912211</v>
      </c>
      <c r="K51" s="54">
        <v>55.020306953912211</v>
      </c>
      <c r="L51" s="59">
        <v>1785</v>
      </c>
      <c r="M51" s="88">
        <v>46769</v>
      </c>
      <c r="N51" s="61"/>
    </row>
    <row r="52" spans="1:14">
      <c r="A52" s="51"/>
      <c r="B52" s="52"/>
      <c r="E52" s="54"/>
      <c r="F52" s="54"/>
      <c r="G52" s="11"/>
      <c r="H52" s="63"/>
      <c r="I52" s="66"/>
      <c r="J52" s="54"/>
      <c r="K52" s="54"/>
      <c r="L52" s="59"/>
      <c r="N52" s="61"/>
    </row>
    <row r="53" spans="1:14">
      <c r="A53" s="51">
        <v>1</v>
      </c>
      <c r="B53" s="52" t="s">
        <v>22</v>
      </c>
      <c r="C53" s="53" t="s">
        <v>23</v>
      </c>
      <c r="D53" s="64" t="s">
        <v>24</v>
      </c>
      <c r="E53" s="11">
        <v>48.975591279273829</v>
      </c>
      <c r="F53" s="54">
        <v>45.488667070881199</v>
      </c>
      <c r="G53" s="56">
        <v>79.564999999999998</v>
      </c>
      <c r="H53" s="57"/>
      <c r="I53" s="90"/>
      <c r="J53" s="54">
        <v>55.054174613672927</v>
      </c>
      <c r="K53" s="54">
        <v>55.054174613672927</v>
      </c>
      <c r="L53" s="59">
        <v>392</v>
      </c>
      <c r="M53" s="84">
        <v>45376</v>
      </c>
      <c r="N53" s="61">
        <v>43811</v>
      </c>
    </row>
    <row r="54" spans="1:14">
      <c r="A54" s="51">
        <v>2</v>
      </c>
      <c r="B54" s="52"/>
      <c r="C54" s="82" t="s">
        <v>25</v>
      </c>
      <c r="D54" s="83" t="s">
        <v>26</v>
      </c>
      <c r="E54" s="54">
        <v>48.697769977153911</v>
      </c>
      <c r="F54" s="54">
        <v>46.037385205264265</v>
      </c>
      <c r="G54" s="71">
        <v>62.064999999999998</v>
      </c>
      <c r="H54" s="57"/>
      <c r="I54" s="72"/>
      <c r="J54" s="54">
        <v>55.124257676764977</v>
      </c>
      <c r="K54" s="54">
        <v>55.124257676764977</v>
      </c>
      <c r="L54" s="59">
        <v>770</v>
      </c>
      <c r="M54" s="84">
        <v>45754</v>
      </c>
      <c r="N54" s="61">
        <v>43811</v>
      </c>
    </row>
    <row r="55" spans="1:14">
      <c r="A55" s="51">
        <v>3</v>
      </c>
      <c r="B55" s="52"/>
      <c r="C55" s="53" t="s">
        <v>192</v>
      </c>
      <c r="D55" s="64" t="s">
        <v>95</v>
      </c>
      <c r="E55" s="54">
        <v>30.645368870386648</v>
      </c>
      <c r="F55" s="54">
        <v>47.349250533728707</v>
      </c>
      <c r="G55" s="71">
        <v>50.844999999999999</v>
      </c>
      <c r="H55" s="57"/>
      <c r="I55" s="72"/>
      <c r="J55" s="54">
        <v>55.019500442484379</v>
      </c>
      <c r="K55" s="54">
        <v>55.019500442484379</v>
      </c>
      <c r="L55" s="59">
        <v>1624</v>
      </c>
      <c r="M55" s="81">
        <v>46608</v>
      </c>
      <c r="N55" s="61"/>
    </row>
    <row r="56" spans="1:14">
      <c r="A56" s="51">
        <v>4</v>
      </c>
      <c r="B56" s="52"/>
      <c r="C56" s="53" t="s">
        <v>193</v>
      </c>
      <c r="D56" s="64" t="s">
        <v>123</v>
      </c>
      <c r="E56" s="54">
        <v>48.23959596060611</v>
      </c>
      <c r="F56" s="54">
        <v>55.063152179774974</v>
      </c>
      <c r="G56" s="71">
        <v>43.296100000000003</v>
      </c>
      <c r="H56" s="57"/>
      <c r="I56" s="72"/>
      <c r="J56" s="54">
        <v>55.063152179774974</v>
      </c>
      <c r="K56" s="54">
        <v>55.063152179774974</v>
      </c>
      <c r="L56" s="59">
        <v>1715</v>
      </c>
      <c r="M56" s="81">
        <v>46699</v>
      </c>
      <c r="N56" s="61"/>
    </row>
    <row r="57" spans="1:14">
      <c r="A57" s="51">
        <v>5</v>
      </c>
      <c r="B57" s="52"/>
      <c r="C57" s="53" t="s">
        <v>194</v>
      </c>
      <c r="D57" s="64" t="s">
        <v>156</v>
      </c>
      <c r="E57" s="54">
        <v>28.870451119454405</v>
      </c>
      <c r="F57" s="54">
        <v>58.252566219192062</v>
      </c>
      <c r="G57" s="71">
        <v>35.39</v>
      </c>
      <c r="H57" s="57"/>
      <c r="I57" s="78"/>
      <c r="J57" s="54">
        <v>55.04705847669571</v>
      </c>
      <c r="K57" s="54">
        <v>55.04705847669571</v>
      </c>
      <c r="L57" s="59">
        <v>1932</v>
      </c>
      <c r="M57" s="81">
        <v>46916</v>
      </c>
      <c r="N57" s="61"/>
    </row>
    <row r="58" spans="1:14">
      <c r="A58" s="51"/>
      <c r="B58" s="52"/>
      <c r="C58" s="53"/>
      <c r="D58" s="64"/>
      <c r="E58" s="54"/>
      <c r="F58" s="54"/>
      <c r="G58" s="11"/>
      <c r="H58" s="74"/>
      <c r="I58" s="66"/>
      <c r="J58" s="54"/>
      <c r="K58" s="54"/>
      <c r="L58" s="59"/>
      <c r="M58" s="81"/>
      <c r="N58" s="61"/>
    </row>
    <row r="59" spans="1:14">
      <c r="A59" s="51">
        <v>1</v>
      </c>
      <c r="B59" s="52" t="s">
        <v>27</v>
      </c>
      <c r="C59" s="82" t="s">
        <v>28</v>
      </c>
      <c r="D59" s="83" t="s">
        <v>29</v>
      </c>
      <c r="E59" s="67">
        <v>24.736319057733194</v>
      </c>
      <c r="F59" s="67">
        <v>47.178539523494493</v>
      </c>
      <c r="G59" s="56">
        <v>52.56</v>
      </c>
      <c r="H59" s="63"/>
      <c r="I59" s="72"/>
      <c r="J59" s="67">
        <v>55.088086816986184</v>
      </c>
      <c r="K59" s="54">
        <v>55.088086816986184</v>
      </c>
      <c r="L59" s="313">
        <v>1344</v>
      </c>
      <c r="M59" s="84">
        <v>46328</v>
      </c>
      <c r="N59" s="61">
        <v>28</v>
      </c>
    </row>
    <row r="60" spans="1:14" ht="15" customHeight="1">
      <c r="A60" s="51">
        <v>2</v>
      </c>
      <c r="B60" s="52"/>
      <c r="C60" s="53" t="s">
        <v>30</v>
      </c>
      <c r="D60" s="64" t="s">
        <v>31</v>
      </c>
      <c r="E60" s="54">
        <v>31.708666689880666</v>
      </c>
      <c r="F60" s="54">
        <v>48.05230133038998</v>
      </c>
      <c r="G60" s="56">
        <v>42.78</v>
      </c>
      <c r="H60" s="63"/>
      <c r="I60" s="72"/>
      <c r="J60" s="54">
        <v>55.049275598428459</v>
      </c>
      <c r="K60" s="54">
        <v>55.049275598428459</v>
      </c>
      <c r="L60" s="59">
        <v>1918</v>
      </c>
      <c r="M60" s="81">
        <v>46902</v>
      </c>
      <c r="N60" s="61">
        <v>1</v>
      </c>
    </row>
    <row r="61" spans="1:14">
      <c r="A61" s="51">
        <v>3</v>
      </c>
      <c r="B61" s="52"/>
      <c r="C61" s="82" t="s">
        <v>32</v>
      </c>
      <c r="D61" s="83" t="s">
        <v>33</v>
      </c>
      <c r="E61" s="55">
        <v>49.524275103307907</v>
      </c>
      <c r="F61" s="55">
        <v>58.236721676180125</v>
      </c>
      <c r="G61" s="55">
        <v>36.340000000000003</v>
      </c>
      <c r="H61" s="76"/>
      <c r="I61" s="77"/>
      <c r="J61" s="55">
        <v>55.024301577936662</v>
      </c>
      <c r="K61" s="55">
        <v>55.024301577936662</v>
      </c>
      <c r="L61" s="59">
        <v>2296</v>
      </c>
      <c r="M61" s="84">
        <v>47280</v>
      </c>
      <c r="N61" s="85">
        <v>2</v>
      </c>
    </row>
    <row r="62" spans="1:14">
      <c r="A62" s="51">
        <v>4</v>
      </c>
      <c r="B62" s="52"/>
      <c r="C62" s="82" t="s">
        <v>177</v>
      </c>
      <c r="D62" s="83" t="s">
        <v>110</v>
      </c>
      <c r="E62" s="54"/>
      <c r="F62" s="54"/>
      <c r="G62" s="65"/>
      <c r="H62" s="70"/>
      <c r="I62" s="58"/>
      <c r="J62" s="54"/>
      <c r="K62" s="54"/>
      <c r="L62" s="59">
        <v>2716</v>
      </c>
      <c r="M62" s="84">
        <v>47700</v>
      </c>
      <c r="N62" s="85"/>
    </row>
    <row r="63" spans="1:14">
      <c r="A63" s="51">
        <v>5</v>
      </c>
      <c r="B63" s="52"/>
      <c r="C63" s="82" t="s">
        <v>178</v>
      </c>
      <c r="D63" s="83" t="s">
        <v>111</v>
      </c>
      <c r="E63" s="54"/>
      <c r="F63" s="54"/>
      <c r="G63" s="65"/>
      <c r="H63" s="70"/>
      <c r="I63" s="58"/>
      <c r="J63" s="11"/>
      <c r="K63" s="54"/>
      <c r="L63" s="59">
        <v>2716</v>
      </c>
      <c r="M63" s="84">
        <v>47700</v>
      </c>
      <c r="N63" s="85"/>
    </row>
    <row r="64" spans="1:14">
      <c r="A64" s="51">
        <v>6</v>
      </c>
      <c r="B64" s="52"/>
      <c r="C64" s="82" t="s">
        <v>179</v>
      </c>
      <c r="D64" s="83" t="s">
        <v>159</v>
      </c>
      <c r="E64" s="55">
        <v>29.272762348549453</v>
      </c>
      <c r="F64" s="55">
        <v>58.199404473957237</v>
      </c>
      <c r="G64" s="55">
        <v>34.615000000000002</v>
      </c>
      <c r="H64" s="76"/>
      <c r="I64" s="77"/>
      <c r="J64" s="55">
        <v>54.975252240576424</v>
      </c>
      <c r="K64" s="55">
        <v>54.975252240576424</v>
      </c>
      <c r="L64" s="59">
        <v>3052</v>
      </c>
      <c r="M64" s="84">
        <v>48036</v>
      </c>
      <c r="N64" s="85"/>
    </row>
    <row r="65" spans="1:14">
      <c r="A65" s="51"/>
      <c r="B65" s="52"/>
      <c r="C65" s="82"/>
      <c r="D65" s="83"/>
      <c r="E65" s="54"/>
      <c r="F65" s="54"/>
      <c r="G65" s="65"/>
      <c r="H65" s="74"/>
      <c r="I65" s="58"/>
      <c r="J65" s="11"/>
      <c r="K65" s="54"/>
      <c r="L65" s="59"/>
      <c r="M65" s="84"/>
      <c r="N65" s="85"/>
    </row>
    <row r="66" spans="1:14">
      <c r="A66" s="51">
        <v>1</v>
      </c>
      <c r="B66" s="52" t="s">
        <v>34</v>
      </c>
      <c r="C66" s="311" t="s">
        <v>35</v>
      </c>
      <c r="D66" s="312" t="s">
        <v>36</v>
      </c>
      <c r="E66" s="91">
        <v>29.139613747460292</v>
      </c>
      <c r="F66" s="91">
        <v>58.299074651625638</v>
      </c>
      <c r="G66" s="71">
        <v>34.39</v>
      </c>
      <c r="H66" s="57"/>
      <c r="I66" s="72"/>
      <c r="J66" s="91">
        <v>55.087800955530561</v>
      </c>
      <c r="K66" s="91">
        <v>55.087800955530561</v>
      </c>
      <c r="L66" s="59">
        <v>3304</v>
      </c>
      <c r="M66" s="84">
        <v>48288</v>
      </c>
      <c r="N66" s="85">
        <v>43811</v>
      </c>
    </row>
    <row r="67" spans="1:14">
      <c r="A67" s="51">
        <v>2</v>
      </c>
      <c r="B67" s="52"/>
      <c r="C67" s="92" t="s">
        <v>180</v>
      </c>
      <c r="D67" s="28" t="s">
        <v>92</v>
      </c>
      <c r="E67" s="54">
        <v>11.643538145626085</v>
      </c>
      <c r="F67" s="54"/>
      <c r="G67" s="11"/>
      <c r="H67" s="74"/>
      <c r="I67" s="66"/>
      <c r="J67" s="11"/>
      <c r="K67" s="54"/>
      <c r="L67" s="59">
        <v>3807</v>
      </c>
      <c r="M67" s="84">
        <v>48791</v>
      </c>
    </row>
    <row r="68" spans="1:14">
      <c r="A68" s="51">
        <v>3</v>
      </c>
      <c r="B68" s="52"/>
      <c r="C68" s="92" t="s">
        <v>181</v>
      </c>
      <c r="D68" s="93" t="s">
        <v>93</v>
      </c>
      <c r="E68" s="11">
        <v>16.982741069597566</v>
      </c>
      <c r="F68" s="94">
        <v>16.991877215324294</v>
      </c>
      <c r="G68" s="11">
        <v>100</v>
      </c>
      <c r="H68" s="74"/>
      <c r="I68" s="66"/>
      <c r="J68" s="25">
        <v>16.991877215324294</v>
      </c>
      <c r="K68" s="25">
        <v>16.991877215324294</v>
      </c>
      <c r="L68" s="59">
        <v>3807</v>
      </c>
      <c r="M68" s="84">
        <v>48791</v>
      </c>
      <c r="N68" s="61"/>
    </row>
    <row r="69" spans="1:14">
      <c r="A69" s="51">
        <v>4</v>
      </c>
      <c r="B69" s="52"/>
      <c r="C69" s="92" t="s">
        <v>182</v>
      </c>
      <c r="D69" s="64" t="s">
        <v>94</v>
      </c>
      <c r="E69" s="55">
        <v>15.985342099459984</v>
      </c>
      <c r="F69" s="54">
        <v>15.999036065641558</v>
      </c>
      <c r="G69" s="11">
        <v>100</v>
      </c>
      <c r="H69" s="74"/>
      <c r="I69" s="80"/>
      <c r="J69" s="11">
        <v>15.999036065641558</v>
      </c>
      <c r="K69" s="54">
        <v>15.999036065641558</v>
      </c>
      <c r="L69" s="59">
        <v>3963</v>
      </c>
      <c r="M69" s="84">
        <v>48947</v>
      </c>
      <c r="N69" s="61"/>
    </row>
    <row r="70" spans="1:14">
      <c r="A70" s="51">
        <v>5</v>
      </c>
      <c r="B70" s="52"/>
      <c r="C70" s="92" t="s">
        <v>37</v>
      </c>
      <c r="D70" s="64" t="s">
        <v>38</v>
      </c>
      <c r="E70" s="54">
        <v>16.563739839436337</v>
      </c>
      <c r="F70" s="54">
        <v>58.661173713281421</v>
      </c>
      <c r="G70" s="71">
        <v>34.049999999999997</v>
      </c>
      <c r="H70" s="57"/>
      <c r="I70" s="66"/>
      <c r="J70" s="54">
        <v>54.933940761245637</v>
      </c>
      <c r="K70" s="54">
        <v>54.933940761245637</v>
      </c>
      <c r="L70" s="59">
        <v>4151</v>
      </c>
      <c r="M70" s="81">
        <v>49135</v>
      </c>
      <c r="N70" s="61">
        <v>43811</v>
      </c>
    </row>
    <row r="71" spans="1:14">
      <c r="A71" s="51"/>
      <c r="B71" s="52"/>
      <c r="C71" s="53"/>
      <c r="D71" s="64"/>
      <c r="E71" s="55"/>
      <c r="F71" s="54"/>
      <c r="G71" s="11"/>
      <c r="H71" s="74"/>
      <c r="I71" s="66"/>
      <c r="J71" s="11"/>
      <c r="K71" s="54"/>
      <c r="L71" s="80"/>
      <c r="M71" s="81"/>
      <c r="N71" s="61"/>
    </row>
    <row r="72" spans="1:14">
      <c r="A72" s="51">
        <v>1</v>
      </c>
      <c r="B72" s="52" t="s">
        <v>39</v>
      </c>
      <c r="C72" s="53" t="s">
        <v>40</v>
      </c>
      <c r="D72" s="64" t="s">
        <v>41</v>
      </c>
      <c r="E72" s="55">
        <v>29.329793704573877</v>
      </c>
      <c r="F72" s="55">
        <v>58.56921558401995</v>
      </c>
      <c r="G72" s="55">
        <v>34.365000000000002</v>
      </c>
      <c r="H72" s="76"/>
      <c r="I72" s="77"/>
      <c r="J72" s="55">
        <v>54.844147020674441</v>
      </c>
      <c r="K72" s="55">
        <v>54.844147020674441</v>
      </c>
      <c r="L72" s="80">
        <v>5999</v>
      </c>
      <c r="M72" s="81">
        <v>50983</v>
      </c>
      <c r="N72" s="61">
        <v>43811</v>
      </c>
    </row>
    <row r="73" spans="1:14" ht="16.5" thickBot="1">
      <c r="A73" s="95"/>
      <c r="B73" s="96"/>
      <c r="C73" s="96"/>
      <c r="D73" s="96"/>
      <c r="E73" s="97"/>
      <c r="G73" s="98"/>
      <c r="H73" s="74"/>
      <c r="I73" s="66"/>
      <c r="J73" s="20"/>
      <c r="K73" s="20"/>
      <c r="M73" s="99"/>
      <c r="N73" s="100"/>
    </row>
    <row r="74" spans="1:14" ht="15.75" customHeight="1" thickBot="1">
      <c r="A74" s="101"/>
      <c r="B74" s="102"/>
      <c r="C74" s="103" t="s">
        <v>42</v>
      </c>
      <c r="D74" s="104"/>
      <c r="E74" s="105"/>
      <c r="F74" s="106"/>
      <c r="G74" s="107"/>
      <c r="H74" s="108">
        <f>SUM(H5:H73)</f>
        <v>5000000</v>
      </c>
      <c r="I74" s="108">
        <f>SUM(I5:I73)</f>
        <v>1</v>
      </c>
      <c r="J74" s="109"/>
      <c r="K74" s="110"/>
    </row>
    <row r="75" spans="1:14">
      <c r="H75" s="33"/>
      <c r="I75" s="111"/>
    </row>
    <row r="76" spans="1:14">
      <c r="A76" s="112" t="s">
        <v>43</v>
      </c>
      <c r="B76" s="112"/>
      <c r="C76" s="112"/>
      <c r="D76" s="112"/>
      <c r="E76" s="112"/>
      <c r="G76" s="34"/>
      <c r="H76" s="113"/>
      <c r="I76" s="113"/>
      <c r="L76" s="34"/>
      <c r="M76" s="32"/>
      <c r="N76" s="114"/>
    </row>
    <row r="77" spans="1:14">
      <c r="A77" s="31" t="s">
        <v>44</v>
      </c>
      <c r="B77" s="31"/>
      <c r="C77" s="31"/>
      <c r="D77" s="31"/>
      <c r="F77" s="32"/>
      <c r="G77" s="33"/>
      <c r="H77" s="111"/>
      <c r="I77" s="115"/>
      <c r="J77" s="116"/>
      <c r="K77" s="34"/>
      <c r="L77" s="34"/>
      <c r="M77" s="117"/>
      <c r="N77" s="114"/>
    </row>
    <row r="78" spans="1:14">
      <c r="A78" s="31" t="s">
        <v>45</v>
      </c>
      <c r="B78" s="31"/>
      <c r="C78" s="31"/>
      <c r="D78" s="31"/>
      <c r="F78" s="32"/>
      <c r="G78" s="33"/>
      <c r="H78" s="111"/>
      <c r="J78" s="34"/>
      <c r="K78" s="34"/>
      <c r="L78" s="34"/>
      <c r="M78" s="117"/>
    </row>
    <row r="79" spans="1:14">
      <c r="A79" s="118" t="s">
        <v>352</v>
      </c>
      <c r="B79" s="118"/>
      <c r="C79" s="118"/>
      <c r="D79" s="118"/>
      <c r="E79" s="118"/>
      <c r="F79" s="118"/>
      <c r="G79" s="33"/>
      <c r="H79" s="111"/>
      <c r="J79" s="34"/>
      <c r="K79" s="34"/>
      <c r="L79" s="34"/>
      <c r="M79" s="117"/>
    </row>
    <row r="80" spans="1:14">
      <c r="A80" s="31"/>
      <c r="B80" s="31"/>
      <c r="C80" s="31"/>
      <c r="D80" s="31"/>
      <c r="H80" s="111"/>
    </row>
    <row r="81" spans="1:8">
      <c r="A81" s="31"/>
      <c r="B81" s="31"/>
      <c r="C81" s="31"/>
      <c r="D81" s="31"/>
      <c r="H81" s="111"/>
    </row>
    <row r="82" spans="1:8">
      <c r="H82" s="111"/>
    </row>
    <row r="83" spans="1:8">
      <c r="H83" s="111"/>
    </row>
    <row r="84" spans="1:8">
      <c r="H84" s="111"/>
    </row>
    <row r="85" spans="1:8">
      <c r="H85" s="111"/>
    </row>
    <row r="86" spans="1:8">
      <c r="H86" s="111"/>
    </row>
    <row r="87" spans="1:8">
      <c r="H87" s="111"/>
    </row>
    <row r="88" spans="1:8">
      <c r="H88" s="111"/>
    </row>
    <row r="89" spans="1:8">
      <c r="H89" s="111"/>
    </row>
    <row r="90" spans="1:8">
      <c r="H90" s="111"/>
    </row>
    <row r="91" spans="1:8">
      <c r="H91" s="111"/>
    </row>
    <row r="92" spans="1:8">
      <c r="H92" s="111"/>
    </row>
    <row r="93" spans="1:8">
      <c r="H93" s="111"/>
    </row>
    <row r="94" spans="1:8">
      <c r="H94" s="111"/>
    </row>
    <row r="95" spans="1:8">
      <c r="H95" s="111"/>
    </row>
    <row r="96" spans="1:8">
      <c r="H96" s="111"/>
    </row>
    <row r="97" spans="8:8">
      <c r="H97" s="111"/>
    </row>
    <row r="98" spans="8:8">
      <c r="H98" s="111"/>
    </row>
    <row r="99" spans="8:8">
      <c r="H99" s="111"/>
    </row>
    <row r="100" spans="8:8">
      <c r="H100" s="111"/>
    </row>
    <row r="101" spans="8:8">
      <c r="H101" s="111"/>
    </row>
    <row r="102" spans="8:8">
      <c r="H102" s="111"/>
    </row>
    <row r="103" spans="8:8">
      <c r="H103" s="111"/>
    </row>
    <row r="104" spans="8:8">
      <c r="H104" s="111"/>
    </row>
    <row r="105" spans="8:8">
      <c r="H105" s="111"/>
    </row>
    <row r="106" spans="8:8">
      <c r="H106" s="111"/>
    </row>
    <row r="107" spans="8:8">
      <c r="H107" s="111"/>
    </row>
    <row r="108" spans="8:8">
      <c r="H108" s="111"/>
    </row>
    <row r="109" spans="8:8">
      <c r="H109" s="111"/>
    </row>
    <row r="110" spans="8:8">
      <c r="H110" s="111"/>
    </row>
    <row r="111" spans="8:8">
      <c r="H111" s="111"/>
    </row>
    <row r="112" spans="8:8">
      <c r="H112" s="111"/>
    </row>
    <row r="113" spans="8:8">
      <c r="H113" s="111"/>
    </row>
    <row r="114" spans="8:8">
      <c r="H114" s="111"/>
    </row>
    <row r="115" spans="8:8">
      <c r="H115" s="111"/>
    </row>
    <row r="116" spans="8:8">
      <c r="H116" s="111"/>
    </row>
    <row r="117" spans="8:8">
      <c r="H117" s="111"/>
    </row>
    <row r="118" spans="8:8">
      <c r="H118" s="111"/>
    </row>
    <row r="119" spans="8:8">
      <c r="H119" s="111"/>
    </row>
    <row r="120" spans="8:8">
      <c r="H120" s="111"/>
    </row>
    <row r="121" spans="8:8">
      <c r="H121" s="111"/>
    </row>
    <row r="122" spans="8:8">
      <c r="H122" s="111"/>
    </row>
    <row r="123" spans="8:8">
      <c r="H123" s="111"/>
    </row>
    <row r="124" spans="8:8">
      <c r="H124" s="111"/>
    </row>
    <row r="125" spans="8:8">
      <c r="H125" s="111"/>
    </row>
    <row r="126" spans="8:8">
      <c r="H126" s="111"/>
    </row>
    <row r="127" spans="8:8">
      <c r="H127" s="111"/>
    </row>
    <row r="128" spans="8:8">
      <c r="H128" s="111"/>
    </row>
    <row r="129" spans="8:8">
      <c r="H129" s="111"/>
    </row>
    <row r="130" spans="8:8">
      <c r="H130" s="111"/>
    </row>
    <row r="131" spans="8:8">
      <c r="H131" s="111"/>
    </row>
    <row r="132" spans="8:8">
      <c r="H132" s="111"/>
    </row>
    <row r="133" spans="8:8">
      <c r="H133" s="111"/>
    </row>
    <row r="134" spans="8:8">
      <c r="H134" s="111"/>
    </row>
    <row r="135" spans="8:8">
      <c r="H135" s="111"/>
    </row>
    <row r="136" spans="8:8">
      <c r="H136" s="111"/>
    </row>
    <row r="137" spans="8:8">
      <c r="H137" s="111"/>
    </row>
    <row r="138" spans="8:8">
      <c r="H138" s="111"/>
    </row>
    <row r="139" spans="8:8">
      <c r="H139" s="111"/>
    </row>
    <row r="140" spans="8:8">
      <c r="H140" s="111"/>
    </row>
    <row r="141" spans="8:8">
      <c r="H141" s="111"/>
    </row>
    <row r="142" spans="8:8">
      <c r="H142" s="111"/>
    </row>
    <row r="143" spans="8:8">
      <c r="H143" s="111"/>
    </row>
    <row r="144" spans="8:8">
      <c r="H144" s="111"/>
    </row>
    <row r="145" spans="8:8">
      <c r="H145" s="111"/>
    </row>
    <row r="146" spans="8:8">
      <c r="H146" s="111"/>
    </row>
    <row r="147" spans="8:8">
      <c r="H147" s="111"/>
    </row>
    <row r="148" spans="8:8">
      <c r="H148" s="111"/>
    </row>
    <row r="149" spans="8:8">
      <c r="H149" s="111"/>
    </row>
    <row r="150" spans="8:8">
      <c r="H150" s="111"/>
    </row>
    <row r="151" spans="8:8">
      <c r="H151" s="111"/>
    </row>
    <row r="152" spans="8:8">
      <c r="H152" s="111"/>
    </row>
    <row r="153" spans="8:8">
      <c r="H153" s="111"/>
    </row>
    <row r="154" spans="8:8">
      <c r="H154" s="111"/>
    </row>
    <row r="155" spans="8:8">
      <c r="H155" s="111"/>
    </row>
  </sheetData>
  <sortState xmlns:xlrd2="http://schemas.microsoft.com/office/spreadsheetml/2017/richdata2" ref="A4:N125">
    <sortCondition descending="1" ref="L4:L125"/>
  </sortState>
  <mergeCells count="2">
    <mergeCell ref="C1:H1"/>
    <mergeCell ref="A2:M2"/>
  </mergeCells>
  <phoneticPr fontId="30" type="noConversion"/>
  <pageMargins left="0.7" right="0.7" top="0.75" bottom="0.75" header="0.3" footer="0.3"/>
  <pageSetup scale="49" fitToHeight="0" orientation="landscape" r:id="rId1"/>
  <rowBreaks count="1" manualBreakCount="1">
    <brk id="37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1"/>
  <sheetViews>
    <sheetView topLeftCell="C14" zoomScaleNormal="100" workbookViewId="0">
      <selection activeCell="D47" sqref="D47:D79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61" customWidth="1"/>
    <col min="8" max="8" width="11.7109375" style="107" customWidth="1"/>
    <col min="9" max="9" width="16.5703125" style="206" customWidth="1"/>
    <col min="10" max="10" width="20.28515625" style="112" customWidth="1"/>
    <col min="11" max="11" width="12.7109375" style="3" customWidth="1"/>
    <col min="12" max="12" width="10.4257812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5" t="s">
        <v>0</v>
      </c>
      <c r="B1" s="35"/>
      <c r="C1" s="35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5"/>
    </row>
    <row r="2" spans="1:16" ht="25.5" customHeight="1">
      <c r="A2" s="35"/>
      <c r="B2" s="35"/>
      <c r="C2" s="35"/>
      <c r="D2" s="35"/>
      <c r="G2" s="35"/>
      <c r="H2" s="35" t="s">
        <v>146</v>
      </c>
      <c r="I2" s="35"/>
      <c r="J2" s="35"/>
      <c r="K2" s="35"/>
      <c r="L2" s="35"/>
      <c r="M2" s="35"/>
      <c r="N2" s="35"/>
      <c r="O2" s="35"/>
    </row>
    <row r="3" spans="1:16" ht="14.25" customHeight="1" thickBot="1">
      <c r="A3" s="37" t="s">
        <v>154</v>
      </c>
      <c r="B3" s="37"/>
      <c r="C3" s="37"/>
      <c r="D3" s="36" t="s">
        <v>459</v>
      </c>
      <c r="E3" s="37"/>
      <c r="F3" s="35"/>
      <c r="G3" s="207"/>
      <c r="H3" s="35"/>
      <c r="I3" s="35"/>
      <c r="J3" s="35"/>
      <c r="K3" s="35"/>
      <c r="L3" s="35"/>
      <c r="M3" s="35"/>
      <c r="N3" s="35"/>
      <c r="O3" s="35"/>
    </row>
    <row r="4" spans="1:16" ht="73.5" customHeight="1" thickBot="1">
      <c r="A4" s="39" t="s">
        <v>1</v>
      </c>
      <c r="B4" s="208" t="s">
        <v>2</v>
      </c>
      <c r="C4" s="209" t="s">
        <v>2</v>
      </c>
      <c r="D4" s="210"/>
      <c r="E4" s="210" t="s">
        <v>3</v>
      </c>
      <c r="F4" s="211" t="s">
        <v>4</v>
      </c>
      <c r="G4" s="212" t="s">
        <v>75</v>
      </c>
      <c r="H4" s="213" t="s">
        <v>76</v>
      </c>
      <c r="I4" s="214" t="s">
        <v>6</v>
      </c>
      <c r="J4" s="215" t="s">
        <v>7</v>
      </c>
      <c r="K4" s="216" t="s">
        <v>350</v>
      </c>
      <c r="L4" s="217" t="s">
        <v>351</v>
      </c>
      <c r="M4" s="215" t="s">
        <v>8</v>
      </c>
      <c r="N4" s="215" t="s">
        <v>9</v>
      </c>
      <c r="O4" s="50" t="s">
        <v>10</v>
      </c>
    </row>
    <row r="5" spans="1:16">
      <c r="A5" s="51"/>
      <c r="B5" s="112"/>
      <c r="C5" s="218" t="s">
        <v>153</v>
      </c>
      <c r="D5" s="52">
        <v>1</v>
      </c>
      <c r="E5" s="219" t="s">
        <v>321</v>
      </c>
      <c r="F5" s="80" t="s">
        <v>322</v>
      </c>
      <c r="G5" s="55">
        <v>98.975897887573495</v>
      </c>
      <c r="H5" s="55">
        <v>99.402427867656499</v>
      </c>
      <c r="I5" s="76">
        <v>2679906</v>
      </c>
      <c r="J5" s="77">
        <v>11</v>
      </c>
      <c r="K5" s="55">
        <v>99.407399999999996</v>
      </c>
      <c r="L5" s="55">
        <v>98.912999999999997</v>
      </c>
      <c r="M5" s="13">
        <v>7</v>
      </c>
      <c r="N5" s="220">
        <v>44991</v>
      </c>
      <c r="O5" s="117"/>
      <c r="P5" s="34"/>
    </row>
    <row r="6" spans="1:16">
      <c r="A6" s="51"/>
      <c r="B6" s="112"/>
      <c r="C6" s="221"/>
      <c r="D6" s="52">
        <v>2</v>
      </c>
      <c r="E6" s="219" t="s">
        <v>327</v>
      </c>
      <c r="F6" s="80" t="s">
        <v>328</v>
      </c>
      <c r="G6" s="55">
        <v>98.145816454994701</v>
      </c>
      <c r="H6" s="55">
        <v>98.448273701073006</v>
      </c>
      <c r="I6" s="76">
        <v>179783</v>
      </c>
      <c r="J6" s="77">
        <v>7</v>
      </c>
      <c r="K6" s="55">
        <v>98.641000000000005</v>
      </c>
      <c r="L6" s="55">
        <v>98.166200000000003</v>
      </c>
      <c r="M6" s="13">
        <v>14</v>
      </c>
      <c r="N6" s="220">
        <v>44998</v>
      </c>
      <c r="O6" s="117"/>
      <c r="P6" s="34"/>
    </row>
    <row r="7" spans="1:16">
      <c r="A7" s="51"/>
      <c r="B7" s="112"/>
      <c r="C7" s="221"/>
      <c r="D7" s="52">
        <v>3</v>
      </c>
      <c r="E7" s="219" t="s">
        <v>332</v>
      </c>
      <c r="F7" s="80" t="s">
        <v>333</v>
      </c>
      <c r="G7" s="55">
        <v>97.308071160860095</v>
      </c>
      <c r="H7" s="55">
        <v>97.246080932465006</v>
      </c>
      <c r="I7" s="76">
        <v>259184</v>
      </c>
      <c r="J7" s="77">
        <v>8</v>
      </c>
      <c r="K7" s="55">
        <v>100</v>
      </c>
      <c r="L7" s="55">
        <v>91.938999999999993</v>
      </c>
      <c r="M7" s="13">
        <v>21</v>
      </c>
      <c r="N7" s="220">
        <v>45005</v>
      </c>
      <c r="O7" s="117"/>
      <c r="P7" s="34"/>
    </row>
    <row r="8" spans="1:16">
      <c r="A8" s="51"/>
      <c r="B8" s="112"/>
      <c r="C8" s="221"/>
      <c r="D8" s="52">
        <v>4</v>
      </c>
      <c r="E8" s="219" t="s">
        <v>337</v>
      </c>
      <c r="F8" s="80" t="s">
        <v>338</v>
      </c>
      <c r="G8" s="55">
        <v>97.322254714554802</v>
      </c>
      <c r="H8" s="55">
        <v>97.301586746584306</v>
      </c>
      <c r="I8" s="76">
        <v>286545</v>
      </c>
      <c r="J8" s="77">
        <v>8</v>
      </c>
      <c r="K8" s="55">
        <v>97.508700000000005</v>
      </c>
      <c r="L8" s="55">
        <v>95</v>
      </c>
      <c r="M8" s="13">
        <v>28</v>
      </c>
      <c r="N8" s="220">
        <v>45012</v>
      </c>
      <c r="O8" s="117"/>
      <c r="P8" s="34"/>
    </row>
    <row r="9" spans="1:16">
      <c r="A9" s="51"/>
      <c r="B9" s="112"/>
      <c r="C9" s="221"/>
      <c r="D9" s="52">
        <v>5</v>
      </c>
      <c r="E9" s="219" t="s">
        <v>341</v>
      </c>
      <c r="F9" s="80" t="s">
        <v>342</v>
      </c>
      <c r="G9" s="55">
        <v>96.308191496299003</v>
      </c>
      <c r="H9" s="55">
        <v>96.0994202987725</v>
      </c>
      <c r="I9" s="76">
        <v>806433</v>
      </c>
      <c r="J9" s="77">
        <v>11</v>
      </c>
      <c r="K9" s="55">
        <v>96.201899999999995</v>
      </c>
      <c r="L9" s="55">
        <v>91.862200000000001</v>
      </c>
      <c r="M9" s="13">
        <v>35</v>
      </c>
      <c r="N9" s="220">
        <v>45019</v>
      </c>
      <c r="O9" s="117"/>
      <c r="P9" s="34"/>
    </row>
    <row r="10" spans="1:16">
      <c r="A10" s="51"/>
      <c r="B10" s="112"/>
      <c r="C10" s="221"/>
      <c r="D10" s="52">
        <v>6</v>
      </c>
      <c r="E10" s="219" t="s">
        <v>365</v>
      </c>
      <c r="F10" s="80" t="s">
        <v>366</v>
      </c>
      <c r="G10" s="55">
        <v>91.935105998143001</v>
      </c>
      <c r="H10" s="55">
        <v>95.619803607469606</v>
      </c>
      <c r="I10" s="76">
        <v>144478</v>
      </c>
      <c r="J10" s="77">
        <v>8</v>
      </c>
      <c r="K10" s="55">
        <v>95.682500000000005</v>
      </c>
      <c r="L10" s="55">
        <v>94.959800000000001</v>
      </c>
      <c r="M10" s="13">
        <v>42</v>
      </c>
      <c r="N10" s="220">
        <v>45026</v>
      </c>
      <c r="O10" s="117"/>
      <c r="P10" s="34"/>
    </row>
    <row r="11" spans="1:16">
      <c r="A11" s="51"/>
      <c r="B11" s="112"/>
      <c r="C11" s="221"/>
      <c r="D11" s="52">
        <v>7</v>
      </c>
      <c r="E11" s="219" t="s">
        <v>359</v>
      </c>
      <c r="F11" s="80" t="s">
        <v>360</v>
      </c>
      <c r="G11" s="55">
        <v>94.864517826158007</v>
      </c>
      <c r="H11" s="55">
        <v>94.638186010858703</v>
      </c>
      <c r="I11" s="76">
        <v>279960</v>
      </c>
      <c r="J11" s="77">
        <v>9</v>
      </c>
      <c r="K11" s="55">
        <v>95.108699999999999</v>
      </c>
      <c r="L11" s="55">
        <v>91.846299999999999</v>
      </c>
      <c r="M11" s="13">
        <v>49</v>
      </c>
      <c r="N11" s="220">
        <v>45033</v>
      </c>
      <c r="O11" s="117"/>
      <c r="P11" s="34"/>
    </row>
    <row r="12" spans="1:16">
      <c r="A12" s="51"/>
      <c r="B12" s="112"/>
      <c r="C12" s="221"/>
      <c r="D12" s="52">
        <v>8</v>
      </c>
      <c r="E12" s="219" t="s">
        <v>369</v>
      </c>
      <c r="F12" s="80" t="s">
        <v>370</v>
      </c>
      <c r="G12" s="55">
        <v>93.559396016675507</v>
      </c>
      <c r="H12" s="55">
        <v>93.966498080065605</v>
      </c>
      <c r="I12" s="76">
        <v>495069</v>
      </c>
      <c r="J12" s="77">
        <v>12</v>
      </c>
      <c r="K12" s="55">
        <v>94.414199999999994</v>
      </c>
      <c r="L12" s="55">
        <v>93.911100000000005</v>
      </c>
      <c r="M12" s="13">
        <v>56</v>
      </c>
      <c r="N12" s="220">
        <v>45040</v>
      </c>
      <c r="O12" s="117"/>
      <c r="P12" s="34"/>
    </row>
    <row r="13" spans="1:16">
      <c r="A13" s="51"/>
      <c r="B13" s="112"/>
      <c r="C13" s="221"/>
      <c r="D13" s="52">
        <v>9</v>
      </c>
      <c r="E13" s="219" t="s">
        <v>385</v>
      </c>
      <c r="F13" s="80" t="s">
        <v>386</v>
      </c>
      <c r="G13" s="55">
        <v>94.424615646522398</v>
      </c>
      <c r="H13" s="55">
        <v>93.0445590885938</v>
      </c>
      <c r="I13" s="76">
        <v>29449</v>
      </c>
      <c r="J13" s="77">
        <v>7</v>
      </c>
      <c r="K13" s="55">
        <v>93.237700000000004</v>
      </c>
      <c r="L13" s="55">
        <v>92.329300000000003</v>
      </c>
      <c r="M13" s="13">
        <v>63</v>
      </c>
      <c r="N13" s="220">
        <v>45047</v>
      </c>
      <c r="O13" s="117"/>
      <c r="P13" s="34"/>
    </row>
    <row r="14" spans="1:16">
      <c r="A14" s="51"/>
      <c r="B14" s="112"/>
      <c r="C14" s="221"/>
      <c r="D14" s="52">
        <v>10</v>
      </c>
      <c r="E14" s="219" t="s">
        <v>389</v>
      </c>
      <c r="F14" s="80" t="s">
        <v>390</v>
      </c>
      <c r="G14" s="55">
        <v>92.013401673221793</v>
      </c>
      <c r="H14" s="55">
        <v>92.449753115725002</v>
      </c>
      <c r="I14" s="76">
        <v>293126</v>
      </c>
      <c r="J14" s="77">
        <v>6</v>
      </c>
      <c r="K14" s="55">
        <v>93.528899999999993</v>
      </c>
      <c r="L14" s="55">
        <v>91.722300000000004</v>
      </c>
      <c r="M14" s="13">
        <v>70</v>
      </c>
      <c r="N14" s="220">
        <v>45054</v>
      </c>
      <c r="O14" s="117"/>
      <c r="P14" s="34"/>
    </row>
    <row r="15" spans="1:16">
      <c r="A15" s="51"/>
      <c r="B15" s="112"/>
      <c r="C15" s="221"/>
      <c r="D15" s="52">
        <v>11</v>
      </c>
      <c r="E15" s="219" t="s">
        <v>393</v>
      </c>
      <c r="F15" s="80" t="s">
        <v>394</v>
      </c>
      <c r="G15" s="55">
        <v>94.344945114496497</v>
      </c>
      <c r="H15" s="55">
        <v>92.608922132979998</v>
      </c>
      <c r="I15" s="76">
        <v>342638</v>
      </c>
      <c r="J15" s="77">
        <v>20</v>
      </c>
      <c r="K15" s="55">
        <v>100</v>
      </c>
      <c r="L15" s="55">
        <v>91</v>
      </c>
      <c r="M15" s="13">
        <v>77</v>
      </c>
      <c r="N15" s="220">
        <v>45061</v>
      </c>
      <c r="O15" s="117"/>
      <c r="P15" s="34"/>
    </row>
    <row r="16" spans="1:16">
      <c r="A16" s="51"/>
      <c r="B16" s="112"/>
      <c r="C16" s="221"/>
      <c r="D16" s="52">
        <v>12</v>
      </c>
      <c r="E16" s="219" t="s">
        <v>453</v>
      </c>
      <c r="F16" s="80" t="s">
        <v>454</v>
      </c>
      <c r="G16" s="55">
        <v>92.577461251924205</v>
      </c>
      <c r="H16" s="55">
        <v>92.471603204329099</v>
      </c>
      <c r="I16" s="76">
        <v>56385844</v>
      </c>
      <c r="J16" s="77">
        <v>38</v>
      </c>
      <c r="K16" s="55">
        <v>100</v>
      </c>
      <c r="L16" s="55">
        <v>90.027699999999996</v>
      </c>
      <c r="M16" s="13">
        <v>84</v>
      </c>
      <c r="N16" s="220">
        <v>45068</v>
      </c>
      <c r="O16" s="117"/>
      <c r="P16" s="34"/>
    </row>
    <row r="17" spans="1:16">
      <c r="A17" s="51"/>
      <c r="B17" s="112"/>
      <c r="C17" s="221"/>
      <c r="D17" s="52">
        <v>13</v>
      </c>
      <c r="E17" s="219" t="s">
        <v>460</v>
      </c>
      <c r="F17" s="80" t="s">
        <v>461</v>
      </c>
      <c r="G17" s="55"/>
      <c r="H17" s="55">
        <v>92.074171288150396</v>
      </c>
      <c r="I17" s="76">
        <v>23345511</v>
      </c>
      <c r="J17" s="77">
        <v>135</v>
      </c>
      <c r="K17" s="55">
        <v>92.168000000000006</v>
      </c>
      <c r="L17" s="55">
        <v>91.89</v>
      </c>
      <c r="M17" s="13">
        <v>91</v>
      </c>
      <c r="N17" s="220">
        <v>45075</v>
      </c>
      <c r="O17" s="117"/>
      <c r="P17" s="34"/>
    </row>
    <row r="18" spans="1:16" ht="16.5" thickBot="1">
      <c r="A18" s="51"/>
      <c r="B18" s="112"/>
      <c r="C18" s="221"/>
      <c r="D18" s="222"/>
      <c r="E18" s="223"/>
      <c r="F18" s="224"/>
      <c r="G18" s="225"/>
      <c r="H18" s="225"/>
      <c r="I18" s="226"/>
      <c r="J18" s="227"/>
      <c r="K18" s="225"/>
      <c r="L18" s="225"/>
      <c r="M18" s="228"/>
      <c r="N18" s="229"/>
      <c r="O18" s="117"/>
      <c r="P18" s="34"/>
    </row>
    <row r="19" spans="1:16" ht="13.9" customHeight="1">
      <c r="A19" s="51"/>
      <c r="C19" s="221" t="s">
        <v>149</v>
      </c>
      <c r="D19" s="52">
        <v>1</v>
      </c>
      <c r="E19" s="230" t="s">
        <v>267</v>
      </c>
      <c r="F19" s="80" t="s">
        <v>268</v>
      </c>
      <c r="G19" s="231">
        <v>97.928264607948407</v>
      </c>
      <c r="H19" s="68">
        <v>99.004499999999993</v>
      </c>
      <c r="I19" s="86">
        <v>24692</v>
      </c>
      <c r="J19" s="72">
        <v>1</v>
      </c>
      <c r="K19" s="232">
        <v>99.004499999999993</v>
      </c>
      <c r="L19" s="232">
        <v>99.004499999999993</v>
      </c>
      <c r="M19" s="13">
        <v>7</v>
      </c>
      <c r="N19" s="220">
        <v>44991</v>
      </c>
      <c r="O19" s="117"/>
    </row>
    <row r="20" spans="1:16" ht="13.9" customHeight="1">
      <c r="A20" s="51"/>
      <c r="C20" s="233"/>
      <c r="D20" s="52">
        <v>2</v>
      </c>
      <c r="E20" s="230" t="s">
        <v>271</v>
      </c>
      <c r="F20" s="80" t="s">
        <v>272</v>
      </c>
      <c r="G20" s="231">
        <v>98.605533445286795</v>
      </c>
      <c r="H20" s="68">
        <v>98.3358833333333</v>
      </c>
      <c r="I20" s="86">
        <v>12204</v>
      </c>
      <c r="J20" s="72">
        <v>2</v>
      </c>
      <c r="K20" s="232">
        <v>98.335899999999995</v>
      </c>
      <c r="L20" s="232">
        <v>98.335800000000006</v>
      </c>
      <c r="M20" s="13">
        <v>14</v>
      </c>
      <c r="N20" s="220">
        <v>44998</v>
      </c>
      <c r="O20" s="117"/>
    </row>
    <row r="21" spans="1:16" ht="13.9" customHeight="1">
      <c r="A21" s="51"/>
      <c r="C21" s="233"/>
      <c r="D21" s="52">
        <v>3</v>
      </c>
      <c r="E21" s="230" t="s">
        <v>275</v>
      </c>
      <c r="F21" s="80" t="s">
        <v>276</v>
      </c>
      <c r="G21" s="231">
        <v>97.531443927107105</v>
      </c>
      <c r="H21" s="68">
        <v>97.5244</v>
      </c>
      <c r="I21" s="234">
        <v>35889</v>
      </c>
      <c r="J21" s="72">
        <v>1</v>
      </c>
      <c r="K21" s="232">
        <v>97.5244</v>
      </c>
      <c r="L21" s="232">
        <v>97.5244</v>
      </c>
      <c r="M21" s="13">
        <v>21</v>
      </c>
      <c r="N21" s="220">
        <v>45005</v>
      </c>
      <c r="O21" s="117"/>
    </row>
    <row r="22" spans="1:16" ht="13.9" customHeight="1">
      <c r="A22" s="51"/>
      <c r="C22" s="233"/>
      <c r="D22" s="52">
        <v>4</v>
      </c>
      <c r="E22" s="230" t="s">
        <v>279</v>
      </c>
      <c r="F22" s="80" t="s">
        <v>280</v>
      </c>
      <c r="G22" s="231">
        <v>96.839399999999998</v>
      </c>
      <c r="H22" s="68">
        <v>96.726200000000006</v>
      </c>
      <c r="I22" s="234">
        <v>27130</v>
      </c>
      <c r="J22" s="72">
        <v>1</v>
      </c>
      <c r="K22" s="232">
        <v>96.726200000000006</v>
      </c>
      <c r="L22" s="232">
        <v>96.726200000000006</v>
      </c>
      <c r="M22" s="13">
        <v>28</v>
      </c>
      <c r="N22" s="220">
        <v>45012</v>
      </c>
      <c r="O22" s="117"/>
    </row>
    <row r="23" spans="1:16" ht="13.9" customHeight="1">
      <c r="A23" s="51"/>
      <c r="C23" s="233"/>
      <c r="D23" s="52">
        <v>5</v>
      </c>
      <c r="E23" s="230" t="s">
        <v>281</v>
      </c>
      <c r="F23" s="80" t="s">
        <v>282</v>
      </c>
      <c r="G23" s="231">
        <v>92.11</v>
      </c>
      <c r="H23" s="68">
        <v>92.11</v>
      </c>
      <c r="I23" s="234"/>
      <c r="J23" s="72"/>
      <c r="K23" s="232">
        <v>92.11</v>
      </c>
      <c r="L23" s="232">
        <v>92.11</v>
      </c>
      <c r="M23" s="13">
        <v>35</v>
      </c>
      <c r="N23" s="220">
        <v>45019</v>
      </c>
      <c r="O23" s="117"/>
    </row>
    <row r="24" spans="1:16" ht="13.9" customHeight="1">
      <c r="A24" s="51"/>
      <c r="C24" s="233"/>
      <c r="D24" s="52">
        <v>6</v>
      </c>
      <c r="E24" s="230" t="s">
        <v>285</v>
      </c>
      <c r="F24" s="80" t="s">
        <v>286</v>
      </c>
      <c r="G24" s="231">
        <v>95.908200493218203</v>
      </c>
      <c r="H24" s="68">
        <v>96.3060528243373</v>
      </c>
      <c r="I24" s="234">
        <v>218299</v>
      </c>
      <c r="J24" s="72">
        <v>2</v>
      </c>
      <c r="K24" s="232">
        <v>96.331999999999994</v>
      </c>
      <c r="L24" s="232">
        <v>95.287899999999993</v>
      </c>
      <c r="M24" s="13">
        <v>42</v>
      </c>
      <c r="N24" s="220">
        <v>45026</v>
      </c>
      <c r="O24" s="117"/>
    </row>
    <row r="25" spans="1:16" ht="13.9" customHeight="1">
      <c r="A25" s="51"/>
      <c r="C25" s="233"/>
      <c r="D25" s="52">
        <v>7</v>
      </c>
      <c r="E25" s="230" t="s">
        <v>289</v>
      </c>
      <c r="F25" s="80" t="s">
        <v>290</v>
      </c>
      <c r="G25" s="231">
        <v>95.388273843635105</v>
      </c>
      <c r="H25" s="68">
        <v>94.5946</v>
      </c>
      <c r="I25" s="234">
        <v>9940</v>
      </c>
      <c r="J25" s="72">
        <v>1</v>
      </c>
      <c r="K25" s="232">
        <v>94.5946</v>
      </c>
      <c r="L25" s="232">
        <v>94.5946</v>
      </c>
      <c r="M25" s="13">
        <v>49</v>
      </c>
      <c r="N25" s="220">
        <v>45033</v>
      </c>
      <c r="O25" s="117"/>
    </row>
    <row r="26" spans="1:16" ht="13.9" customHeight="1">
      <c r="A26" s="51"/>
      <c r="C26" s="233"/>
      <c r="D26" s="52">
        <v>8</v>
      </c>
      <c r="E26" s="230" t="s">
        <v>295</v>
      </c>
      <c r="F26" s="80" t="s">
        <v>296</v>
      </c>
      <c r="G26" s="231">
        <v>94.260785041886393</v>
      </c>
      <c r="H26" s="68">
        <v>93.017206303067397</v>
      </c>
      <c r="I26" s="234">
        <v>13073</v>
      </c>
      <c r="J26" s="72">
        <v>3</v>
      </c>
      <c r="K26" s="232">
        <v>93.911299999999997</v>
      </c>
      <c r="L26" s="232">
        <v>90</v>
      </c>
      <c r="M26" s="13">
        <v>56</v>
      </c>
      <c r="N26" s="220">
        <v>45040</v>
      </c>
      <c r="O26" s="117"/>
    </row>
    <row r="27" spans="1:16" ht="13.9" customHeight="1">
      <c r="A27" s="51"/>
      <c r="C27" s="233"/>
      <c r="D27" s="52">
        <v>9</v>
      </c>
      <c r="E27" s="230" t="s">
        <v>297</v>
      </c>
      <c r="F27" s="80" t="s">
        <v>298</v>
      </c>
      <c r="G27" s="231">
        <v>94.642799999999994</v>
      </c>
      <c r="H27" s="68">
        <v>94.642799999999994</v>
      </c>
      <c r="I27" s="234"/>
      <c r="J27" s="72"/>
      <c r="K27" s="232">
        <v>94.642799999999994</v>
      </c>
      <c r="L27" s="232">
        <v>94.642799999999994</v>
      </c>
      <c r="M27" s="13">
        <v>63</v>
      </c>
      <c r="N27" s="220">
        <v>45047</v>
      </c>
      <c r="O27" s="117"/>
    </row>
    <row r="28" spans="1:16" ht="13.9" customHeight="1">
      <c r="A28" s="51"/>
      <c r="C28" s="233"/>
      <c r="D28" s="52">
        <v>10</v>
      </c>
      <c r="E28" s="230" t="s">
        <v>301</v>
      </c>
      <c r="F28" s="80" t="s">
        <v>302</v>
      </c>
      <c r="G28" s="231">
        <v>90.690891284329595</v>
      </c>
      <c r="H28" s="68">
        <v>90.690891284329595</v>
      </c>
      <c r="I28" s="234"/>
      <c r="J28" s="72"/>
      <c r="K28" s="232">
        <v>90.890900000000002</v>
      </c>
      <c r="L28" s="232">
        <v>88.769199999999998</v>
      </c>
      <c r="M28" s="13">
        <v>70</v>
      </c>
      <c r="N28" s="220">
        <v>45054</v>
      </c>
      <c r="O28" s="117"/>
    </row>
    <row r="29" spans="1:16" ht="13.9" customHeight="1">
      <c r="A29" s="51"/>
      <c r="C29" s="233"/>
      <c r="D29" s="52">
        <v>11</v>
      </c>
      <c r="E29" s="230" t="s">
        <v>307</v>
      </c>
      <c r="F29" s="80" t="s">
        <v>308</v>
      </c>
      <c r="G29" s="231">
        <v>84.6228423736015</v>
      </c>
      <c r="H29" s="68">
        <v>91.919200000000004</v>
      </c>
      <c r="I29" s="234">
        <v>10000</v>
      </c>
      <c r="J29" s="72">
        <v>1</v>
      </c>
      <c r="K29" s="232">
        <v>91.919200000000004</v>
      </c>
      <c r="L29" s="232">
        <v>91.919200000000004</v>
      </c>
      <c r="M29" s="13">
        <v>77</v>
      </c>
      <c r="N29" s="220">
        <v>45061</v>
      </c>
      <c r="O29" s="117"/>
    </row>
    <row r="30" spans="1:16" ht="13.9" customHeight="1">
      <c r="A30" s="51"/>
      <c r="C30" s="233"/>
      <c r="D30" s="52">
        <v>12</v>
      </c>
      <c r="E30" s="230" t="s">
        <v>311</v>
      </c>
      <c r="F30" s="80" t="s">
        <v>312</v>
      </c>
      <c r="G30" s="231">
        <v>89.496499999999997</v>
      </c>
      <c r="H30" s="68">
        <v>89.496499999999997</v>
      </c>
      <c r="I30" s="234"/>
      <c r="J30" s="72"/>
      <c r="K30" s="232">
        <v>89.496499999999997</v>
      </c>
      <c r="L30" s="232">
        <v>89.496499999999997</v>
      </c>
      <c r="M30" s="13">
        <v>84</v>
      </c>
      <c r="N30" s="220">
        <v>45068</v>
      </c>
      <c r="O30" s="117"/>
    </row>
    <row r="31" spans="1:16" ht="13.9" customHeight="1">
      <c r="A31" s="51"/>
      <c r="C31" s="233"/>
      <c r="D31" s="52">
        <v>13</v>
      </c>
      <c r="E31" s="230" t="s">
        <v>315</v>
      </c>
      <c r="F31" s="80" t="s">
        <v>316</v>
      </c>
      <c r="G31" s="231">
        <v>92.442034624049001</v>
      </c>
      <c r="H31" s="68">
        <v>92.587800000000001</v>
      </c>
      <c r="I31" s="234">
        <v>21602</v>
      </c>
      <c r="J31" s="72">
        <v>1</v>
      </c>
      <c r="K31" s="232">
        <v>92.587800000000001</v>
      </c>
      <c r="L31" s="232">
        <v>92.587800000000001</v>
      </c>
      <c r="M31" s="13">
        <v>91</v>
      </c>
      <c r="N31" s="220">
        <v>45075</v>
      </c>
      <c r="O31" s="117"/>
    </row>
    <row r="32" spans="1:16" ht="13.9" customHeight="1">
      <c r="A32" s="51"/>
      <c r="C32" s="233"/>
      <c r="D32" s="52">
        <v>14</v>
      </c>
      <c r="E32" s="230" t="s">
        <v>323</v>
      </c>
      <c r="F32" s="80" t="s">
        <v>324</v>
      </c>
      <c r="G32" s="231">
        <v>88.802099999999996</v>
      </c>
      <c r="H32" s="68">
        <v>90.643799999999999</v>
      </c>
      <c r="I32" s="234">
        <v>35493</v>
      </c>
      <c r="J32" s="72">
        <v>1</v>
      </c>
      <c r="K32" s="232">
        <v>90.643799999999999</v>
      </c>
      <c r="L32" s="232">
        <v>90.643799999999999</v>
      </c>
      <c r="M32" s="13">
        <v>98</v>
      </c>
      <c r="N32" s="220">
        <v>45082</v>
      </c>
      <c r="O32" s="117"/>
    </row>
    <row r="33" spans="1:15" ht="13.9" customHeight="1">
      <c r="A33" s="51"/>
      <c r="C33" s="233"/>
      <c r="D33" s="52">
        <v>15</v>
      </c>
      <c r="E33" s="230" t="s">
        <v>325</v>
      </c>
      <c r="F33" s="80" t="s">
        <v>326</v>
      </c>
      <c r="G33" s="231">
        <v>85.722140469016594</v>
      </c>
      <c r="H33" s="68">
        <v>89.847071225763301</v>
      </c>
      <c r="I33" s="234">
        <v>179480</v>
      </c>
      <c r="J33" s="72">
        <v>2</v>
      </c>
      <c r="K33" s="232">
        <v>89.867699999999999</v>
      </c>
      <c r="L33" s="232">
        <v>87.615600000000001</v>
      </c>
      <c r="M33" s="13">
        <v>105</v>
      </c>
      <c r="N33" s="220">
        <v>45089</v>
      </c>
      <c r="O33" s="117"/>
    </row>
    <row r="34" spans="1:15" ht="13.9" customHeight="1">
      <c r="A34" s="51"/>
      <c r="C34" s="233"/>
      <c r="D34" s="52">
        <v>16</v>
      </c>
      <c r="E34" s="230" t="s">
        <v>331</v>
      </c>
      <c r="F34" s="80" t="s">
        <v>334</v>
      </c>
      <c r="G34" s="231">
        <v>87.335857794301006</v>
      </c>
      <c r="H34" s="68">
        <v>87.335857794301006</v>
      </c>
      <c r="I34" s="234"/>
      <c r="J34" s="72"/>
      <c r="K34" s="232">
        <v>89.022000000000006</v>
      </c>
      <c r="L34" s="232">
        <v>85.086299999999994</v>
      </c>
      <c r="M34" s="13">
        <v>112</v>
      </c>
      <c r="N34" s="220">
        <v>45096</v>
      </c>
      <c r="O34" s="117"/>
    </row>
    <row r="35" spans="1:15" ht="13.9" customHeight="1">
      <c r="A35" s="51"/>
      <c r="C35" s="233"/>
      <c r="D35" s="52">
        <v>17</v>
      </c>
      <c r="E35" s="230" t="s">
        <v>339</v>
      </c>
      <c r="F35" s="80" t="s">
        <v>340</v>
      </c>
      <c r="G35" s="231">
        <v>85.661497869229194</v>
      </c>
      <c r="H35" s="68">
        <v>89.208417845357104</v>
      </c>
      <c r="I35" s="234">
        <v>391211</v>
      </c>
      <c r="J35" s="72">
        <v>10</v>
      </c>
      <c r="K35" s="232">
        <v>89.996499999999997</v>
      </c>
      <c r="L35" s="232">
        <v>84.435199999999995</v>
      </c>
      <c r="M35" s="13">
        <v>119</v>
      </c>
      <c r="N35" s="220">
        <v>45103</v>
      </c>
      <c r="O35" s="117"/>
    </row>
    <row r="36" spans="1:15" ht="13.9" customHeight="1">
      <c r="A36" s="51"/>
      <c r="C36" s="233"/>
      <c r="D36" s="52">
        <v>18</v>
      </c>
      <c r="E36" s="230" t="s">
        <v>343</v>
      </c>
      <c r="F36" s="80" t="s">
        <v>344</v>
      </c>
      <c r="G36" s="231">
        <v>85.009</v>
      </c>
      <c r="H36" s="68">
        <v>83.687299999999993</v>
      </c>
      <c r="I36" s="234">
        <v>598</v>
      </c>
      <c r="J36" s="72">
        <v>1</v>
      </c>
      <c r="K36" s="232">
        <v>83.687299999999993</v>
      </c>
      <c r="L36" s="232">
        <v>83.687299999999993</v>
      </c>
      <c r="M36" s="13">
        <v>126</v>
      </c>
      <c r="N36" s="220">
        <v>45110</v>
      </c>
      <c r="O36" s="117"/>
    </row>
    <row r="37" spans="1:15" ht="13.9" customHeight="1">
      <c r="A37" s="51"/>
      <c r="C37" s="233"/>
      <c r="D37" s="52">
        <v>19</v>
      </c>
      <c r="E37" s="230" t="s">
        <v>353</v>
      </c>
      <c r="F37" s="80" t="s">
        <v>354</v>
      </c>
      <c r="G37" s="231"/>
      <c r="H37" s="68"/>
      <c r="I37" s="234"/>
      <c r="J37" s="72"/>
      <c r="K37" s="232"/>
      <c r="L37" s="232"/>
      <c r="M37" s="13">
        <v>129</v>
      </c>
      <c r="N37" s="220">
        <v>45113</v>
      </c>
      <c r="O37" s="117"/>
    </row>
    <row r="38" spans="1:15" ht="13.9" customHeight="1">
      <c r="A38" s="51"/>
      <c r="C38" s="233"/>
      <c r="D38" s="52">
        <v>20</v>
      </c>
      <c r="E38" s="230" t="s">
        <v>367</v>
      </c>
      <c r="F38" s="80" t="s">
        <v>368</v>
      </c>
      <c r="G38" s="231">
        <v>82.277568892477802</v>
      </c>
      <c r="H38" s="68">
        <v>84.814899999999994</v>
      </c>
      <c r="I38" s="234">
        <v>11791</v>
      </c>
      <c r="J38" s="72">
        <v>1</v>
      </c>
      <c r="K38" s="232">
        <v>84.814899999999994</v>
      </c>
      <c r="L38" s="232">
        <v>84.814899999999994</v>
      </c>
      <c r="M38" s="13">
        <v>133</v>
      </c>
      <c r="N38" s="220">
        <v>45117</v>
      </c>
      <c r="O38" s="117"/>
    </row>
    <row r="39" spans="1:15" ht="13.9" customHeight="1">
      <c r="A39" s="51"/>
      <c r="C39" s="233"/>
      <c r="D39" s="52">
        <v>21</v>
      </c>
      <c r="E39" s="230" t="s">
        <v>361</v>
      </c>
      <c r="F39" s="80" t="s">
        <v>362</v>
      </c>
      <c r="G39" s="231">
        <v>87.732462617937998</v>
      </c>
      <c r="H39" s="68">
        <v>86.153800000000004</v>
      </c>
      <c r="I39" s="234">
        <v>2322</v>
      </c>
      <c r="J39" s="72">
        <v>1</v>
      </c>
      <c r="K39" s="232">
        <v>86.153800000000004</v>
      </c>
      <c r="L39" s="232">
        <v>86.153800000000004</v>
      </c>
      <c r="M39" s="13">
        <v>140</v>
      </c>
      <c r="N39" s="220">
        <v>45124</v>
      </c>
      <c r="O39" s="117"/>
    </row>
    <row r="40" spans="1:15" ht="13.9" customHeight="1">
      <c r="A40" s="51"/>
      <c r="C40" s="233"/>
      <c r="D40" s="52">
        <v>22</v>
      </c>
      <c r="E40" s="230" t="s">
        <v>371</v>
      </c>
      <c r="F40" s="80" t="s">
        <v>372</v>
      </c>
      <c r="G40" s="231">
        <v>83.011554056751194</v>
      </c>
      <c r="H40" s="68">
        <v>87.677800683117596</v>
      </c>
      <c r="I40" s="234">
        <v>701197</v>
      </c>
      <c r="J40" s="72">
        <v>4</v>
      </c>
      <c r="K40" s="232">
        <v>87.677999999999997</v>
      </c>
      <c r="L40" s="232">
        <v>87.677800000000005</v>
      </c>
      <c r="M40" s="13">
        <v>147</v>
      </c>
      <c r="N40" s="220">
        <v>45131</v>
      </c>
      <c r="O40" s="117"/>
    </row>
    <row r="41" spans="1:15" ht="13.9" customHeight="1">
      <c r="A41" s="51"/>
      <c r="C41" s="233"/>
      <c r="D41" s="52">
        <v>23</v>
      </c>
      <c r="E41" s="230" t="s">
        <v>383</v>
      </c>
      <c r="F41" s="80" t="s">
        <v>384</v>
      </c>
      <c r="G41" s="231">
        <v>87.993961482642803</v>
      </c>
      <c r="H41" s="68">
        <v>88.206000000000003</v>
      </c>
      <c r="I41" s="234">
        <v>226742</v>
      </c>
      <c r="J41" s="72">
        <v>1</v>
      </c>
      <c r="K41" s="232">
        <v>88.206000000000003</v>
      </c>
      <c r="L41" s="232">
        <v>88.206000000000003</v>
      </c>
      <c r="M41" s="13">
        <v>154</v>
      </c>
      <c r="N41" s="220">
        <v>45138</v>
      </c>
      <c r="O41" s="117"/>
    </row>
    <row r="42" spans="1:15" ht="13.9" customHeight="1">
      <c r="A42" s="51"/>
      <c r="C42" s="233"/>
      <c r="D42" s="52">
        <v>24</v>
      </c>
      <c r="E42" s="230" t="s">
        <v>391</v>
      </c>
      <c r="F42" s="80" t="s">
        <v>392</v>
      </c>
      <c r="G42" s="231">
        <v>86.177206293398498</v>
      </c>
      <c r="H42" s="68">
        <v>86.177206293398498</v>
      </c>
      <c r="I42" s="234"/>
      <c r="J42" s="72"/>
      <c r="K42" s="232">
        <v>86.239699999999999</v>
      </c>
      <c r="L42" s="232">
        <v>83.681299999999993</v>
      </c>
      <c r="M42" s="13">
        <v>161</v>
      </c>
      <c r="N42" s="220">
        <v>45145</v>
      </c>
      <c r="O42" s="117"/>
    </row>
    <row r="43" spans="1:15" ht="13.9" customHeight="1">
      <c r="A43" s="51"/>
      <c r="C43" s="233"/>
      <c r="D43" s="52">
        <v>25</v>
      </c>
      <c r="E43" s="230" t="s">
        <v>395</v>
      </c>
      <c r="F43" s="80" t="s">
        <v>396</v>
      </c>
      <c r="G43" s="231">
        <v>82.127483820870395</v>
      </c>
      <c r="H43" s="68">
        <v>85.569506276140402</v>
      </c>
      <c r="I43" s="234">
        <v>490142</v>
      </c>
      <c r="J43" s="72">
        <v>8</v>
      </c>
      <c r="K43" s="232">
        <v>87.2881</v>
      </c>
      <c r="L43" s="232">
        <v>79.466700000000003</v>
      </c>
      <c r="M43" s="13">
        <v>168</v>
      </c>
      <c r="N43" s="220">
        <v>45152</v>
      </c>
      <c r="O43" s="117"/>
    </row>
    <row r="44" spans="1:15" ht="13.9" customHeight="1">
      <c r="A44" s="51"/>
      <c r="C44" s="233"/>
      <c r="D44" s="52">
        <v>26</v>
      </c>
      <c r="E44" s="230" t="s">
        <v>455</v>
      </c>
      <c r="F44" s="80" t="s">
        <v>456</v>
      </c>
      <c r="G44" s="231">
        <v>85.386732917836298</v>
      </c>
      <c r="H44" s="68">
        <v>85.504674124880793</v>
      </c>
      <c r="I44" s="234">
        <v>177503650</v>
      </c>
      <c r="J44" s="72">
        <v>55</v>
      </c>
      <c r="K44" s="232">
        <v>100</v>
      </c>
      <c r="L44" s="232">
        <v>80.933800000000005</v>
      </c>
      <c r="M44" s="13">
        <v>175</v>
      </c>
      <c r="N44" s="220">
        <v>45159</v>
      </c>
      <c r="O44" s="117"/>
    </row>
    <row r="45" spans="1:15" ht="13.9" customHeight="1">
      <c r="A45" s="51"/>
      <c r="C45" s="233"/>
      <c r="D45" s="52">
        <v>27</v>
      </c>
      <c r="E45" s="230" t="s">
        <v>462</v>
      </c>
      <c r="F45" s="80" t="s">
        <v>463</v>
      </c>
      <c r="G45" s="231"/>
      <c r="H45" s="68">
        <v>85.3482595912389</v>
      </c>
      <c r="I45" s="234">
        <v>1667282</v>
      </c>
      <c r="J45" s="72">
        <v>12</v>
      </c>
      <c r="K45" s="232">
        <v>85.349500000000006</v>
      </c>
      <c r="L45" s="232">
        <v>84.997900000000001</v>
      </c>
      <c r="M45" s="13">
        <v>182</v>
      </c>
      <c r="N45" s="220">
        <v>45166</v>
      </c>
      <c r="O45" s="117"/>
    </row>
    <row r="46" spans="1:15" ht="13.9" customHeight="1">
      <c r="A46" s="51"/>
      <c r="C46" s="233"/>
      <c r="D46" s="96"/>
      <c r="E46" s="230"/>
      <c r="F46" s="80"/>
      <c r="G46" s="231"/>
      <c r="H46" s="68"/>
      <c r="I46" s="234"/>
      <c r="J46" s="72"/>
      <c r="K46" s="232"/>
      <c r="L46" s="232"/>
      <c r="M46" s="13"/>
      <c r="N46" s="220"/>
      <c r="O46" s="117"/>
    </row>
    <row r="47" spans="1:15">
      <c r="A47" s="51"/>
      <c r="B47" s="235"/>
      <c r="C47" s="112" t="s">
        <v>150</v>
      </c>
      <c r="D47" s="236">
        <v>1</v>
      </c>
      <c r="E47" s="53" t="s">
        <v>219</v>
      </c>
      <c r="F47" s="237" t="s">
        <v>220</v>
      </c>
      <c r="G47" s="55">
        <v>97.870500000000007</v>
      </c>
      <c r="H47" s="55">
        <v>97.870500000000007</v>
      </c>
      <c r="I47" s="187"/>
      <c r="J47" s="77"/>
      <c r="K47" s="55">
        <v>97.870500000000007</v>
      </c>
      <c r="L47" s="55">
        <v>97.870500000000007</v>
      </c>
      <c r="M47" s="59">
        <v>7</v>
      </c>
      <c r="N47" s="238">
        <v>44991</v>
      </c>
      <c r="O47" s="117"/>
    </row>
    <row r="48" spans="1:15">
      <c r="A48" s="51"/>
      <c r="B48" s="235"/>
      <c r="C48" s="112"/>
      <c r="D48" s="236">
        <v>2</v>
      </c>
      <c r="E48" s="53" t="s">
        <v>223</v>
      </c>
      <c r="F48" s="237" t="s">
        <v>224</v>
      </c>
      <c r="G48" s="239">
        <v>97.015000000000001</v>
      </c>
      <c r="H48" s="240">
        <v>97.015000000000001</v>
      </c>
      <c r="I48" s="241"/>
      <c r="J48" s="188"/>
      <c r="K48" s="242">
        <v>97.015000000000001</v>
      </c>
      <c r="L48" s="239">
        <v>97.015000000000001</v>
      </c>
      <c r="M48" s="59">
        <v>14</v>
      </c>
      <c r="N48" s="238">
        <v>44998</v>
      </c>
      <c r="O48" s="117"/>
    </row>
    <row r="49" spans="1:15">
      <c r="A49" s="51"/>
      <c r="B49" s="235"/>
      <c r="C49" s="112"/>
      <c r="D49" s="236">
        <v>3</v>
      </c>
      <c r="E49" s="230" t="s">
        <v>212</v>
      </c>
      <c r="F49" s="237" t="s">
        <v>215</v>
      </c>
      <c r="G49" s="239">
        <v>94.487382690035801</v>
      </c>
      <c r="H49" s="240">
        <v>94.487382690035801</v>
      </c>
      <c r="I49" s="241"/>
      <c r="J49" s="188"/>
      <c r="K49" s="242">
        <v>99.402000000000001</v>
      </c>
      <c r="L49" s="239">
        <v>86.21</v>
      </c>
      <c r="M49" s="59">
        <v>24</v>
      </c>
      <c r="N49" s="243">
        <v>45008</v>
      </c>
      <c r="O49" s="117"/>
    </row>
    <row r="50" spans="1:15">
      <c r="A50" s="51"/>
      <c r="B50" s="235"/>
      <c r="C50" s="112"/>
      <c r="D50" s="236">
        <v>4</v>
      </c>
      <c r="E50" s="230" t="s">
        <v>226</v>
      </c>
      <c r="F50" s="237" t="s">
        <v>227</v>
      </c>
      <c r="G50" s="239">
        <v>96.314151626107005</v>
      </c>
      <c r="H50" s="240">
        <v>96.314151626107005</v>
      </c>
      <c r="I50" s="244"/>
      <c r="J50" s="188"/>
      <c r="K50" s="242">
        <v>96.603300000000004</v>
      </c>
      <c r="L50" s="239">
        <v>95.996600000000001</v>
      </c>
      <c r="M50" s="59">
        <v>28</v>
      </c>
      <c r="N50" s="243">
        <v>45012</v>
      </c>
      <c r="O50" s="117"/>
    </row>
    <row r="51" spans="1:15">
      <c r="A51" s="51"/>
      <c r="B51" s="235"/>
      <c r="C51" s="112"/>
      <c r="D51" s="236">
        <v>5</v>
      </c>
      <c r="E51" s="230" t="s">
        <v>230</v>
      </c>
      <c r="F51" s="237" t="s">
        <v>229</v>
      </c>
      <c r="G51" s="55">
        <v>95.407799999999995</v>
      </c>
      <c r="H51" s="55">
        <v>95.407799999999995</v>
      </c>
      <c r="I51" s="76"/>
      <c r="J51" s="77"/>
      <c r="K51" s="55">
        <v>95.407799999999995</v>
      </c>
      <c r="L51" s="55">
        <v>95.407799999999995</v>
      </c>
      <c r="M51" s="79">
        <v>42</v>
      </c>
      <c r="N51" s="243">
        <v>45026</v>
      </c>
      <c r="O51" s="117"/>
    </row>
    <row r="52" spans="1:15">
      <c r="A52" s="51"/>
      <c r="B52" s="235"/>
      <c r="C52" s="112"/>
      <c r="D52" s="236">
        <v>6</v>
      </c>
      <c r="E52" s="230" t="s">
        <v>231</v>
      </c>
      <c r="F52" s="237" t="s">
        <v>232</v>
      </c>
      <c r="G52" s="239">
        <v>93.7226</v>
      </c>
      <c r="H52" s="240">
        <v>93.7226</v>
      </c>
      <c r="I52" s="241"/>
      <c r="J52" s="188"/>
      <c r="K52" s="242">
        <v>93.7226</v>
      </c>
      <c r="L52" s="239">
        <v>93.7226</v>
      </c>
      <c r="M52" s="79">
        <v>49</v>
      </c>
      <c r="N52" s="243">
        <v>45033</v>
      </c>
      <c r="O52" s="117"/>
    </row>
    <row r="53" spans="1:15">
      <c r="A53" s="51"/>
      <c r="B53" s="235"/>
      <c r="C53" s="112"/>
      <c r="D53" s="236">
        <v>7</v>
      </c>
      <c r="E53" s="230" t="s">
        <v>233</v>
      </c>
      <c r="F53" s="237" t="s">
        <v>234</v>
      </c>
      <c r="G53" s="239">
        <v>84.5</v>
      </c>
      <c r="H53" s="240">
        <v>84.5</v>
      </c>
      <c r="I53" s="241"/>
      <c r="J53" s="188"/>
      <c r="K53" s="242">
        <v>84.5</v>
      </c>
      <c r="L53" s="239">
        <v>84.5</v>
      </c>
      <c r="M53" s="79">
        <v>56</v>
      </c>
      <c r="N53" s="243">
        <v>45040</v>
      </c>
      <c r="O53" s="117"/>
    </row>
    <row r="54" spans="1:15">
      <c r="A54" s="51"/>
      <c r="B54" s="235"/>
      <c r="C54" s="112"/>
      <c r="D54" s="236">
        <v>8</v>
      </c>
      <c r="E54" s="230" t="s">
        <v>245</v>
      </c>
      <c r="F54" s="237" t="s">
        <v>246</v>
      </c>
      <c r="G54" s="239">
        <v>100</v>
      </c>
      <c r="H54" s="240">
        <v>100</v>
      </c>
      <c r="I54" s="241"/>
      <c r="J54" s="188"/>
      <c r="K54" s="242">
        <v>100</v>
      </c>
      <c r="L54" s="239">
        <v>100</v>
      </c>
      <c r="M54" s="79">
        <v>70</v>
      </c>
      <c r="N54" s="243">
        <v>45054</v>
      </c>
      <c r="O54" s="117"/>
    </row>
    <row r="55" spans="1:15">
      <c r="A55" s="51"/>
      <c r="B55" s="235"/>
      <c r="C55" s="112"/>
      <c r="D55" s="236">
        <v>9</v>
      </c>
      <c r="E55" s="230" t="s">
        <v>247</v>
      </c>
      <c r="F55" s="237" t="s">
        <v>248</v>
      </c>
      <c r="G55" s="239">
        <v>92.1828</v>
      </c>
      <c r="H55" s="240">
        <v>92.1828</v>
      </c>
      <c r="I55" s="241"/>
      <c r="J55" s="188"/>
      <c r="K55" s="242">
        <v>92.1828</v>
      </c>
      <c r="L55" s="239">
        <v>92.1828</v>
      </c>
      <c r="M55" s="79">
        <v>77</v>
      </c>
      <c r="N55" s="243">
        <v>45061</v>
      </c>
      <c r="O55" s="117"/>
    </row>
    <row r="56" spans="1:15">
      <c r="A56" s="51"/>
      <c r="B56" s="235"/>
      <c r="C56" s="112"/>
      <c r="D56" s="236">
        <v>10</v>
      </c>
      <c r="E56" s="230" t="s">
        <v>251</v>
      </c>
      <c r="F56" s="237" t="s">
        <v>252</v>
      </c>
      <c r="G56" s="239">
        <v>90.708459011566305</v>
      </c>
      <c r="H56" s="240">
        <v>90.708459011566305</v>
      </c>
      <c r="I56" s="241"/>
      <c r="J56" s="188"/>
      <c r="K56" s="242">
        <v>92.54</v>
      </c>
      <c r="L56" s="239">
        <v>82.43</v>
      </c>
      <c r="M56" s="79">
        <v>91</v>
      </c>
      <c r="N56" s="243">
        <v>45075</v>
      </c>
      <c r="O56" s="117"/>
    </row>
    <row r="57" spans="1:15">
      <c r="A57" s="51"/>
      <c r="B57" s="235"/>
      <c r="C57" s="112"/>
      <c r="D57" s="236">
        <v>11</v>
      </c>
      <c r="E57" s="230" t="s">
        <v>253</v>
      </c>
      <c r="F57" s="237" t="s">
        <v>254</v>
      </c>
      <c r="G57" s="239">
        <v>87.307100000000005</v>
      </c>
      <c r="H57" s="240">
        <v>87.307100000000005</v>
      </c>
      <c r="I57" s="241"/>
      <c r="J57" s="188"/>
      <c r="K57" s="242">
        <v>87.307100000000005</v>
      </c>
      <c r="L57" s="239">
        <v>87.307100000000005</v>
      </c>
      <c r="M57" s="79">
        <v>105</v>
      </c>
      <c r="N57" s="243">
        <v>45089</v>
      </c>
      <c r="O57" s="117"/>
    </row>
    <row r="58" spans="1:15">
      <c r="A58" s="51"/>
      <c r="B58" s="235"/>
      <c r="C58" s="112"/>
      <c r="D58" s="236">
        <v>12</v>
      </c>
      <c r="E58" s="230" t="s">
        <v>255</v>
      </c>
      <c r="F58" s="237" t="s">
        <v>256</v>
      </c>
      <c r="G58" s="239">
        <v>89.447199999999995</v>
      </c>
      <c r="H58" s="240">
        <v>89.8643</v>
      </c>
      <c r="I58" s="241">
        <v>919473</v>
      </c>
      <c r="J58" s="188">
        <v>2</v>
      </c>
      <c r="K58" s="242">
        <v>89.8643</v>
      </c>
      <c r="L58" s="239">
        <v>89.8643</v>
      </c>
      <c r="M58" s="79">
        <v>119</v>
      </c>
      <c r="N58" s="243">
        <v>45103</v>
      </c>
      <c r="O58" s="117"/>
    </row>
    <row r="59" spans="1:15">
      <c r="A59" s="51"/>
      <c r="B59" s="235"/>
      <c r="C59" s="112"/>
      <c r="D59" s="236">
        <v>13</v>
      </c>
      <c r="E59" s="230" t="s">
        <v>257</v>
      </c>
      <c r="F59" s="237" t="s">
        <v>258</v>
      </c>
      <c r="G59" s="239">
        <v>88.299501894296995</v>
      </c>
      <c r="H59" s="240">
        <v>88.299501894296995</v>
      </c>
      <c r="I59" s="241"/>
      <c r="J59" s="188"/>
      <c r="K59" s="242">
        <v>88.299599999999998</v>
      </c>
      <c r="L59" s="239">
        <v>88.298900000000003</v>
      </c>
      <c r="M59" s="79">
        <v>133</v>
      </c>
      <c r="N59" s="243">
        <v>45117</v>
      </c>
      <c r="O59" s="117"/>
    </row>
    <row r="60" spans="1:15">
      <c r="A60" s="51"/>
      <c r="B60" s="235"/>
      <c r="C60" s="112"/>
      <c r="D60" s="236">
        <v>14</v>
      </c>
      <c r="E60" s="230" t="s">
        <v>259</v>
      </c>
      <c r="F60" s="237" t="s">
        <v>262</v>
      </c>
      <c r="G60" s="239">
        <v>95.549354747992396</v>
      </c>
      <c r="H60" s="240">
        <v>95.549354747992396</v>
      </c>
      <c r="I60" s="241"/>
      <c r="J60" s="188"/>
      <c r="K60" s="242">
        <v>100</v>
      </c>
      <c r="L60" s="239">
        <v>79</v>
      </c>
      <c r="M60" s="79">
        <v>147</v>
      </c>
      <c r="N60" s="243">
        <v>45131</v>
      </c>
      <c r="O60" s="117"/>
    </row>
    <row r="61" spans="1:15">
      <c r="A61" s="51"/>
      <c r="B61" s="235"/>
      <c r="C61" s="112"/>
      <c r="D61" s="236">
        <v>15</v>
      </c>
      <c r="E61" s="230" t="s">
        <v>263</v>
      </c>
      <c r="F61" s="237" t="s">
        <v>264</v>
      </c>
      <c r="G61" s="239">
        <v>81.915499999999994</v>
      </c>
      <c r="H61" s="240">
        <v>86.4786</v>
      </c>
      <c r="I61" s="241">
        <v>1214158</v>
      </c>
      <c r="J61" s="188">
        <v>1</v>
      </c>
      <c r="K61" s="242">
        <v>86.4786</v>
      </c>
      <c r="L61" s="239">
        <v>86.4786</v>
      </c>
      <c r="M61" s="79">
        <v>161</v>
      </c>
      <c r="N61" s="243">
        <v>45145</v>
      </c>
      <c r="O61" s="117"/>
    </row>
    <row r="62" spans="1:15">
      <c r="A62" s="51"/>
      <c r="B62" s="235"/>
      <c r="C62" s="112"/>
      <c r="D62" s="236">
        <v>16</v>
      </c>
      <c r="E62" s="230" t="s">
        <v>265</v>
      </c>
      <c r="F62" s="237" t="s">
        <v>266</v>
      </c>
      <c r="G62" s="239">
        <v>86.052999999999997</v>
      </c>
      <c r="H62" s="240">
        <v>86.052999999999997</v>
      </c>
      <c r="I62" s="241"/>
      <c r="J62" s="188"/>
      <c r="K62" s="242">
        <v>86.052999999999997</v>
      </c>
      <c r="L62" s="239">
        <v>86.052999999999997</v>
      </c>
      <c r="M62" s="79">
        <v>168</v>
      </c>
      <c r="N62" s="243">
        <v>45152</v>
      </c>
      <c r="O62" s="117"/>
    </row>
    <row r="63" spans="1:15">
      <c r="A63" s="51"/>
      <c r="B63" s="235"/>
      <c r="C63" s="112"/>
      <c r="D63" s="236">
        <v>17</v>
      </c>
      <c r="E63" s="230" t="s">
        <v>293</v>
      </c>
      <c r="F63" s="237" t="s">
        <v>294</v>
      </c>
      <c r="G63" s="239">
        <v>78.2</v>
      </c>
      <c r="H63" s="240">
        <v>78.2</v>
      </c>
      <c r="I63" s="241"/>
      <c r="J63" s="188"/>
      <c r="K63" s="242">
        <v>78.2</v>
      </c>
      <c r="L63" s="239">
        <v>78.2</v>
      </c>
      <c r="M63" s="79">
        <v>182</v>
      </c>
      <c r="N63" s="243">
        <v>45166</v>
      </c>
      <c r="O63" s="117"/>
    </row>
    <row r="64" spans="1:15">
      <c r="A64" s="51"/>
      <c r="B64" s="235"/>
      <c r="C64" s="112"/>
      <c r="D64" s="236">
        <v>18</v>
      </c>
      <c r="E64" s="230" t="s">
        <v>269</v>
      </c>
      <c r="F64" s="237" t="s">
        <v>270</v>
      </c>
      <c r="G64" s="239">
        <v>77.913158877818304</v>
      </c>
      <c r="H64" s="240">
        <v>77.913158877818304</v>
      </c>
      <c r="I64" s="241"/>
      <c r="J64" s="188"/>
      <c r="K64" s="242">
        <v>85.883499999999998</v>
      </c>
      <c r="L64" s="239">
        <v>70.11</v>
      </c>
      <c r="M64" s="79">
        <v>189</v>
      </c>
      <c r="N64" s="243">
        <v>45173</v>
      </c>
      <c r="O64" s="117"/>
    </row>
    <row r="65" spans="1:15">
      <c r="A65" s="51"/>
      <c r="B65" s="235"/>
      <c r="C65" s="112"/>
      <c r="D65" s="236">
        <v>19</v>
      </c>
      <c r="E65" s="230" t="s">
        <v>277</v>
      </c>
      <c r="F65" s="237" t="s">
        <v>278</v>
      </c>
      <c r="G65" s="239">
        <v>77.944299999999998</v>
      </c>
      <c r="H65" s="240">
        <v>77.944299999999998</v>
      </c>
      <c r="I65" s="241"/>
      <c r="J65" s="188"/>
      <c r="K65" s="242">
        <v>77.944299999999998</v>
      </c>
      <c r="L65" s="239">
        <v>77.944299999999998</v>
      </c>
      <c r="M65" s="79">
        <v>203</v>
      </c>
      <c r="N65" s="243">
        <v>45187</v>
      </c>
      <c r="O65" s="117"/>
    </row>
    <row r="66" spans="1:15">
      <c r="A66" s="51"/>
      <c r="B66" s="235"/>
      <c r="C66" s="112"/>
      <c r="D66" s="236">
        <v>20</v>
      </c>
      <c r="E66" s="230" t="s">
        <v>283</v>
      </c>
      <c r="F66" s="237" t="s">
        <v>284</v>
      </c>
      <c r="G66" s="239">
        <v>80.605199999999996</v>
      </c>
      <c r="H66" s="240">
        <v>80.605199999999996</v>
      </c>
      <c r="I66" s="241"/>
      <c r="J66" s="188"/>
      <c r="K66" s="242">
        <v>80.605199999999996</v>
      </c>
      <c r="L66" s="239">
        <v>80.605199999999996</v>
      </c>
      <c r="M66" s="79">
        <v>217</v>
      </c>
      <c r="N66" s="243">
        <v>45201</v>
      </c>
      <c r="O66" s="117"/>
    </row>
    <row r="67" spans="1:15">
      <c r="A67" s="51"/>
      <c r="B67" s="235"/>
      <c r="C67" s="112"/>
      <c r="D67" s="236">
        <v>21</v>
      </c>
      <c r="E67" s="230" t="s">
        <v>291</v>
      </c>
      <c r="F67" s="237" t="s">
        <v>292</v>
      </c>
      <c r="G67" s="239">
        <v>88.710013626791095</v>
      </c>
      <c r="H67" s="240">
        <v>88.710013626791095</v>
      </c>
      <c r="I67" s="241"/>
      <c r="J67" s="188"/>
      <c r="K67" s="242">
        <v>100</v>
      </c>
      <c r="L67" s="239">
        <v>82.911900000000003</v>
      </c>
      <c r="M67" s="79">
        <v>231</v>
      </c>
      <c r="N67" s="243">
        <v>45215</v>
      </c>
      <c r="O67" s="117"/>
    </row>
    <row r="68" spans="1:15">
      <c r="A68" s="51"/>
      <c r="B68" s="235"/>
      <c r="C68" s="112"/>
      <c r="D68" s="236">
        <v>22</v>
      </c>
      <c r="E68" s="230" t="s">
        <v>299</v>
      </c>
      <c r="F68" s="237" t="s">
        <v>300</v>
      </c>
      <c r="G68" s="239">
        <v>98.48</v>
      </c>
      <c r="H68" s="240">
        <v>98.48</v>
      </c>
      <c r="I68" s="241"/>
      <c r="J68" s="188"/>
      <c r="K68" s="242">
        <v>98.48</v>
      </c>
      <c r="L68" s="239">
        <v>98.48</v>
      </c>
      <c r="M68" s="79">
        <v>245</v>
      </c>
      <c r="N68" s="243">
        <v>45229</v>
      </c>
      <c r="O68" s="117"/>
    </row>
    <row r="69" spans="1:15">
      <c r="A69" s="51"/>
      <c r="B69" s="235"/>
      <c r="C69" s="112"/>
      <c r="D69" s="236">
        <v>23</v>
      </c>
      <c r="E69" s="230" t="s">
        <v>303</v>
      </c>
      <c r="F69" s="237" t="s">
        <v>304</v>
      </c>
      <c r="G69" s="239">
        <v>64.948065255292605</v>
      </c>
      <c r="H69" s="240">
        <v>64.948065255292605</v>
      </c>
      <c r="I69" s="241"/>
      <c r="J69" s="188"/>
      <c r="K69" s="242">
        <v>70.324399999999997</v>
      </c>
      <c r="L69" s="239">
        <v>63.9</v>
      </c>
      <c r="M69" s="79">
        <v>252</v>
      </c>
      <c r="N69" s="243">
        <v>45236</v>
      </c>
      <c r="O69" s="117"/>
    </row>
    <row r="70" spans="1:15">
      <c r="A70" s="51"/>
      <c r="B70" s="235"/>
      <c r="C70" s="112"/>
      <c r="D70" s="236">
        <v>24</v>
      </c>
      <c r="E70" s="230" t="s">
        <v>309</v>
      </c>
      <c r="F70" s="237" t="s">
        <v>310</v>
      </c>
      <c r="G70" s="239">
        <v>75.820599999999999</v>
      </c>
      <c r="H70" s="240">
        <v>75.820599999999999</v>
      </c>
      <c r="I70" s="241"/>
      <c r="J70" s="188"/>
      <c r="K70" s="242">
        <v>75.820599999999999</v>
      </c>
      <c r="L70" s="239">
        <v>75.820599999999999</v>
      </c>
      <c r="M70" s="79">
        <v>259</v>
      </c>
      <c r="N70" s="243">
        <v>45243</v>
      </c>
      <c r="O70" s="117"/>
    </row>
    <row r="71" spans="1:15">
      <c r="A71" s="51"/>
      <c r="B71" s="235"/>
      <c r="C71" s="112"/>
      <c r="D71" s="236">
        <v>25</v>
      </c>
      <c r="E71" s="230" t="s">
        <v>317</v>
      </c>
      <c r="F71" s="237" t="s">
        <v>318</v>
      </c>
      <c r="G71" s="239">
        <v>75.820599999999999</v>
      </c>
      <c r="H71" s="240">
        <v>75.820599999999999</v>
      </c>
      <c r="I71" s="241"/>
      <c r="J71" s="188"/>
      <c r="K71" s="242">
        <v>75.820599999999999</v>
      </c>
      <c r="L71" s="239">
        <v>75.820599999999999</v>
      </c>
      <c r="M71" s="79">
        <v>273</v>
      </c>
      <c r="N71" s="243">
        <v>45257</v>
      </c>
      <c r="O71" s="117"/>
    </row>
    <row r="72" spans="1:15">
      <c r="A72" s="51"/>
      <c r="B72" s="235"/>
      <c r="C72" s="112"/>
      <c r="D72" s="236">
        <v>26</v>
      </c>
      <c r="E72" s="230" t="s">
        <v>329</v>
      </c>
      <c r="F72" s="237" t="s">
        <v>330</v>
      </c>
      <c r="G72" s="239">
        <v>75.692700000000002</v>
      </c>
      <c r="H72" s="240">
        <v>78.420700004870895</v>
      </c>
      <c r="I72" s="241">
        <v>20530</v>
      </c>
      <c r="J72" s="188">
        <v>3</v>
      </c>
      <c r="K72" s="242">
        <v>78.4208</v>
      </c>
      <c r="L72" s="245">
        <v>78.420599999999993</v>
      </c>
      <c r="M72" s="237">
        <v>287</v>
      </c>
      <c r="N72" s="246">
        <v>45271</v>
      </c>
      <c r="O72" s="117"/>
    </row>
    <row r="73" spans="1:15">
      <c r="A73" s="51"/>
      <c r="B73" s="235"/>
      <c r="C73" s="112"/>
      <c r="D73" s="236">
        <v>27</v>
      </c>
      <c r="E73" s="230" t="s">
        <v>335</v>
      </c>
      <c r="F73" s="237" t="s">
        <v>336</v>
      </c>
      <c r="G73" s="239">
        <v>76</v>
      </c>
      <c r="H73" s="240">
        <v>76</v>
      </c>
      <c r="I73" s="241"/>
      <c r="J73" s="188"/>
      <c r="K73" s="242">
        <v>76</v>
      </c>
      <c r="L73" s="239">
        <v>76</v>
      </c>
      <c r="M73" s="237">
        <v>294</v>
      </c>
      <c r="N73" s="243">
        <v>45278</v>
      </c>
      <c r="O73" s="117"/>
    </row>
    <row r="74" spans="1:15">
      <c r="A74" s="51"/>
      <c r="B74" s="235"/>
      <c r="C74" s="112"/>
      <c r="D74" s="236">
        <v>28</v>
      </c>
      <c r="E74" s="230" t="s">
        <v>345</v>
      </c>
      <c r="F74" s="237" t="s">
        <v>346</v>
      </c>
      <c r="G74" s="239">
        <v>75.153400262295094</v>
      </c>
      <c r="H74" s="240">
        <v>100</v>
      </c>
      <c r="I74" s="241">
        <v>12446</v>
      </c>
      <c r="J74" s="188">
        <v>1</v>
      </c>
      <c r="K74" s="242">
        <v>100</v>
      </c>
      <c r="L74" s="239">
        <v>100</v>
      </c>
      <c r="M74" s="237">
        <v>308</v>
      </c>
      <c r="N74" s="243">
        <v>45292</v>
      </c>
      <c r="O74" s="117"/>
    </row>
    <row r="75" spans="1:15">
      <c r="A75" s="51"/>
      <c r="B75" s="235"/>
      <c r="C75" s="112"/>
      <c r="D75" s="236">
        <v>29</v>
      </c>
      <c r="E75" s="230" t="s">
        <v>363</v>
      </c>
      <c r="F75" s="237" t="s">
        <v>364</v>
      </c>
      <c r="G75" s="239">
        <v>76.2</v>
      </c>
      <c r="H75" s="240">
        <v>76.2</v>
      </c>
      <c r="I75" s="241"/>
      <c r="J75" s="188"/>
      <c r="K75" s="242">
        <v>76.2</v>
      </c>
      <c r="L75" s="245">
        <v>76.2</v>
      </c>
      <c r="M75" s="237">
        <v>322</v>
      </c>
      <c r="N75" s="246">
        <v>45306</v>
      </c>
      <c r="O75" s="117"/>
    </row>
    <row r="76" spans="1:15">
      <c r="A76" s="51"/>
      <c r="B76" s="235"/>
      <c r="C76" s="112"/>
      <c r="D76" s="236">
        <v>30</v>
      </c>
      <c r="E76" s="87" t="s">
        <v>373</v>
      </c>
      <c r="F76" s="80" t="s">
        <v>374</v>
      </c>
      <c r="G76" s="231">
        <v>64.493300000000005</v>
      </c>
      <c r="H76" s="240">
        <v>64.493300000000005</v>
      </c>
      <c r="I76" s="241"/>
      <c r="J76" s="188"/>
      <c r="K76" s="231">
        <v>64.493300000000005</v>
      </c>
      <c r="L76" s="231">
        <v>64.493300000000005</v>
      </c>
      <c r="M76" s="80">
        <v>329</v>
      </c>
      <c r="N76" s="247">
        <v>45313</v>
      </c>
      <c r="O76" s="117"/>
    </row>
    <row r="77" spans="1:15">
      <c r="A77" s="51"/>
      <c r="B77" s="235"/>
      <c r="C77" s="112"/>
      <c r="D77" s="236">
        <v>31</v>
      </c>
      <c r="E77" s="87" t="s">
        <v>381</v>
      </c>
      <c r="F77" s="80" t="s">
        <v>382</v>
      </c>
      <c r="G77" s="231">
        <v>75.5244</v>
      </c>
      <c r="H77" s="240">
        <v>75.952299999999994</v>
      </c>
      <c r="I77" s="241">
        <v>1000000</v>
      </c>
      <c r="J77" s="188">
        <v>1</v>
      </c>
      <c r="K77" s="231">
        <v>75.952299999999994</v>
      </c>
      <c r="L77" s="231">
        <v>75.952299999999994</v>
      </c>
      <c r="M77" s="80">
        <v>336</v>
      </c>
      <c r="N77" s="247">
        <v>45320</v>
      </c>
      <c r="O77" s="117"/>
    </row>
    <row r="78" spans="1:15">
      <c r="A78" s="51"/>
      <c r="B78" s="235"/>
      <c r="C78" s="112"/>
      <c r="D78" s="236">
        <v>32</v>
      </c>
      <c r="E78" s="87" t="s">
        <v>397</v>
      </c>
      <c r="F78" s="80" t="s">
        <v>398</v>
      </c>
      <c r="G78" s="231">
        <v>74.402604385540599</v>
      </c>
      <c r="H78" s="240">
        <v>74.402604385540599</v>
      </c>
      <c r="I78" s="241"/>
      <c r="J78" s="188"/>
      <c r="K78" s="231">
        <v>100</v>
      </c>
      <c r="L78" s="231">
        <v>56.24</v>
      </c>
      <c r="M78" s="80">
        <v>350</v>
      </c>
      <c r="N78" s="247">
        <v>45334</v>
      </c>
      <c r="O78" s="117"/>
    </row>
    <row r="79" spans="1:15">
      <c r="A79" s="51"/>
      <c r="B79" s="235"/>
      <c r="C79" s="112"/>
      <c r="D79" s="236">
        <v>33</v>
      </c>
      <c r="E79" s="87" t="s">
        <v>464</v>
      </c>
      <c r="F79" s="80" t="s">
        <v>465</v>
      </c>
      <c r="G79" s="231"/>
      <c r="H79" s="240">
        <v>73.855199999999996</v>
      </c>
      <c r="I79" s="241">
        <v>81240</v>
      </c>
      <c r="J79" s="188">
        <v>1</v>
      </c>
      <c r="K79" s="231">
        <v>73.855199999999996</v>
      </c>
      <c r="L79" s="231">
        <v>73.855199999999996</v>
      </c>
      <c r="M79" s="80">
        <v>364</v>
      </c>
      <c r="N79" s="247">
        <v>45348</v>
      </c>
      <c r="O79" s="117"/>
    </row>
    <row r="80" spans="1:15" ht="16.5" thickBot="1">
      <c r="A80" s="51"/>
      <c r="B80" s="235"/>
      <c r="C80" s="248"/>
      <c r="D80" s="249"/>
      <c r="E80" s="249" t="s">
        <v>42</v>
      </c>
      <c r="F80" s="250"/>
      <c r="G80" s="251"/>
      <c r="H80" s="252"/>
      <c r="I80" s="253">
        <f>SUM(I5:I78)</f>
        <v>270277270</v>
      </c>
      <c r="J80" s="253">
        <f>SUM(J5:J78)</f>
        <v>397</v>
      </c>
      <c r="K80" s="254"/>
      <c r="L80" s="255"/>
      <c r="M80" s="250"/>
      <c r="N80" s="256"/>
    </row>
    <row r="81" spans="1:15" ht="15.75" customHeight="1" thickBot="1">
      <c r="A81" s="257"/>
      <c r="B81" s="258"/>
      <c r="G81" s="259"/>
      <c r="K81" s="111"/>
    </row>
    <row r="82" spans="1:15">
      <c r="E82" s="112"/>
      <c r="F82" s="112"/>
      <c r="G82" s="260"/>
      <c r="I82" s="204"/>
    </row>
    <row r="83" spans="1:15">
      <c r="A83" s="112" t="s">
        <v>43</v>
      </c>
      <c r="B83" s="112"/>
      <c r="C83" s="112"/>
      <c r="D83" s="112"/>
      <c r="E83" s="31"/>
      <c r="F83" s="31"/>
      <c r="G83" s="259"/>
      <c r="I83" s="204"/>
    </row>
    <row r="84" spans="1:15">
      <c r="A84" s="31" t="s">
        <v>44</v>
      </c>
      <c r="B84" s="31"/>
      <c r="C84" s="31"/>
      <c r="D84" s="31"/>
      <c r="E84" s="31"/>
      <c r="F84" s="31"/>
      <c r="G84" s="259"/>
      <c r="H84" s="32"/>
      <c r="I84" s="204"/>
      <c r="K84" s="34"/>
      <c r="L84" s="34"/>
      <c r="M84" s="33"/>
      <c r="N84" s="34"/>
      <c r="O84" s="117">
        <v>43997</v>
      </c>
    </row>
    <row r="85" spans="1:15">
      <c r="A85" s="31" t="s">
        <v>79</v>
      </c>
      <c r="B85" s="31"/>
      <c r="C85" s="31"/>
      <c r="D85" s="31"/>
      <c r="E85" s="31"/>
      <c r="F85" s="31"/>
      <c r="G85" s="259"/>
      <c r="H85" s="32"/>
      <c r="I85" s="204"/>
      <c r="K85" s="34"/>
      <c r="L85" s="34"/>
      <c r="M85" s="33"/>
      <c r="N85" s="34"/>
      <c r="O85" s="117">
        <v>44025</v>
      </c>
    </row>
    <row r="86" spans="1:15">
      <c r="A86" s="31"/>
      <c r="B86" s="31"/>
      <c r="C86" s="31"/>
      <c r="D86" s="31"/>
      <c r="E86" s="31"/>
      <c r="F86" s="31"/>
      <c r="G86" s="259"/>
      <c r="H86" s="32"/>
      <c r="I86" s="204"/>
      <c r="K86" s="34"/>
      <c r="L86" s="34"/>
      <c r="M86" s="33"/>
      <c r="N86" s="34"/>
      <c r="O86" s="117">
        <v>44165</v>
      </c>
    </row>
    <row r="87" spans="1:15">
      <c r="A87" s="31"/>
      <c r="B87" s="31"/>
      <c r="C87" s="31"/>
      <c r="D87" s="31"/>
      <c r="E87" s="31"/>
      <c r="F87" s="31"/>
      <c r="G87" s="259"/>
      <c r="H87" s="32"/>
      <c r="I87" s="204"/>
      <c r="K87" s="34"/>
      <c r="L87" s="34"/>
      <c r="M87" s="33"/>
      <c r="N87" s="34"/>
      <c r="O87" s="117">
        <v>44179</v>
      </c>
    </row>
    <row r="88" spans="1:15">
      <c r="A88" s="31"/>
      <c r="B88" s="31"/>
      <c r="C88" s="31"/>
      <c r="D88" s="31"/>
      <c r="G88" s="259"/>
      <c r="I88" s="204"/>
    </row>
    <row r="89" spans="1:15">
      <c r="G89" s="259"/>
      <c r="I89" s="204"/>
    </row>
    <row r="90" spans="1:15">
      <c r="G90" s="259"/>
      <c r="I90" s="204"/>
    </row>
    <row r="91" spans="1:15">
      <c r="G91" s="259"/>
      <c r="I91" s="204"/>
    </row>
    <row r="92" spans="1:15">
      <c r="G92" s="259"/>
      <c r="I92" s="204"/>
    </row>
    <row r="93" spans="1:15">
      <c r="G93" s="259"/>
      <c r="I93" s="204"/>
    </row>
    <row r="94" spans="1:15">
      <c r="G94" s="259"/>
      <c r="I94" s="204"/>
    </row>
    <row r="95" spans="1:15">
      <c r="G95" s="259"/>
      <c r="I95" s="204"/>
    </row>
    <row r="96" spans="1:15">
      <c r="G96" s="259"/>
      <c r="I96" s="204"/>
    </row>
    <row r="97" spans="7:9">
      <c r="G97" s="259"/>
      <c r="I97" s="204"/>
    </row>
    <row r="98" spans="7:9">
      <c r="G98" s="259"/>
      <c r="I98" s="204"/>
    </row>
    <row r="99" spans="7:9">
      <c r="G99" s="259"/>
      <c r="I99" s="204"/>
    </row>
    <row r="100" spans="7:9">
      <c r="G100" s="259"/>
      <c r="I100" s="204"/>
    </row>
    <row r="101" spans="7:9">
      <c r="G101" s="259"/>
      <c r="I101" s="204"/>
    </row>
    <row r="102" spans="7:9">
      <c r="G102" s="259"/>
      <c r="I102" s="204"/>
    </row>
    <row r="103" spans="7:9">
      <c r="G103" s="259"/>
      <c r="I103" s="204"/>
    </row>
    <row r="104" spans="7:9">
      <c r="G104" s="259"/>
      <c r="I104" s="204"/>
    </row>
    <row r="105" spans="7:9">
      <c r="G105" s="259"/>
      <c r="I105" s="204"/>
    </row>
    <row r="106" spans="7:9">
      <c r="G106" s="259"/>
      <c r="I106" s="204"/>
    </row>
    <row r="107" spans="7:9">
      <c r="G107" s="259"/>
      <c r="I107" s="204"/>
    </row>
    <row r="108" spans="7:9">
      <c r="G108" s="259"/>
      <c r="I108" s="204"/>
    </row>
    <row r="109" spans="7:9">
      <c r="G109" s="259"/>
      <c r="I109" s="204"/>
    </row>
    <row r="110" spans="7:9">
      <c r="G110" s="259"/>
      <c r="I110" s="204"/>
    </row>
    <row r="111" spans="7:9">
      <c r="G111" s="259"/>
      <c r="I111" s="204"/>
    </row>
    <row r="112" spans="7:9">
      <c r="G112" s="259"/>
      <c r="I112" s="204"/>
    </row>
    <row r="113" spans="7:9">
      <c r="G113" s="259"/>
      <c r="I113" s="204"/>
    </row>
    <row r="114" spans="7:9">
      <c r="G114" s="259"/>
      <c r="I114" s="204"/>
    </row>
    <row r="115" spans="7:9">
      <c r="G115" s="259"/>
      <c r="I115" s="204"/>
    </row>
    <row r="116" spans="7:9">
      <c r="G116" s="259"/>
      <c r="I116" s="204"/>
    </row>
    <row r="117" spans="7:9">
      <c r="G117" s="259"/>
      <c r="I117" s="204"/>
    </row>
    <row r="118" spans="7:9">
      <c r="G118" s="259"/>
      <c r="I118" s="204"/>
    </row>
    <row r="119" spans="7:9">
      <c r="G119" s="259"/>
      <c r="I119" s="204"/>
    </row>
    <row r="120" spans="7:9">
      <c r="G120" s="259"/>
      <c r="I120" s="204"/>
    </row>
    <row r="121" spans="7:9">
      <c r="G121" s="259"/>
      <c r="I121" s="204"/>
    </row>
    <row r="122" spans="7:9">
      <c r="G122" s="259"/>
      <c r="I122" s="204"/>
    </row>
    <row r="123" spans="7:9">
      <c r="G123" s="259"/>
      <c r="I123" s="204"/>
    </row>
    <row r="124" spans="7:9">
      <c r="G124" s="259"/>
      <c r="I124" s="204"/>
    </row>
    <row r="125" spans="7:9">
      <c r="G125" s="259"/>
      <c r="I125" s="204"/>
    </row>
    <row r="126" spans="7:9">
      <c r="G126" s="259"/>
      <c r="I126" s="204"/>
    </row>
    <row r="127" spans="7:9">
      <c r="G127" s="259"/>
      <c r="I127" s="204"/>
    </row>
    <row r="128" spans="7:9">
      <c r="G128" s="259"/>
      <c r="I128" s="204"/>
    </row>
    <row r="129" spans="7:9">
      <c r="G129" s="259"/>
      <c r="I129" s="204"/>
    </row>
    <row r="130" spans="7:9">
      <c r="G130" s="259"/>
      <c r="I130" s="204"/>
    </row>
    <row r="131" spans="7:9">
      <c r="G131" s="259"/>
      <c r="I131" s="204"/>
    </row>
    <row r="132" spans="7:9">
      <c r="G132" s="259"/>
      <c r="I132" s="204"/>
    </row>
    <row r="133" spans="7:9">
      <c r="G133" s="259"/>
      <c r="I133" s="204"/>
    </row>
    <row r="134" spans="7:9">
      <c r="G134" s="259"/>
      <c r="I134" s="204"/>
    </row>
    <row r="135" spans="7:9">
      <c r="G135" s="259"/>
      <c r="I135" s="204"/>
    </row>
    <row r="136" spans="7:9">
      <c r="G136" s="259"/>
      <c r="I136" s="204"/>
    </row>
    <row r="137" spans="7:9">
      <c r="G137" s="259"/>
      <c r="I137" s="204"/>
    </row>
    <row r="138" spans="7:9">
      <c r="G138" s="259"/>
      <c r="I138" s="204"/>
    </row>
    <row r="139" spans="7:9">
      <c r="G139" s="259"/>
      <c r="I139" s="204"/>
    </row>
    <row r="140" spans="7:9">
      <c r="G140" s="259"/>
      <c r="I140" s="204"/>
    </row>
    <row r="141" spans="7:9">
      <c r="G141" s="259"/>
      <c r="I141" s="204"/>
    </row>
    <row r="142" spans="7:9">
      <c r="G142" s="259"/>
      <c r="I142" s="204"/>
    </row>
    <row r="143" spans="7:9">
      <c r="G143" s="259"/>
      <c r="I143" s="204"/>
    </row>
    <row r="144" spans="7:9">
      <c r="G144" s="259"/>
      <c r="I144" s="204"/>
    </row>
    <row r="145" spans="7:9">
      <c r="G145" s="259"/>
      <c r="I145" s="204"/>
    </row>
    <row r="146" spans="7:9">
      <c r="G146" s="259"/>
      <c r="I146" s="204"/>
    </row>
    <row r="147" spans="7:9">
      <c r="G147" s="259"/>
      <c r="I147" s="204"/>
    </row>
    <row r="148" spans="7:9">
      <c r="G148" s="259"/>
      <c r="I148" s="204"/>
    </row>
    <row r="149" spans="7:9">
      <c r="G149" s="259"/>
      <c r="I149" s="204"/>
    </row>
    <row r="150" spans="7:9">
      <c r="G150" s="259"/>
      <c r="I150" s="204"/>
    </row>
    <row r="151" spans="7:9">
      <c r="G151" s="259"/>
      <c r="I151" s="204"/>
    </row>
    <row r="152" spans="7:9">
      <c r="G152" s="259"/>
      <c r="I152" s="204"/>
    </row>
    <row r="153" spans="7:9">
      <c r="G153" s="259"/>
      <c r="I153" s="204"/>
    </row>
    <row r="154" spans="7:9">
      <c r="G154" s="259"/>
      <c r="I154" s="204"/>
    </row>
    <row r="155" spans="7:9">
      <c r="G155" s="259"/>
      <c r="I155" s="204"/>
    </row>
    <row r="156" spans="7:9">
      <c r="G156" s="259"/>
      <c r="I156" s="204"/>
    </row>
    <row r="157" spans="7:9">
      <c r="G157" s="259"/>
      <c r="I157" s="204"/>
    </row>
    <row r="158" spans="7:9">
      <c r="G158" s="259"/>
      <c r="I158" s="204"/>
    </row>
    <row r="159" spans="7:9">
      <c r="G159" s="259"/>
      <c r="I159" s="204"/>
    </row>
    <row r="160" spans="7:9">
      <c r="G160" s="259"/>
      <c r="I160" s="204"/>
    </row>
    <row r="161" spans="7:9">
      <c r="G161" s="259"/>
      <c r="I161" s="204"/>
    </row>
  </sheetData>
  <mergeCells count="1">
    <mergeCell ref="D1:N1"/>
  </mergeCells>
  <phoneticPr fontId="30" type="noConversion"/>
  <pageMargins left="0.7" right="0.7" top="0.75" bottom="0.75" header="0.3" footer="0.3"/>
  <pageSetup scale="51" orientation="portrait" r:id="rId1"/>
  <colBreaks count="1" manualBreakCount="1">
    <brk id="14" max="82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3"/>
  <sheetViews>
    <sheetView zoomScaleNormal="100" workbookViewId="0">
      <pane xSplit="2" ySplit="4" topLeftCell="C22" activePane="bottomRight" state="frozen"/>
      <selection sqref="A1:XFD1048576"/>
      <selection pane="topRight" sqref="A1:XFD1048576"/>
      <selection pane="bottomLeft" sqref="A1:XFD1048576"/>
      <selection pane="bottomRight" activeCell="J42" sqref="J42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206" customWidth="1"/>
    <col min="7" max="7" width="11.28515625" style="107" customWidth="1"/>
    <col min="8" max="8" width="16.7109375" style="186" customWidth="1"/>
    <col min="9" max="9" width="15.28515625" style="186" customWidth="1"/>
    <col min="10" max="10" width="13.28515625" style="80" customWidth="1"/>
    <col min="11" max="11" width="15.42578125" style="89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20"/>
      <c r="I1" s="120"/>
      <c r="J1" s="2"/>
      <c r="K1" s="2"/>
      <c r="L1" s="2"/>
    </row>
    <row r="2" spans="1:12" ht="32.450000000000003" customHeight="1">
      <c r="A2" s="332" t="s">
        <v>211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2"/>
    </row>
    <row r="3" spans="1:12" ht="15.75" customHeight="1" thickBot="1">
      <c r="A3" s="36" t="s">
        <v>459</v>
      </c>
      <c r="B3" s="37"/>
      <c r="C3" s="37"/>
      <c r="D3" s="35"/>
      <c r="E3" s="35"/>
      <c r="F3" s="35"/>
      <c r="G3" s="35"/>
      <c r="H3" s="120"/>
      <c r="I3" s="120"/>
      <c r="J3" s="35"/>
      <c r="K3" s="35"/>
      <c r="L3" s="35"/>
    </row>
    <row r="4" spans="1:12" ht="73.5" customHeight="1" thickBot="1">
      <c r="A4" s="121" t="s">
        <v>1</v>
      </c>
      <c r="B4" s="122" t="s">
        <v>3</v>
      </c>
      <c r="C4" s="123" t="s">
        <v>4</v>
      </c>
      <c r="D4" s="124" t="s">
        <v>46</v>
      </c>
      <c r="E4" s="125" t="s">
        <v>47</v>
      </c>
      <c r="F4" s="126" t="s">
        <v>6</v>
      </c>
      <c r="G4" s="127" t="s">
        <v>7</v>
      </c>
      <c r="H4" s="128" t="s">
        <v>357</v>
      </c>
      <c r="I4" s="129" t="s">
        <v>358</v>
      </c>
      <c r="J4" s="130" t="s">
        <v>48</v>
      </c>
      <c r="K4" s="131" t="s">
        <v>9</v>
      </c>
      <c r="L4" s="132" t="s">
        <v>10</v>
      </c>
    </row>
    <row r="5" spans="1:12">
      <c r="A5" s="133">
        <v>1</v>
      </c>
      <c r="B5" s="134" t="s">
        <v>49</v>
      </c>
      <c r="C5" s="135" t="s">
        <v>50</v>
      </c>
      <c r="D5" s="136"/>
      <c r="E5" s="136"/>
      <c r="F5" s="137"/>
      <c r="G5" s="138"/>
      <c r="H5" s="139">
        <v>0</v>
      </c>
      <c r="I5" s="139">
        <v>100</v>
      </c>
      <c r="J5" s="140">
        <v>84</v>
      </c>
      <c r="K5" s="141">
        <v>45068</v>
      </c>
      <c r="L5" s="142">
        <v>43811</v>
      </c>
    </row>
    <row r="6" spans="1:12">
      <c r="A6" s="51">
        <v>2</v>
      </c>
      <c r="B6" s="143" t="s">
        <v>207</v>
      </c>
      <c r="C6" s="28" t="s">
        <v>206</v>
      </c>
      <c r="D6" s="144">
        <v>100</v>
      </c>
      <c r="E6" s="144">
        <v>96</v>
      </c>
      <c r="F6" s="145">
        <v>115200</v>
      </c>
      <c r="G6" s="146">
        <v>1</v>
      </c>
      <c r="H6" s="147">
        <v>96</v>
      </c>
      <c r="I6" s="147">
        <v>96</v>
      </c>
      <c r="J6" s="59">
        <v>126</v>
      </c>
      <c r="K6" s="148">
        <v>45110</v>
      </c>
      <c r="L6" s="142"/>
    </row>
    <row r="7" spans="1:12">
      <c r="A7" s="51">
        <v>3</v>
      </c>
      <c r="B7" s="143" t="s">
        <v>51</v>
      </c>
      <c r="C7" s="28" t="s">
        <v>52</v>
      </c>
      <c r="D7" s="144"/>
      <c r="E7" s="144"/>
      <c r="F7" s="145"/>
      <c r="G7" s="146"/>
      <c r="H7" s="147"/>
      <c r="I7" s="147"/>
      <c r="J7" s="59">
        <v>209</v>
      </c>
      <c r="K7" s="148">
        <v>45193</v>
      </c>
      <c r="L7" s="142">
        <v>43811</v>
      </c>
    </row>
    <row r="8" spans="1:12">
      <c r="A8" s="51">
        <v>4</v>
      </c>
      <c r="B8" s="143" t="s">
        <v>53</v>
      </c>
      <c r="C8" s="28" t="s">
        <v>54</v>
      </c>
      <c r="D8" s="149">
        <v>87.824600000000004</v>
      </c>
      <c r="E8" s="149">
        <v>100</v>
      </c>
      <c r="F8" s="145"/>
      <c r="G8" s="146"/>
      <c r="H8" s="147">
        <v>100</v>
      </c>
      <c r="I8" s="147">
        <v>87.824600000000004</v>
      </c>
      <c r="J8" s="59">
        <v>231</v>
      </c>
      <c r="K8" s="148">
        <v>45215</v>
      </c>
      <c r="L8" s="142">
        <v>43811</v>
      </c>
    </row>
    <row r="9" spans="1:12">
      <c r="A9" s="51">
        <v>5</v>
      </c>
      <c r="B9" s="143" t="s">
        <v>208</v>
      </c>
      <c r="C9" s="28" t="s">
        <v>55</v>
      </c>
      <c r="D9" s="150"/>
      <c r="E9" s="144"/>
      <c r="F9" s="151"/>
      <c r="G9" s="8"/>
      <c r="H9" s="147"/>
      <c r="I9" s="147"/>
      <c r="J9" s="59">
        <v>337</v>
      </c>
      <c r="K9" s="148">
        <v>45321</v>
      </c>
      <c r="L9" s="142">
        <v>43811</v>
      </c>
    </row>
    <row r="10" spans="1:12">
      <c r="A10" s="51">
        <v>6</v>
      </c>
      <c r="B10" s="143" t="s">
        <v>56</v>
      </c>
      <c r="C10" s="28" t="s">
        <v>57</v>
      </c>
      <c r="D10" s="150"/>
      <c r="E10" s="144"/>
      <c r="F10" s="151"/>
      <c r="G10" s="8"/>
      <c r="H10" s="147"/>
      <c r="I10" s="147"/>
      <c r="J10" s="59">
        <v>371</v>
      </c>
      <c r="K10" s="148">
        <v>45355</v>
      </c>
      <c r="L10" s="142">
        <v>43811</v>
      </c>
    </row>
    <row r="11" spans="1:12">
      <c r="A11" s="51">
        <v>7</v>
      </c>
      <c r="B11" s="143" t="s">
        <v>58</v>
      </c>
      <c r="C11" s="28" t="s">
        <v>59</v>
      </c>
      <c r="D11" s="144">
        <v>113.2897</v>
      </c>
      <c r="E11" s="144">
        <v>113.2563</v>
      </c>
      <c r="F11" s="145"/>
      <c r="G11" s="152"/>
      <c r="H11" s="147">
        <v>113.2563</v>
      </c>
      <c r="I11" s="147">
        <v>113.2563</v>
      </c>
      <c r="J11" s="59">
        <v>387</v>
      </c>
      <c r="K11" s="148">
        <v>45371</v>
      </c>
      <c r="L11" s="142">
        <v>43811</v>
      </c>
    </row>
    <row r="12" spans="1:12">
      <c r="A12" s="51">
        <v>8</v>
      </c>
      <c r="B12" s="143" t="s">
        <v>60</v>
      </c>
      <c r="C12" s="28" t="s">
        <v>61</v>
      </c>
      <c r="D12" s="149">
        <v>106.73909999999999</v>
      </c>
      <c r="E12" s="149">
        <v>106.65989999999999</v>
      </c>
      <c r="F12" s="153"/>
      <c r="G12" s="152"/>
      <c r="H12" s="147">
        <v>106.65989999999999</v>
      </c>
      <c r="I12" s="147">
        <v>106.65989999999999</v>
      </c>
      <c r="J12" s="59">
        <v>450</v>
      </c>
      <c r="K12" s="148">
        <v>45434</v>
      </c>
      <c r="L12" s="142">
        <v>43811</v>
      </c>
    </row>
    <row r="13" spans="1:12">
      <c r="A13" s="51">
        <v>9</v>
      </c>
      <c r="B13" s="143" t="s">
        <v>62</v>
      </c>
      <c r="C13" s="28" t="s">
        <v>63</v>
      </c>
      <c r="D13" s="154"/>
      <c r="E13" s="149"/>
      <c r="F13" s="151"/>
      <c r="G13" s="8"/>
      <c r="H13" s="147"/>
      <c r="I13" s="147"/>
      <c r="J13" s="59">
        <v>463</v>
      </c>
      <c r="K13" s="148">
        <v>45447</v>
      </c>
      <c r="L13" s="142">
        <v>43811</v>
      </c>
    </row>
    <row r="14" spans="1:12">
      <c r="A14" s="51">
        <v>10</v>
      </c>
      <c r="B14" s="143" t="s">
        <v>209</v>
      </c>
      <c r="C14" s="28" t="s">
        <v>170</v>
      </c>
      <c r="D14" s="154">
        <v>100</v>
      </c>
      <c r="E14" s="149">
        <v>100</v>
      </c>
      <c r="F14" s="155"/>
      <c r="G14" s="8"/>
      <c r="H14" s="147">
        <v>100</v>
      </c>
      <c r="I14" s="147">
        <v>82.632199999999997</v>
      </c>
      <c r="J14" s="59">
        <v>566</v>
      </c>
      <c r="K14" s="148">
        <v>45550</v>
      </c>
      <c r="L14" s="142"/>
    </row>
    <row r="15" spans="1:12">
      <c r="A15" s="51">
        <v>11</v>
      </c>
      <c r="B15" s="143" t="s">
        <v>64</v>
      </c>
      <c r="C15" s="28" t="s">
        <v>65</v>
      </c>
      <c r="D15" s="149">
        <v>100</v>
      </c>
      <c r="E15" s="149">
        <v>100</v>
      </c>
      <c r="F15" s="156"/>
      <c r="G15" s="152"/>
      <c r="H15" s="147">
        <v>100</v>
      </c>
      <c r="I15" s="147">
        <v>90</v>
      </c>
      <c r="J15" s="59">
        <v>582</v>
      </c>
      <c r="K15" s="148">
        <v>45566</v>
      </c>
      <c r="L15" s="142">
        <v>43811</v>
      </c>
    </row>
    <row r="16" spans="1:12">
      <c r="A16" s="51">
        <v>12</v>
      </c>
      <c r="B16" s="143" t="s">
        <v>66</v>
      </c>
      <c r="C16" s="28" t="s">
        <v>67</v>
      </c>
      <c r="D16" s="149">
        <v>81.419600000000003</v>
      </c>
      <c r="E16" s="149">
        <v>100</v>
      </c>
      <c r="F16" s="145"/>
      <c r="G16" s="152"/>
      <c r="H16" s="147">
        <v>100</v>
      </c>
      <c r="I16" s="147">
        <v>81.419600000000003</v>
      </c>
      <c r="J16" s="59">
        <v>597</v>
      </c>
      <c r="K16" s="148">
        <v>45581</v>
      </c>
      <c r="L16" s="142">
        <v>43811</v>
      </c>
    </row>
    <row r="17" spans="1:12">
      <c r="A17" s="51">
        <v>13</v>
      </c>
      <c r="B17" s="143" t="s">
        <v>68</v>
      </c>
      <c r="C17" s="28" t="s">
        <v>69</v>
      </c>
      <c r="D17" s="154"/>
      <c r="E17" s="149"/>
      <c r="F17" s="151"/>
      <c r="G17" s="8"/>
      <c r="H17" s="147"/>
      <c r="I17" s="147"/>
      <c r="J17" s="59">
        <v>809</v>
      </c>
      <c r="K17" s="148">
        <v>45793</v>
      </c>
      <c r="L17" s="142">
        <v>43811</v>
      </c>
    </row>
    <row r="18" spans="1:12">
      <c r="A18" s="51">
        <v>14</v>
      </c>
      <c r="B18" s="143" t="s">
        <v>70</v>
      </c>
      <c r="C18" s="28" t="s">
        <v>71</v>
      </c>
      <c r="D18" s="154"/>
      <c r="E18" s="149"/>
      <c r="F18" s="151"/>
      <c r="G18" s="8"/>
      <c r="H18" s="147"/>
      <c r="I18" s="147"/>
      <c r="J18" s="59">
        <v>828</v>
      </c>
      <c r="K18" s="148">
        <v>45812</v>
      </c>
      <c r="L18" s="142">
        <v>43811</v>
      </c>
    </row>
    <row r="19" spans="1:12" ht="16.5" thickBot="1">
      <c r="A19" s="157">
        <v>15</v>
      </c>
      <c r="B19" s="158" t="s">
        <v>210</v>
      </c>
      <c r="C19" s="98" t="s">
        <v>205</v>
      </c>
      <c r="D19" s="159"/>
      <c r="E19" s="160"/>
      <c r="F19" s="161"/>
      <c r="G19" s="162"/>
      <c r="H19" s="163">
        <v>100</v>
      </c>
      <c r="I19" s="163">
        <v>94.56</v>
      </c>
      <c r="J19" s="164">
        <v>1296</v>
      </c>
      <c r="K19" s="165">
        <v>46280</v>
      </c>
      <c r="L19" s="142"/>
    </row>
    <row r="20" spans="1:12">
      <c r="A20" s="166"/>
      <c r="B20" s="167"/>
      <c r="C20" s="168"/>
      <c r="D20" s="169"/>
      <c r="E20" s="170"/>
      <c r="F20" s="171"/>
      <c r="G20" s="166"/>
      <c r="H20" s="172"/>
      <c r="I20" s="172"/>
      <c r="K20" s="173"/>
      <c r="L20" s="143"/>
    </row>
    <row r="21" spans="1:12">
      <c r="A21" s="8">
        <v>1</v>
      </c>
      <c r="B21" s="143" t="s">
        <v>235</v>
      </c>
      <c r="C21" s="28" t="s">
        <v>126</v>
      </c>
      <c r="D21" s="144">
        <v>100</v>
      </c>
      <c r="E21" s="144">
        <v>100</v>
      </c>
      <c r="F21" s="145"/>
      <c r="G21" s="152"/>
      <c r="H21" s="147">
        <v>100</v>
      </c>
      <c r="I21" s="174">
        <v>91.677800000000005</v>
      </c>
      <c r="J21" s="59">
        <v>215</v>
      </c>
      <c r="K21" s="175">
        <v>45199</v>
      </c>
      <c r="L21" s="143"/>
    </row>
    <row r="22" spans="1:12">
      <c r="A22" s="8">
        <v>2</v>
      </c>
      <c r="B22" s="143" t="s">
        <v>236</v>
      </c>
      <c r="C22" s="28" t="s">
        <v>158</v>
      </c>
      <c r="D22" s="144">
        <v>95</v>
      </c>
      <c r="E22" s="144">
        <v>100</v>
      </c>
      <c r="F22" s="145"/>
      <c r="G22" s="152"/>
      <c r="H22" s="147">
        <v>100.6541</v>
      </c>
      <c r="I22" s="174">
        <v>95</v>
      </c>
      <c r="J22" s="59">
        <v>484</v>
      </c>
      <c r="K22" s="175">
        <v>45468</v>
      </c>
      <c r="L22" s="143"/>
    </row>
    <row r="23" spans="1:12">
      <c r="A23" s="8">
        <v>3</v>
      </c>
      <c r="B23" s="143" t="s">
        <v>237</v>
      </c>
      <c r="C23" s="28" t="s">
        <v>157</v>
      </c>
      <c r="D23" s="144">
        <v>79.192338709677401</v>
      </c>
      <c r="E23" s="144">
        <v>99.932299999999998</v>
      </c>
      <c r="F23" s="145"/>
      <c r="G23" s="152"/>
      <c r="H23" s="147">
        <v>99.932299999999998</v>
      </c>
      <c r="I23" s="174">
        <v>99.932299999999998</v>
      </c>
      <c r="J23" s="59">
        <v>1215</v>
      </c>
      <c r="K23" s="175">
        <v>46199</v>
      </c>
      <c r="L23" s="143"/>
    </row>
    <row r="24" spans="1:12">
      <c r="A24" s="8"/>
      <c r="B24" s="143"/>
      <c r="C24" s="28"/>
      <c r="D24" s="150"/>
      <c r="E24" s="144"/>
      <c r="F24" s="151"/>
      <c r="G24" s="8"/>
      <c r="H24" s="174"/>
      <c r="I24" s="174"/>
      <c r="K24" s="175"/>
      <c r="L24" s="143"/>
    </row>
    <row r="25" spans="1:12">
      <c r="A25" s="8">
        <v>1</v>
      </c>
      <c r="B25" s="143" t="s">
        <v>238</v>
      </c>
      <c r="C25" s="28" t="s">
        <v>82</v>
      </c>
      <c r="D25" s="150"/>
      <c r="E25" s="144"/>
      <c r="F25" s="151"/>
      <c r="G25" s="8"/>
      <c r="H25" s="174"/>
      <c r="I25" s="174"/>
      <c r="J25" s="59">
        <v>35</v>
      </c>
      <c r="K25" s="175">
        <v>45019</v>
      </c>
      <c r="L25" s="176"/>
    </row>
    <row r="26" spans="1:12">
      <c r="A26" s="8">
        <v>2</v>
      </c>
      <c r="B26" s="143" t="s">
        <v>239</v>
      </c>
      <c r="C26" s="28" t="s">
        <v>83</v>
      </c>
      <c r="D26" s="150"/>
      <c r="E26" s="144"/>
      <c r="F26" s="151"/>
      <c r="G26" s="8"/>
      <c r="H26" s="174"/>
      <c r="I26" s="174"/>
      <c r="J26" s="80">
        <v>35</v>
      </c>
      <c r="K26" s="175">
        <v>45019</v>
      </c>
      <c r="L26" s="176"/>
    </row>
    <row r="27" spans="1:12">
      <c r="A27" s="8"/>
      <c r="B27" s="143"/>
      <c r="C27" s="28"/>
      <c r="D27" s="177"/>
      <c r="E27" s="178"/>
      <c r="F27" s="179"/>
      <c r="G27" s="180"/>
      <c r="H27" s="181"/>
      <c r="I27" s="181"/>
      <c r="K27" s="175"/>
      <c r="L27" s="176"/>
    </row>
    <row r="28" spans="1:12">
      <c r="A28" s="8">
        <v>1</v>
      </c>
      <c r="B28" s="143" t="s">
        <v>273</v>
      </c>
      <c r="C28" s="28" t="s">
        <v>274</v>
      </c>
      <c r="D28" s="170">
        <v>97.754999999999995</v>
      </c>
      <c r="E28" s="170">
        <v>98.657341059564303</v>
      </c>
      <c r="F28" s="182">
        <v>448977</v>
      </c>
      <c r="G28" s="183">
        <v>3</v>
      </c>
      <c r="H28" s="184">
        <v>98.678399999999996</v>
      </c>
      <c r="I28" s="184">
        <v>98.060299999999998</v>
      </c>
      <c r="J28" s="80">
        <v>15</v>
      </c>
      <c r="K28" s="176">
        <v>44999</v>
      </c>
      <c r="L28" s="176"/>
    </row>
    <row r="29" spans="1:12">
      <c r="A29" s="8">
        <v>2</v>
      </c>
      <c r="B29" s="143" t="s">
        <v>287</v>
      </c>
      <c r="C29" s="28" t="s">
        <v>288</v>
      </c>
      <c r="D29" s="170">
        <v>95.723952774264106</v>
      </c>
      <c r="E29" s="170">
        <v>96.312814893634695</v>
      </c>
      <c r="F29" s="182">
        <v>120622</v>
      </c>
      <c r="G29" s="183">
        <v>4</v>
      </c>
      <c r="H29" s="184">
        <v>96.357500000000002</v>
      </c>
      <c r="I29" s="184">
        <v>95.188000000000002</v>
      </c>
      <c r="J29" s="80">
        <v>43</v>
      </c>
      <c r="K29" s="176">
        <v>45027</v>
      </c>
      <c r="L29" s="176"/>
    </row>
    <row r="30" spans="1:12">
      <c r="A30" s="8">
        <v>3</v>
      </c>
      <c r="B30" s="143" t="s">
        <v>313</v>
      </c>
      <c r="C30" s="28" t="s">
        <v>314</v>
      </c>
      <c r="D30" s="170">
        <v>91.1855752597763</v>
      </c>
      <c r="E30" s="170">
        <v>91.308099999999996</v>
      </c>
      <c r="F30" s="182">
        <v>2191</v>
      </c>
      <c r="G30" s="183">
        <v>1</v>
      </c>
      <c r="H30" s="184">
        <v>91.308099999999996</v>
      </c>
      <c r="I30" s="184">
        <v>91.308099999999996</v>
      </c>
      <c r="J30" s="80">
        <v>74</v>
      </c>
      <c r="K30" s="176">
        <v>45058</v>
      </c>
      <c r="L30" s="176"/>
    </row>
    <row r="31" spans="1:12">
      <c r="A31" s="8">
        <v>4</v>
      </c>
      <c r="B31" s="143" t="s">
        <v>305</v>
      </c>
      <c r="C31" s="28" t="s">
        <v>306</v>
      </c>
      <c r="D31" s="170">
        <v>90.758696419417205</v>
      </c>
      <c r="E31" s="170">
        <v>90.673599999999993</v>
      </c>
      <c r="F31" s="182">
        <v>11602</v>
      </c>
      <c r="G31" s="183">
        <v>1</v>
      </c>
      <c r="H31" s="184">
        <v>90.673599999999993</v>
      </c>
      <c r="I31" s="184">
        <v>90.673599999999993</v>
      </c>
      <c r="J31" s="80">
        <v>78</v>
      </c>
      <c r="K31" s="176">
        <v>45062</v>
      </c>
      <c r="L31" s="176"/>
    </row>
    <row r="32" spans="1:12">
      <c r="A32" s="8">
        <v>5</v>
      </c>
      <c r="B32" s="143" t="s">
        <v>319</v>
      </c>
      <c r="C32" s="28" t="s">
        <v>320</v>
      </c>
      <c r="D32" s="170">
        <v>89.887600000000006</v>
      </c>
      <c r="E32" s="170">
        <v>89.887600000000006</v>
      </c>
      <c r="F32" s="182"/>
      <c r="G32" s="183"/>
      <c r="H32" s="184">
        <v>89.887600000000006</v>
      </c>
      <c r="I32" s="184">
        <v>89.887600000000006</v>
      </c>
      <c r="J32" s="80">
        <v>87</v>
      </c>
      <c r="K32" s="176">
        <v>45071</v>
      </c>
      <c r="L32" s="176"/>
    </row>
    <row r="33" spans="1:12">
      <c r="A33" s="8">
        <v>6</v>
      </c>
      <c r="B33" s="143" t="s">
        <v>355</v>
      </c>
      <c r="C33" s="28" t="s">
        <v>356</v>
      </c>
      <c r="D33" s="170">
        <v>84.736845798668895</v>
      </c>
      <c r="E33" s="170">
        <v>84.736845798668895</v>
      </c>
      <c r="F33" s="182"/>
      <c r="G33" s="183"/>
      <c r="H33" s="184">
        <v>84.814899999999994</v>
      </c>
      <c r="I33" s="184">
        <v>84.718100000000007</v>
      </c>
      <c r="J33" s="80">
        <v>129</v>
      </c>
      <c r="K33" s="176">
        <v>45113</v>
      </c>
      <c r="L33" s="176"/>
    </row>
    <row r="34" spans="1:12">
      <c r="A34" s="8">
        <v>7</v>
      </c>
      <c r="B34" s="143" t="s">
        <v>375</v>
      </c>
      <c r="C34" s="28" t="s">
        <v>376</v>
      </c>
      <c r="D34" s="170">
        <v>86.6631</v>
      </c>
      <c r="E34" s="170">
        <v>89.211600000000004</v>
      </c>
      <c r="F34" s="182">
        <v>98660</v>
      </c>
      <c r="G34" s="183">
        <v>1</v>
      </c>
      <c r="H34" s="184">
        <v>89.211600000000004</v>
      </c>
      <c r="I34" s="184">
        <v>89.211600000000004</v>
      </c>
      <c r="J34" s="80">
        <v>143</v>
      </c>
      <c r="K34" s="176">
        <v>45127</v>
      </c>
      <c r="L34" s="176"/>
    </row>
    <row r="35" spans="1:12">
      <c r="A35" s="8">
        <v>8</v>
      </c>
      <c r="B35" s="143" t="s">
        <v>387</v>
      </c>
      <c r="C35" s="28" t="s">
        <v>388</v>
      </c>
      <c r="D35" s="170">
        <v>86.308999999999997</v>
      </c>
      <c r="E35" s="170">
        <v>86.308999999999997</v>
      </c>
      <c r="F35" s="182"/>
      <c r="G35" s="183"/>
      <c r="H35" s="184">
        <v>86.308999999999997</v>
      </c>
      <c r="I35" s="184">
        <v>86.308999999999997</v>
      </c>
      <c r="J35" s="80">
        <v>158</v>
      </c>
      <c r="K35" s="176">
        <v>45142</v>
      </c>
      <c r="L35" s="176"/>
    </row>
    <row r="36" spans="1:12">
      <c r="A36" s="8"/>
      <c r="B36" s="143"/>
      <c r="C36" s="28"/>
      <c r="D36" s="170"/>
      <c r="E36" s="170"/>
      <c r="F36" s="182"/>
      <c r="G36" s="183"/>
      <c r="H36" s="184"/>
      <c r="I36" s="184"/>
      <c r="K36" s="176"/>
      <c r="L36" s="176"/>
    </row>
    <row r="37" spans="1:12">
      <c r="A37" s="8">
        <v>1</v>
      </c>
      <c r="B37" s="143" t="s">
        <v>72</v>
      </c>
      <c r="C37" s="28" t="s">
        <v>73</v>
      </c>
      <c r="D37" s="144">
        <v>100</v>
      </c>
      <c r="E37" s="144">
        <v>100</v>
      </c>
      <c r="F37" s="145"/>
      <c r="G37" s="152"/>
      <c r="H37" s="174">
        <v>100</v>
      </c>
      <c r="I37" s="174">
        <v>100</v>
      </c>
      <c r="J37" s="80">
        <v>93</v>
      </c>
      <c r="K37" s="175">
        <v>45077</v>
      </c>
      <c r="L37" s="176">
        <v>43811</v>
      </c>
    </row>
    <row r="38" spans="1:12">
      <c r="A38" s="8"/>
      <c r="B38" s="143"/>
      <c r="C38" s="28"/>
      <c r="D38" s="150"/>
      <c r="F38" s="185"/>
      <c r="G38" s="112"/>
      <c r="L38" s="176"/>
    </row>
    <row r="39" spans="1:12">
      <c r="A39" s="8">
        <v>1</v>
      </c>
      <c r="B39" s="143" t="s">
        <v>240</v>
      </c>
      <c r="C39" s="28" t="s">
        <v>225</v>
      </c>
      <c r="D39" s="144">
        <v>100</v>
      </c>
      <c r="E39" s="144">
        <v>100</v>
      </c>
      <c r="F39" s="145"/>
      <c r="G39" s="152"/>
      <c r="H39" s="186">
        <v>100</v>
      </c>
      <c r="I39" s="186">
        <v>100</v>
      </c>
      <c r="J39" s="80">
        <v>30</v>
      </c>
      <c r="K39" s="175">
        <v>45014</v>
      </c>
      <c r="L39" s="176">
        <v>43811</v>
      </c>
    </row>
    <row r="40" spans="1:12">
      <c r="A40" s="8">
        <v>2</v>
      </c>
      <c r="B40" s="189" t="s">
        <v>162</v>
      </c>
      <c r="C40" s="28" t="s">
        <v>163</v>
      </c>
      <c r="D40" s="144"/>
      <c r="E40" s="144"/>
      <c r="F40" s="145"/>
      <c r="G40" s="152"/>
      <c r="H40" s="190"/>
      <c r="I40" s="190"/>
      <c r="J40" s="80">
        <v>1472</v>
      </c>
      <c r="K40" s="175">
        <v>46456</v>
      </c>
      <c r="L40" s="176"/>
    </row>
    <row r="41" spans="1:12">
      <c r="A41" s="8">
        <v>3</v>
      </c>
      <c r="B41" s="191" t="s">
        <v>162</v>
      </c>
      <c r="C41" s="28" t="s">
        <v>163</v>
      </c>
      <c r="D41" s="144"/>
      <c r="E41" s="144"/>
      <c r="F41" s="145"/>
      <c r="G41" s="152"/>
      <c r="H41" s="190"/>
      <c r="I41" s="190"/>
      <c r="J41" s="80">
        <v>1472</v>
      </c>
      <c r="K41" s="175">
        <v>46456</v>
      </c>
      <c r="L41" s="176"/>
    </row>
    <row r="42" spans="1:12">
      <c r="A42" s="8"/>
      <c r="B42" s="143"/>
      <c r="C42" s="28"/>
      <c r="D42" s="150"/>
      <c r="E42" s="144"/>
      <c r="F42" s="151"/>
      <c r="G42" s="8"/>
      <c r="K42" s="175"/>
      <c r="L42" s="143"/>
    </row>
    <row r="43" spans="1:12" ht="16.5" thickBot="1">
      <c r="A43" s="180">
        <v>1</v>
      </c>
      <c r="B43" s="192" t="s">
        <v>74</v>
      </c>
      <c r="C43" s="193" t="s">
        <v>85</v>
      </c>
      <c r="D43" s="12"/>
      <c r="E43" s="12"/>
      <c r="F43" s="194"/>
      <c r="G43" s="78"/>
      <c r="H43" s="181">
        <v>100</v>
      </c>
      <c r="I43" s="181">
        <v>100</v>
      </c>
      <c r="J43" s="80">
        <v>1830</v>
      </c>
      <c r="K43" s="195">
        <v>46814</v>
      </c>
      <c r="L43" s="196">
        <v>43811</v>
      </c>
    </row>
    <row r="44" spans="1:12" ht="15.75" customHeight="1" thickBot="1">
      <c r="A44" s="101"/>
      <c r="B44" s="103" t="s">
        <v>42</v>
      </c>
      <c r="C44" s="102"/>
      <c r="D44" s="197"/>
      <c r="E44" s="198"/>
      <c r="F44" s="199">
        <f>SUM(F5:F43)</f>
        <v>797252</v>
      </c>
      <c r="G44" s="199">
        <f>SUM(G5:G43)</f>
        <v>11</v>
      </c>
      <c r="H44" s="200"/>
      <c r="I44" s="200"/>
      <c r="J44" s="201"/>
      <c r="K44" s="202"/>
      <c r="L44" s="203"/>
    </row>
    <row r="45" spans="1:12">
      <c r="F45" s="204"/>
      <c r="H45" s="205"/>
      <c r="I45" s="205"/>
    </row>
    <row r="46" spans="1:12">
      <c r="F46" s="204"/>
      <c r="H46" s="205"/>
      <c r="I46" s="205"/>
    </row>
    <row r="47" spans="1:12">
      <c r="F47" s="204"/>
      <c r="H47" s="205"/>
      <c r="I47" s="205"/>
    </row>
    <row r="48" spans="1:12">
      <c r="F48" s="204"/>
      <c r="H48" s="205"/>
      <c r="I48" s="205"/>
    </row>
    <row r="49" spans="6:9">
      <c r="F49" s="204"/>
      <c r="H49" s="205"/>
      <c r="I49" s="205"/>
    </row>
    <row r="50" spans="6:9">
      <c r="F50" s="204"/>
      <c r="H50" s="205"/>
      <c r="I50" s="205"/>
    </row>
    <row r="51" spans="6:9">
      <c r="F51" s="204"/>
      <c r="H51" s="205"/>
      <c r="I51" s="205"/>
    </row>
    <row r="52" spans="6:9">
      <c r="F52" s="204"/>
      <c r="H52" s="205"/>
      <c r="I52" s="205"/>
    </row>
    <row r="53" spans="6:9">
      <c r="F53" s="204"/>
      <c r="H53" s="205"/>
      <c r="I53" s="205"/>
    </row>
    <row r="54" spans="6:9">
      <c r="F54" s="204"/>
      <c r="H54" s="205"/>
      <c r="I54" s="205"/>
    </row>
    <row r="55" spans="6:9">
      <c r="F55" s="204"/>
      <c r="H55" s="205"/>
      <c r="I55" s="205"/>
    </row>
    <row r="56" spans="6:9">
      <c r="F56" s="204"/>
      <c r="H56" s="205"/>
      <c r="I56" s="205"/>
    </row>
    <row r="57" spans="6:9">
      <c r="F57" s="204"/>
      <c r="H57" s="205"/>
      <c r="I57" s="205"/>
    </row>
    <row r="58" spans="6:9">
      <c r="F58" s="204"/>
      <c r="H58" s="205"/>
      <c r="I58" s="205"/>
    </row>
    <row r="59" spans="6:9">
      <c r="F59" s="204"/>
      <c r="H59" s="205"/>
      <c r="I59" s="205"/>
    </row>
    <row r="60" spans="6:9">
      <c r="F60" s="204"/>
      <c r="H60" s="205"/>
      <c r="I60" s="205"/>
    </row>
    <row r="61" spans="6:9">
      <c r="F61" s="204"/>
      <c r="H61" s="205"/>
      <c r="I61" s="205"/>
    </row>
    <row r="62" spans="6:9">
      <c r="F62" s="204"/>
      <c r="H62" s="205"/>
      <c r="I62" s="205"/>
    </row>
    <row r="63" spans="6:9">
      <c r="F63" s="204"/>
      <c r="H63" s="205"/>
      <c r="I63" s="205"/>
    </row>
    <row r="64" spans="6:9">
      <c r="F64" s="204"/>
      <c r="H64" s="205"/>
      <c r="I64" s="205"/>
    </row>
    <row r="65" spans="6:9">
      <c r="F65" s="204"/>
      <c r="H65" s="205"/>
      <c r="I65" s="205"/>
    </row>
    <row r="66" spans="6:9">
      <c r="F66" s="204"/>
      <c r="H66" s="205"/>
      <c r="I66" s="205"/>
    </row>
    <row r="67" spans="6:9">
      <c r="F67" s="204"/>
      <c r="H67" s="205"/>
      <c r="I67" s="205"/>
    </row>
    <row r="68" spans="6:9">
      <c r="F68" s="204"/>
      <c r="H68" s="205"/>
      <c r="I68" s="205"/>
    </row>
    <row r="69" spans="6:9">
      <c r="F69" s="204"/>
      <c r="H69" s="205"/>
      <c r="I69" s="205"/>
    </row>
    <row r="70" spans="6:9">
      <c r="F70" s="204"/>
      <c r="H70" s="205"/>
      <c r="I70" s="205"/>
    </row>
    <row r="71" spans="6:9">
      <c r="F71" s="204"/>
      <c r="H71" s="205"/>
      <c r="I71" s="205"/>
    </row>
    <row r="72" spans="6:9">
      <c r="F72" s="204"/>
      <c r="H72" s="205"/>
      <c r="I72" s="205"/>
    </row>
    <row r="73" spans="6:9">
      <c r="F73" s="204"/>
      <c r="H73" s="205"/>
      <c r="I73" s="205"/>
    </row>
    <row r="74" spans="6:9">
      <c r="F74" s="204"/>
      <c r="H74" s="205"/>
      <c r="I74" s="205"/>
    </row>
    <row r="75" spans="6:9">
      <c r="F75" s="204"/>
      <c r="H75" s="205"/>
      <c r="I75" s="205"/>
    </row>
    <row r="76" spans="6:9">
      <c r="F76" s="204"/>
      <c r="H76" s="205"/>
      <c r="I76" s="205"/>
    </row>
    <row r="77" spans="6:9">
      <c r="F77" s="204"/>
      <c r="H77" s="205"/>
      <c r="I77" s="205"/>
    </row>
    <row r="78" spans="6:9">
      <c r="F78" s="204"/>
      <c r="H78" s="205"/>
      <c r="I78" s="205"/>
    </row>
    <row r="79" spans="6:9">
      <c r="F79" s="204"/>
      <c r="H79" s="205"/>
      <c r="I79" s="205"/>
    </row>
    <row r="80" spans="6:9">
      <c r="F80" s="204"/>
      <c r="H80" s="205"/>
      <c r="I80" s="205"/>
    </row>
    <row r="81" spans="6:9">
      <c r="F81" s="204"/>
      <c r="H81" s="205"/>
      <c r="I81" s="205"/>
    </row>
    <row r="82" spans="6:9">
      <c r="F82" s="204"/>
      <c r="H82" s="205"/>
      <c r="I82" s="205"/>
    </row>
    <row r="83" spans="6:9">
      <c r="F83" s="204"/>
      <c r="H83" s="205"/>
      <c r="I83" s="205"/>
    </row>
    <row r="84" spans="6:9">
      <c r="F84" s="204"/>
      <c r="H84" s="205"/>
      <c r="I84" s="205"/>
    </row>
    <row r="85" spans="6:9">
      <c r="F85" s="204"/>
      <c r="H85" s="205"/>
      <c r="I85" s="205"/>
    </row>
    <row r="86" spans="6:9">
      <c r="F86" s="204"/>
      <c r="H86" s="205"/>
      <c r="I86" s="205"/>
    </row>
    <row r="87" spans="6:9">
      <c r="F87" s="204"/>
      <c r="H87" s="205"/>
      <c r="I87" s="205"/>
    </row>
    <row r="88" spans="6:9">
      <c r="F88" s="204"/>
      <c r="H88" s="205"/>
      <c r="I88" s="205"/>
    </row>
    <row r="89" spans="6:9">
      <c r="F89" s="204"/>
      <c r="H89" s="205"/>
      <c r="I89" s="205"/>
    </row>
    <row r="90" spans="6:9">
      <c r="F90" s="204"/>
      <c r="H90" s="205"/>
      <c r="I90" s="205"/>
    </row>
    <row r="91" spans="6:9">
      <c r="F91" s="204"/>
      <c r="H91" s="205"/>
      <c r="I91" s="205"/>
    </row>
    <row r="92" spans="6:9">
      <c r="F92" s="204"/>
      <c r="H92" s="205"/>
      <c r="I92" s="205"/>
    </row>
    <row r="93" spans="6:9">
      <c r="F93" s="204"/>
      <c r="H93" s="205"/>
      <c r="I93" s="205"/>
    </row>
    <row r="94" spans="6:9">
      <c r="F94" s="204"/>
      <c r="H94" s="205"/>
      <c r="I94" s="205"/>
    </row>
    <row r="95" spans="6:9">
      <c r="F95" s="204"/>
      <c r="H95" s="205"/>
      <c r="I95" s="205"/>
    </row>
    <row r="96" spans="6:9">
      <c r="F96" s="204"/>
      <c r="H96" s="205"/>
      <c r="I96" s="205"/>
    </row>
    <row r="97" spans="6:9">
      <c r="F97" s="204"/>
      <c r="H97" s="205"/>
      <c r="I97" s="205"/>
    </row>
    <row r="98" spans="6:9">
      <c r="F98" s="204"/>
      <c r="H98" s="205"/>
      <c r="I98" s="205"/>
    </row>
    <row r="99" spans="6:9">
      <c r="F99" s="204"/>
      <c r="H99" s="205"/>
      <c r="I99" s="205"/>
    </row>
    <row r="100" spans="6:9">
      <c r="F100" s="204"/>
      <c r="H100" s="205"/>
      <c r="I100" s="205"/>
    </row>
    <row r="101" spans="6:9">
      <c r="F101" s="204"/>
      <c r="H101" s="205"/>
      <c r="I101" s="205"/>
    </row>
    <row r="102" spans="6:9">
      <c r="F102" s="204"/>
      <c r="H102" s="205"/>
      <c r="I102" s="205"/>
    </row>
    <row r="103" spans="6:9">
      <c r="F103" s="204"/>
      <c r="H103" s="205"/>
      <c r="I103" s="205"/>
    </row>
    <row r="104" spans="6:9">
      <c r="F104" s="204"/>
      <c r="H104" s="205"/>
      <c r="I104" s="205"/>
    </row>
    <row r="105" spans="6:9">
      <c r="F105" s="204"/>
      <c r="H105" s="205"/>
      <c r="I105" s="205"/>
    </row>
    <row r="106" spans="6:9">
      <c r="F106" s="204"/>
      <c r="H106" s="205"/>
      <c r="I106" s="205"/>
    </row>
    <row r="107" spans="6:9">
      <c r="F107" s="204"/>
      <c r="H107" s="205"/>
      <c r="I107" s="205"/>
    </row>
    <row r="108" spans="6:9">
      <c r="F108" s="204"/>
      <c r="H108" s="205"/>
      <c r="I108" s="205"/>
    </row>
    <row r="109" spans="6:9">
      <c r="F109" s="204"/>
      <c r="H109" s="205"/>
      <c r="I109" s="205"/>
    </row>
    <row r="110" spans="6:9">
      <c r="F110" s="204"/>
      <c r="H110" s="205"/>
      <c r="I110" s="205"/>
    </row>
    <row r="111" spans="6:9">
      <c r="F111" s="204"/>
      <c r="H111" s="205"/>
      <c r="I111" s="205"/>
    </row>
    <row r="112" spans="6:9">
      <c r="F112" s="204"/>
      <c r="H112" s="205"/>
      <c r="I112" s="205"/>
    </row>
    <row r="113" spans="6:9">
      <c r="F113" s="204"/>
      <c r="H113" s="205"/>
      <c r="I113" s="205"/>
    </row>
    <row r="114" spans="6:9">
      <c r="F114" s="204"/>
      <c r="H114" s="205"/>
      <c r="I114" s="205"/>
    </row>
    <row r="115" spans="6:9">
      <c r="F115" s="204"/>
      <c r="H115" s="205"/>
      <c r="I115" s="205"/>
    </row>
    <row r="116" spans="6:9">
      <c r="F116" s="204"/>
      <c r="H116" s="205"/>
      <c r="I116" s="205"/>
    </row>
    <row r="117" spans="6:9">
      <c r="F117" s="204"/>
      <c r="H117" s="205"/>
      <c r="I117" s="205"/>
    </row>
    <row r="118" spans="6:9">
      <c r="F118" s="204"/>
      <c r="H118" s="205"/>
      <c r="I118" s="205"/>
    </row>
    <row r="119" spans="6:9">
      <c r="F119" s="204"/>
      <c r="H119" s="205"/>
      <c r="I119" s="205"/>
    </row>
    <row r="120" spans="6:9">
      <c r="F120" s="204"/>
      <c r="H120" s="205"/>
      <c r="I120" s="205"/>
    </row>
    <row r="121" spans="6:9">
      <c r="F121" s="204"/>
      <c r="H121" s="205"/>
      <c r="I121" s="205"/>
    </row>
    <row r="122" spans="6:9">
      <c r="F122" s="204"/>
      <c r="H122" s="205"/>
      <c r="I122" s="205"/>
    </row>
    <row r="123" spans="6:9">
      <c r="F123" s="204"/>
      <c r="H123" s="205"/>
      <c r="I123" s="205"/>
    </row>
    <row r="124" spans="6:9">
      <c r="F124" s="204"/>
      <c r="H124" s="205"/>
      <c r="I124" s="205"/>
    </row>
    <row r="125" spans="6:9">
      <c r="F125" s="204"/>
      <c r="H125" s="205"/>
      <c r="I125" s="205"/>
    </row>
    <row r="126" spans="6:9">
      <c r="F126" s="204"/>
      <c r="H126" s="205"/>
      <c r="I126" s="205"/>
    </row>
    <row r="127" spans="6:9">
      <c r="F127" s="204"/>
      <c r="H127" s="205"/>
      <c r="I127" s="205"/>
    </row>
    <row r="128" spans="6:9">
      <c r="F128" s="204"/>
      <c r="H128" s="205"/>
      <c r="I128" s="205"/>
    </row>
    <row r="129" spans="6:9">
      <c r="F129" s="204"/>
      <c r="H129" s="205"/>
      <c r="I129" s="205"/>
    </row>
    <row r="130" spans="6:9">
      <c r="F130" s="204"/>
      <c r="H130" s="205"/>
      <c r="I130" s="205"/>
    </row>
    <row r="131" spans="6:9">
      <c r="F131" s="204"/>
      <c r="H131" s="205"/>
      <c r="I131" s="205"/>
    </row>
    <row r="132" spans="6:9">
      <c r="F132" s="204"/>
      <c r="H132" s="205"/>
      <c r="I132" s="205"/>
    </row>
    <row r="133" spans="6:9">
      <c r="F133" s="204"/>
      <c r="H133" s="205"/>
      <c r="I133" s="205"/>
    </row>
  </sheetData>
  <mergeCells count="1">
    <mergeCell ref="A2:K2"/>
  </mergeCells>
  <phoneticPr fontId="30" type="noConversion"/>
  <pageMargins left="0.7" right="0.7" top="0.75" bottom="0.75" header="0.3" footer="0.3"/>
  <pageSetup scale="45" orientation="portrait" r:id="rId1"/>
  <colBreaks count="1" manualBreakCount="1">
    <brk id="11" max="77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zoomScale="97" zoomScaleNormal="97" workbookViewId="0">
      <selection activeCell="F14" sqref="F13:F14"/>
    </sheetView>
  </sheetViews>
  <sheetFormatPr defaultColWidth="9.140625" defaultRowHeight="15.75"/>
  <cols>
    <col min="1" max="1" width="36.28515625" style="3" customWidth="1"/>
    <col min="2" max="2" width="13" style="3" customWidth="1"/>
    <col min="3" max="3" width="27.5703125" style="3" customWidth="1"/>
    <col min="4" max="4" width="28.140625" style="293" customWidth="1"/>
    <col min="5" max="5" width="20.7109375" style="3" customWidth="1"/>
    <col min="6" max="6" width="31.140625" style="3" customWidth="1"/>
    <col min="7" max="7" width="26.42578125" style="206" customWidth="1"/>
    <col min="8" max="8" width="16.5703125" style="206" customWidth="1"/>
    <col min="9" max="9" width="29.5703125" style="112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8"/>
      <c r="E1" s="2"/>
      <c r="F1" s="2"/>
      <c r="G1" s="2"/>
      <c r="H1" s="2"/>
      <c r="I1" s="2"/>
      <c r="J1" s="2"/>
      <c r="K1" s="2"/>
    </row>
    <row r="2" spans="1:12" ht="36.6" customHeight="1">
      <c r="A2" s="332" t="s">
        <v>211</v>
      </c>
      <c r="B2" s="332"/>
      <c r="C2" s="332"/>
      <c r="D2" s="332"/>
      <c r="E2" s="332"/>
      <c r="F2" s="332"/>
      <c r="G2" s="332"/>
      <c r="H2" s="332"/>
      <c r="I2" s="332"/>
      <c r="J2" s="332"/>
      <c r="K2" s="2"/>
    </row>
    <row r="3" spans="1:12" ht="14.25" customHeight="1" thickBot="1">
      <c r="A3" s="37" t="s">
        <v>458</v>
      </c>
      <c r="B3" s="37"/>
      <c r="C3" s="37"/>
      <c r="D3" s="37"/>
      <c r="E3" s="35"/>
      <c r="F3" s="35"/>
      <c r="G3" s="35"/>
      <c r="H3" s="35"/>
      <c r="I3" s="35"/>
      <c r="J3" s="35"/>
      <c r="K3" s="35"/>
    </row>
    <row r="4" spans="1:12" ht="73.5" customHeight="1" thickBot="1">
      <c r="A4" s="262" t="s">
        <v>101</v>
      </c>
      <c r="B4" s="263"/>
      <c r="C4" s="337" t="s">
        <v>97</v>
      </c>
      <c r="D4" s="338"/>
      <c r="E4" s="264"/>
      <c r="F4" s="335" t="s">
        <v>100</v>
      </c>
      <c r="G4" s="336"/>
      <c r="H4" s="265"/>
      <c r="I4" s="333" t="s">
        <v>151</v>
      </c>
      <c r="J4" s="334"/>
      <c r="K4" s="266" t="s">
        <v>10</v>
      </c>
    </row>
    <row r="5" spans="1:12">
      <c r="A5" s="133"/>
      <c r="B5" s="267"/>
      <c r="C5" s="267" t="s">
        <v>98</v>
      </c>
      <c r="D5" s="268" t="s">
        <v>99</v>
      </c>
      <c r="E5" s="268"/>
      <c r="F5" s="267" t="s">
        <v>98</v>
      </c>
      <c r="G5" s="268" t="s">
        <v>99</v>
      </c>
      <c r="H5" s="269"/>
      <c r="I5" s="267" t="s">
        <v>98</v>
      </c>
      <c r="J5" s="270" t="s">
        <v>99</v>
      </c>
      <c r="K5" s="271"/>
      <c r="L5" s="34"/>
    </row>
    <row r="6" spans="1:12">
      <c r="A6" s="51" t="s">
        <v>102</v>
      </c>
      <c r="B6" s="52"/>
      <c r="C6" s="64">
        <v>3</v>
      </c>
      <c r="D6" s="272">
        <v>65000000</v>
      </c>
      <c r="E6" s="273"/>
      <c r="F6" s="64">
        <v>0</v>
      </c>
      <c r="G6" s="274">
        <v>0</v>
      </c>
      <c r="H6" s="274"/>
      <c r="I6" s="275">
        <v>0</v>
      </c>
      <c r="J6" s="276">
        <v>0</v>
      </c>
      <c r="K6" s="271"/>
      <c r="L6" s="34"/>
    </row>
    <row r="7" spans="1:12">
      <c r="A7" s="51"/>
      <c r="B7" s="52"/>
      <c r="C7" s="64"/>
      <c r="D7" s="272"/>
      <c r="E7" s="273"/>
      <c r="F7" s="64"/>
      <c r="G7" s="274"/>
      <c r="H7" s="274"/>
      <c r="I7" s="275"/>
      <c r="J7" s="276"/>
      <c r="K7" s="271"/>
      <c r="L7" s="34"/>
    </row>
    <row r="8" spans="1:12">
      <c r="A8" s="51" t="s">
        <v>103</v>
      </c>
      <c r="B8" s="52"/>
      <c r="C8" s="64">
        <v>0</v>
      </c>
      <c r="D8" s="272">
        <v>0</v>
      </c>
      <c r="E8" s="273"/>
      <c r="F8" s="64">
        <v>0</v>
      </c>
      <c r="G8" s="274">
        <v>0</v>
      </c>
      <c r="H8" s="274"/>
      <c r="I8" s="275">
        <v>0</v>
      </c>
      <c r="J8" s="276">
        <v>0</v>
      </c>
      <c r="K8" s="271"/>
      <c r="L8" s="34"/>
    </row>
    <row r="9" spans="1:12">
      <c r="A9" s="51"/>
      <c r="B9" s="52"/>
      <c r="C9" s="64"/>
      <c r="D9" s="277"/>
      <c r="E9" s="273"/>
      <c r="F9" s="64"/>
      <c r="G9" s="274"/>
      <c r="H9" s="274"/>
      <c r="I9" s="275"/>
      <c r="J9" s="276"/>
      <c r="K9" s="271"/>
      <c r="L9" s="34"/>
    </row>
    <row r="10" spans="1:12">
      <c r="A10" s="51" t="s">
        <v>174</v>
      </c>
      <c r="B10" s="52"/>
      <c r="C10" s="64">
        <v>0</v>
      </c>
      <c r="D10" s="272">
        <v>0</v>
      </c>
      <c r="E10" s="273"/>
      <c r="F10" s="64">
        <v>0</v>
      </c>
      <c r="G10" s="274">
        <v>0</v>
      </c>
      <c r="H10" s="274"/>
      <c r="I10" s="275">
        <v>0</v>
      </c>
      <c r="J10" s="276">
        <v>0</v>
      </c>
      <c r="K10" s="271"/>
      <c r="L10" s="34"/>
    </row>
    <row r="11" spans="1:12">
      <c r="A11" s="51"/>
      <c r="B11" s="52"/>
      <c r="C11" s="64"/>
      <c r="D11" s="272"/>
      <c r="E11" s="273"/>
      <c r="F11" s="64"/>
      <c r="G11" s="274"/>
      <c r="H11" s="274"/>
      <c r="I11" s="275"/>
      <c r="J11" s="276"/>
      <c r="K11" s="271"/>
      <c r="L11" s="34"/>
    </row>
    <row r="12" spans="1:12">
      <c r="A12" s="51" t="s">
        <v>104</v>
      </c>
      <c r="B12" s="52"/>
      <c r="C12" s="64">
        <v>0</v>
      </c>
      <c r="D12" s="272">
        <v>0</v>
      </c>
      <c r="E12" s="273"/>
      <c r="F12" s="64">
        <v>0</v>
      </c>
      <c r="G12" s="274">
        <v>0</v>
      </c>
      <c r="H12" s="274"/>
      <c r="I12" s="275">
        <v>0</v>
      </c>
      <c r="J12" s="276">
        <v>0</v>
      </c>
      <c r="K12" s="271"/>
      <c r="L12" s="34"/>
    </row>
    <row r="13" spans="1:12">
      <c r="A13" s="51"/>
      <c r="B13" s="52"/>
      <c r="C13" s="64"/>
      <c r="D13" s="278"/>
      <c r="E13" s="273"/>
      <c r="F13" s="64"/>
      <c r="G13" s="274"/>
      <c r="H13" s="274"/>
      <c r="I13" s="275"/>
      <c r="J13" s="276"/>
      <c r="K13" s="271"/>
      <c r="L13" s="34"/>
    </row>
    <row r="14" spans="1:12">
      <c r="A14" s="51" t="s">
        <v>118</v>
      </c>
      <c r="B14" s="52"/>
      <c r="C14" s="64">
        <v>8</v>
      </c>
      <c r="D14" s="272">
        <v>119000000</v>
      </c>
      <c r="E14" s="273"/>
      <c r="F14" s="64">
        <v>0</v>
      </c>
      <c r="G14" s="274">
        <v>0</v>
      </c>
      <c r="H14" s="274"/>
      <c r="I14" s="275">
        <v>0</v>
      </c>
      <c r="J14" s="276">
        <v>0</v>
      </c>
      <c r="K14" s="271"/>
      <c r="L14" s="279"/>
    </row>
    <row r="15" spans="1:12">
      <c r="A15" s="51"/>
      <c r="B15" s="52"/>
      <c r="D15" s="278"/>
      <c r="E15" s="273"/>
      <c r="F15" s="64"/>
      <c r="G15" s="274"/>
      <c r="H15" s="274"/>
      <c r="I15" s="275"/>
      <c r="J15" s="276"/>
      <c r="K15" s="271"/>
      <c r="L15" s="34"/>
    </row>
    <row r="16" spans="1:12">
      <c r="A16" s="51" t="s">
        <v>116</v>
      </c>
      <c r="B16" s="52"/>
      <c r="C16" s="80">
        <v>0</v>
      </c>
      <c r="D16" s="278">
        <v>0</v>
      </c>
      <c r="E16" s="273"/>
      <c r="F16" s="64">
        <v>0</v>
      </c>
      <c r="G16" s="274">
        <v>0</v>
      </c>
      <c r="H16" s="274"/>
      <c r="I16" s="275">
        <v>0</v>
      </c>
      <c r="J16" s="276">
        <v>0</v>
      </c>
      <c r="K16" s="271"/>
      <c r="L16" s="34"/>
    </row>
    <row r="17" spans="1:12">
      <c r="A17" s="51"/>
      <c r="B17" s="52"/>
      <c r="C17" s="64"/>
      <c r="D17" s="272"/>
      <c r="E17" s="273"/>
      <c r="F17" s="64"/>
      <c r="G17" s="274"/>
      <c r="H17" s="274"/>
      <c r="I17" s="275"/>
      <c r="J17" s="276"/>
      <c r="K17" s="271"/>
      <c r="L17" s="34"/>
    </row>
    <row r="18" spans="1:12" ht="19.5" customHeight="1">
      <c r="A18" s="51" t="s">
        <v>105</v>
      </c>
      <c r="B18" s="52"/>
      <c r="C18" s="52">
        <v>10</v>
      </c>
      <c r="D18" s="272">
        <v>203000000</v>
      </c>
      <c r="E18" s="273"/>
      <c r="F18" s="64">
        <v>0</v>
      </c>
      <c r="G18" s="274">
        <v>0</v>
      </c>
      <c r="H18" s="274"/>
      <c r="I18" s="275">
        <v>0</v>
      </c>
      <c r="J18" s="276">
        <v>0</v>
      </c>
      <c r="K18" s="271"/>
      <c r="L18" s="34"/>
    </row>
    <row r="19" spans="1:12">
      <c r="A19" s="51"/>
      <c r="B19" s="52"/>
      <c r="C19" s="64"/>
      <c r="D19" s="272"/>
      <c r="E19" s="273"/>
      <c r="F19" s="64"/>
      <c r="G19" s="274"/>
      <c r="H19" s="274"/>
      <c r="I19" s="275"/>
      <c r="J19" s="276"/>
      <c r="K19" s="271"/>
      <c r="L19" s="34"/>
    </row>
    <row r="20" spans="1:12">
      <c r="A20" s="51" t="s">
        <v>106</v>
      </c>
      <c r="B20" s="52"/>
      <c r="C20" s="64">
        <v>0</v>
      </c>
      <c r="D20" s="272">
        <v>0</v>
      </c>
      <c r="E20" s="273"/>
      <c r="F20" s="64">
        <v>0</v>
      </c>
      <c r="G20" s="274">
        <v>0</v>
      </c>
      <c r="H20" s="274"/>
      <c r="I20" s="275">
        <v>0</v>
      </c>
      <c r="J20" s="276">
        <v>0</v>
      </c>
      <c r="K20" s="271"/>
      <c r="L20" s="34"/>
    </row>
    <row r="21" spans="1:12">
      <c r="A21" s="51"/>
      <c r="B21" s="52"/>
      <c r="C21" s="64"/>
      <c r="D21" s="272"/>
      <c r="E21" s="53"/>
      <c r="F21" s="64"/>
      <c r="G21" s="274"/>
      <c r="H21" s="274"/>
      <c r="I21" s="275"/>
      <c r="J21" s="276"/>
      <c r="K21" s="271"/>
    </row>
    <row r="22" spans="1:12">
      <c r="A22" s="51" t="s">
        <v>107</v>
      </c>
      <c r="B22" s="52"/>
      <c r="C22" s="64">
        <v>0</v>
      </c>
      <c r="D22" s="280">
        <v>0</v>
      </c>
      <c r="E22" s="53"/>
      <c r="F22" s="64">
        <v>0</v>
      </c>
      <c r="G22" s="274">
        <v>0</v>
      </c>
      <c r="H22" s="274"/>
      <c r="I22" s="275">
        <v>0</v>
      </c>
      <c r="J22" s="276">
        <v>0</v>
      </c>
      <c r="K22" s="271"/>
      <c r="L22" s="3" t="s">
        <v>171</v>
      </c>
    </row>
    <row r="23" spans="1:12">
      <c r="A23" s="51"/>
      <c r="B23" s="52"/>
      <c r="C23" s="64"/>
      <c r="D23" s="280"/>
      <c r="E23" s="53"/>
      <c r="F23" s="64"/>
      <c r="G23" s="274"/>
      <c r="H23" s="274"/>
      <c r="I23" s="275"/>
      <c r="J23" s="276"/>
      <c r="K23" s="271"/>
    </row>
    <row r="24" spans="1:12">
      <c r="A24" s="51" t="s">
        <v>108</v>
      </c>
      <c r="B24" s="52"/>
      <c r="C24" s="64">
        <v>0</v>
      </c>
      <c r="D24" s="280">
        <v>0</v>
      </c>
      <c r="E24" s="53"/>
      <c r="F24" s="64">
        <v>0</v>
      </c>
      <c r="G24" s="145">
        <v>0</v>
      </c>
      <c r="H24" s="145"/>
      <c r="I24" s="275">
        <v>0</v>
      </c>
      <c r="J24" s="281">
        <v>0</v>
      </c>
      <c r="K24" s="271"/>
    </row>
    <row r="25" spans="1:12">
      <c r="A25" s="51"/>
      <c r="B25" s="52"/>
      <c r="C25" s="64"/>
      <c r="D25" s="280"/>
      <c r="E25" s="53"/>
      <c r="F25" s="64"/>
      <c r="G25" s="145"/>
      <c r="H25" s="145"/>
      <c r="I25" s="152"/>
      <c r="J25" s="281"/>
      <c r="K25" s="271"/>
    </row>
    <row r="26" spans="1:12" ht="16.5" thickBot="1">
      <c r="A26" s="95" t="s">
        <v>109</v>
      </c>
      <c r="B26" s="96"/>
      <c r="C26" s="282"/>
      <c r="D26" s="283"/>
      <c r="E26" s="284"/>
      <c r="F26" s="282">
        <v>0</v>
      </c>
      <c r="G26" s="285">
        <v>0</v>
      </c>
      <c r="H26" s="285"/>
      <c r="I26" s="286">
        <v>0</v>
      </c>
      <c r="J26" s="287">
        <v>0</v>
      </c>
      <c r="K26" s="271"/>
    </row>
    <row r="27" spans="1:12" ht="16.5" thickBot="1">
      <c r="A27" s="121" t="s">
        <v>117</v>
      </c>
      <c r="B27" s="104"/>
      <c r="C27" s="103">
        <f>C14</f>
        <v>8</v>
      </c>
      <c r="D27" s="288">
        <f>D14</f>
        <v>119000000</v>
      </c>
      <c r="E27" s="289"/>
      <c r="F27" s="104"/>
      <c r="G27" s="290"/>
      <c r="H27" s="290"/>
      <c r="I27" s="290">
        <f>I14</f>
        <v>0</v>
      </c>
      <c r="J27" s="291">
        <f>J14</f>
        <v>0</v>
      </c>
    </row>
    <row r="28" spans="1:12" ht="15.75" customHeight="1">
      <c r="D28" s="278"/>
      <c r="J28" s="111"/>
    </row>
    <row r="29" spans="1:12">
      <c r="D29" s="113"/>
      <c r="E29" s="112"/>
      <c r="F29" s="112"/>
      <c r="G29" s="204"/>
      <c r="H29" s="204"/>
    </row>
    <row r="30" spans="1:12">
      <c r="A30" s="112"/>
      <c r="B30" s="112"/>
      <c r="C30" s="112"/>
      <c r="D30" s="292"/>
      <c r="E30" s="31"/>
      <c r="F30" s="31"/>
      <c r="G30" s="204"/>
      <c r="H30" s="204"/>
    </row>
    <row r="31" spans="1:12">
      <c r="A31" s="31"/>
      <c r="B31" s="31"/>
      <c r="C31" s="31"/>
      <c r="D31" s="292"/>
      <c r="E31" s="31"/>
      <c r="F31" s="31"/>
      <c r="G31" s="204"/>
      <c r="H31" s="204"/>
      <c r="J31" s="34"/>
      <c r="K31" s="117">
        <v>43997</v>
      </c>
    </row>
    <row r="32" spans="1:12">
      <c r="A32" s="31"/>
      <c r="B32" s="31"/>
      <c r="C32" s="31"/>
      <c r="D32" s="292"/>
      <c r="E32" s="31"/>
      <c r="F32" s="31"/>
      <c r="G32" s="204"/>
      <c r="H32" s="204"/>
      <c r="J32" s="34"/>
      <c r="K32" s="117">
        <v>44025</v>
      </c>
    </row>
    <row r="33" spans="1:11">
      <c r="A33" s="31"/>
      <c r="B33" s="31"/>
      <c r="C33" s="31"/>
      <c r="D33" s="292"/>
      <c r="E33" s="31"/>
      <c r="F33" s="31"/>
      <c r="G33" s="204"/>
      <c r="H33" s="204"/>
      <c r="J33" s="34"/>
      <c r="K33" s="117">
        <v>44165</v>
      </c>
    </row>
    <row r="34" spans="1:11">
      <c r="A34" s="31"/>
      <c r="B34" s="31"/>
      <c r="C34" s="31"/>
      <c r="D34" s="292"/>
      <c r="E34" s="31"/>
      <c r="F34" s="31"/>
      <c r="G34" s="204"/>
      <c r="H34" s="204"/>
      <c r="J34" s="34"/>
      <c r="K34" s="117">
        <v>44179</v>
      </c>
    </row>
    <row r="35" spans="1:11">
      <c r="A35" s="31"/>
      <c r="B35" s="31"/>
      <c r="C35" s="31"/>
      <c r="D35" s="278"/>
      <c r="G35" s="204"/>
      <c r="H35" s="204"/>
    </row>
    <row r="36" spans="1:11">
      <c r="D36" s="278"/>
      <c r="G36" s="204"/>
      <c r="H36" s="204"/>
    </row>
    <row r="37" spans="1:11">
      <c r="D37" s="278"/>
      <c r="G37" s="204"/>
      <c r="H37" s="204"/>
    </row>
    <row r="38" spans="1:11">
      <c r="D38" s="278"/>
      <c r="G38" s="204"/>
      <c r="H38" s="204"/>
    </row>
    <row r="39" spans="1:11">
      <c r="D39" s="278"/>
      <c r="G39" s="204"/>
      <c r="H39" s="204"/>
    </row>
    <row r="40" spans="1:11">
      <c r="D40" s="278"/>
      <c r="G40" s="204"/>
      <c r="H40" s="204"/>
    </row>
    <row r="41" spans="1:11">
      <c r="D41" s="278"/>
      <c r="G41" s="204"/>
      <c r="H41" s="204"/>
    </row>
    <row r="42" spans="1:11">
      <c r="D42" s="278"/>
      <c r="G42" s="204"/>
      <c r="H42" s="204"/>
    </row>
    <row r="43" spans="1:11">
      <c r="D43" s="278"/>
      <c r="G43" s="204"/>
      <c r="H43" s="204"/>
    </row>
    <row r="44" spans="1:11">
      <c r="D44" s="278"/>
      <c r="G44" s="204"/>
      <c r="H44" s="204"/>
    </row>
    <row r="45" spans="1:11">
      <c r="D45" s="278"/>
      <c r="G45" s="204"/>
      <c r="H45" s="204"/>
    </row>
    <row r="46" spans="1:11">
      <c r="D46" s="278"/>
      <c r="G46" s="204"/>
      <c r="H46" s="204"/>
    </row>
    <row r="47" spans="1:11">
      <c r="D47" s="278"/>
      <c r="G47" s="204"/>
      <c r="H47" s="204"/>
    </row>
    <row r="48" spans="1:11">
      <c r="D48" s="278"/>
      <c r="G48" s="204"/>
      <c r="H48" s="204"/>
    </row>
    <row r="49" spans="4:8">
      <c r="D49" s="278"/>
      <c r="G49" s="204"/>
      <c r="H49" s="204"/>
    </row>
    <row r="50" spans="4:8">
      <c r="D50" s="278"/>
      <c r="G50" s="204"/>
      <c r="H50" s="204"/>
    </row>
    <row r="51" spans="4:8">
      <c r="D51" s="278"/>
      <c r="G51" s="204"/>
      <c r="H51" s="204"/>
    </row>
    <row r="52" spans="4:8">
      <c r="D52" s="278"/>
      <c r="G52" s="204"/>
      <c r="H52" s="204"/>
    </row>
    <row r="53" spans="4:8">
      <c r="D53" s="278"/>
      <c r="G53" s="204"/>
      <c r="H53" s="204"/>
    </row>
    <row r="54" spans="4:8">
      <c r="D54" s="278"/>
      <c r="G54" s="204"/>
      <c r="H54" s="204"/>
    </row>
    <row r="55" spans="4:8">
      <c r="D55" s="278"/>
      <c r="G55" s="204"/>
      <c r="H55" s="204"/>
    </row>
    <row r="56" spans="4:8">
      <c r="D56" s="278"/>
      <c r="G56" s="204"/>
      <c r="H56" s="204"/>
    </row>
    <row r="57" spans="4:8">
      <c r="D57" s="278"/>
      <c r="G57" s="204"/>
      <c r="H57" s="204"/>
    </row>
    <row r="58" spans="4:8">
      <c r="D58" s="278"/>
      <c r="G58" s="204"/>
      <c r="H58" s="204"/>
    </row>
    <row r="59" spans="4:8">
      <c r="D59" s="278"/>
      <c r="G59" s="204"/>
      <c r="H59" s="204"/>
    </row>
    <row r="60" spans="4:8">
      <c r="D60" s="278"/>
      <c r="G60" s="204"/>
      <c r="H60" s="204"/>
    </row>
    <row r="61" spans="4:8">
      <c r="D61" s="278"/>
      <c r="G61" s="204"/>
      <c r="H61" s="204"/>
    </row>
    <row r="62" spans="4:8">
      <c r="D62" s="278"/>
      <c r="G62" s="204"/>
      <c r="H62" s="204"/>
    </row>
    <row r="63" spans="4:8">
      <c r="D63" s="278"/>
      <c r="G63" s="204"/>
      <c r="H63" s="204"/>
    </row>
    <row r="64" spans="4:8">
      <c r="D64" s="278"/>
      <c r="G64" s="204"/>
      <c r="H64" s="204"/>
    </row>
    <row r="65" spans="4:8">
      <c r="D65" s="278"/>
      <c r="G65" s="204"/>
      <c r="H65" s="204"/>
    </row>
    <row r="66" spans="4:8">
      <c r="D66" s="278"/>
      <c r="G66" s="204"/>
      <c r="H66" s="204"/>
    </row>
    <row r="67" spans="4:8">
      <c r="D67" s="278"/>
      <c r="G67" s="204"/>
      <c r="H67" s="204"/>
    </row>
    <row r="68" spans="4:8">
      <c r="D68" s="278"/>
      <c r="G68" s="204"/>
      <c r="H68" s="204"/>
    </row>
    <row r="69" spans="4:8">
      <c r="D69" s="278"/>
      <c r="G69" s="204"/>
      <c r="H69" s="204"/>
    </row>
    <row r="70" spans="4:8">
      <c r="D70" s="278"/>
      <c r="G70" s="204"/>
      <c r="H70" s="204"/>
    </row>
    <row r="71" spans="4:8">
      <c r="D71" s="278"/>
      <c r="G71" s="204"/>
      <c r="H71" s="204"/>
    </row>
    <row r="72" spans="4:8">
      <c r="D72" s="278"/>
      <c r="G72" s="204"/>
      <c r="H72" s="204"/>
    </row>
    <row r="73" spans="4:8">
      <c r="D73" s="278"/>
      <c r="G73" s="204"/>
      <c r="H73" s="204"/>
    </row>
    <row r="74" spans="4:8">
      <c r="D74" s="278"/>
      <c r="G74" s="204"/>
      <c r="H74" s="204"/>
    </row>
    <row r="75" spans="4:8">
      <c r="D75" s="278"/>
      <c r="G75" s="204"/>
      <c r="H75" s="204"/>
    </row>
    <row r="76" spans="4:8">
      <c r="D76" s="278"/>
      <c r="G76" s="204"/>
      <c r="H76" s="204"/>
    </row>
    <row r="77" spans="4:8">
      <c r="D77" s="278"/>
      <c r="G77" s="204"/>
      <c r="H77" s="204"/>
    </row>
    <row r="78" spans="4:8">
      <c r="D78" s="278"/>
      <c r="G78" s="204"/>
      <c r="H78" s="204"/>
    </row>
    <row r="79" spans="4:8">
      <c r="D79" s="278"/>
      <c r="G79" s="204"/>
      <c r="H79" s="204"/>
    </row>
    <row r="80" spans="4:8">
      <c r="D80" s="278"/>
      <c r="G80" s="204"/>
      <c r="H80" s="204"/>
    </row>
    <row r="81" spans="4:8">
      <c r="D81" s="278"/>
      <c r="G81" s="204"/>
      <c r="H81" s="204"/>
    </row>
    <row r="82" spans="4:8">
      <c r="D82" s="278"/>
      <c r="G82" s="204"/>
      <c r="H82" s="204"/>
    </row>
    <row r="83" spans="4:8">
      <c r="D83" s="278"/>
      <c r="G83" s="204"/>
      <c r="H83" s="204"/>
    </row>
    <row r="84" spans="4:8">
      <c r="D84" s="278"/>
      <c r="G84" s="204"/>
      <c r="H84" s="204"/>
    </row>
    <row r="85" spans="4:8">
      <c r="D85" s="278"/>
      <c r="G85" s="204"/>
      <c r="H85" s="204"/>
    </row>
    <row r="86" spans="4:8">
      <c r="D86" s="278"/>
      <c r="G86" s="204"/>
      <c r="H86" s="204"/>
    </row>
    <row r="87" spans="4:8">
      <c r="D87" s="278"/>
      <c r="G87" s="204"/>
      <c r="H87" s="204"/>
    </row>
    <row r="88" spans="4:8">
      <c r="D88" s="278"/>
      <c r="G88" s="204"/>
      <c r="H88" s="204"/>
    </row>
    <row r="89" spans="4:8">
      <c r="D89" s="278"/>
      <c r="G89" s="204"/>
      <c r="H89" s="204"/>
    </row>
    <row r="90" spans="4:8">
      <c r="D90" s="278"/>
      <c r="G90" s="204"/>
      <c r="H90" s="204"/>
    </row>
    <row r="91" spans="4:8">
      <c r="D91" s="278"/>
      <c r="G91" s="204"/>
      <c r="H91" s="204"/>
    </row>
    <row r="92" spans="4:8">
      <c r="D92" s="278"/>
      <c r="G92" s="204"/>
      <c r="H92" s="204"/>
    </row>
    <row r="93" spans="4:8">
      <c r="D93" s="278"/>
      <c r="G93" s="204"/>
      <c r="H93" s="204"/>
    </row>
    <row r="94" spans="4:8">
      <c r="D94" s="278"/>
      <c r="G94" s="204"/>
      <c r="H94" s="204"/>
    </row>
    <row r="95" spans="4:8">
      <c r="D95" s="278"/>
      <c r="G95" s="204"/>
      <c r="H95" s="204"/>
    </row>
    <row r="96" spans="4:8">
      <c r="D96" s="278"/>
      <c r="G96" s="204"/>
      <c r="H96" s="204"/>
    </row>
    <row r="97" spans="4:8">
      <c r="D97" s="278"/>
      <c r="G97" s="204"/>
      <c r="H97" s="204"/>
    </row>
    <row r="98" spans="4:8">
      <c r="D98" s="278"/>
      <c r="G98" s="204"/>
      <c r="H98" s="204"/>
    </row>
    <row r="99" spans="4:8">
      <c r="D99" s="278"/>
      <c r="G99" s="204"/>
      <c r="H99" s="204"/>
    </row>
    <row r="100" spans="4:8">
      <c r="D100" s="278"/>
      <c r="G100" s="204"/>
      <c r="H100" s="204"/>
    </row>
    <row r="101" spans="4:8">
      <c r="D101" s="278"/>
      <c r="G101" s="204"/>
      <c r="H101" s="204"/>
    </row>
    <row r="102" spans="4:8">
      <c r="D102" s="278"/>
      <c r="G102" s="204"/>
      <c r="H102" s="204"/>
    </row>
    <row r="103" spans="4:8">
      <c r="D103" s="278"/>
      <c r="G103" s="204"/>
      <c r="H103" s="204"/>
    </row>
    <row r="104" spans="4:8">
      <c r="D104" s="278"/>
      <c r="G104" s="204"/>
      <c r="H104" s="204"/>
    </row>
    <row r="105" spans="4:8">
      <c r="D105" s="278"/>
      <c r="G105" s="204"/>
      <c r="H105" s="204"/>
    </row>
    <row r="106" spans="4:8">
      <c r="D106" s="278"/>
      <c r="G106" s="204"/>
      <c r="H106" s="204"/>
    </row>
    <row r="107" spans="4:8">
      <c r="D107" s="278"/>
      <c r="G107" s="204"/>
      <c r="H107" s="204"/>
    </row>
    <row r="108" spans="4:8">
      <c r="D108" s="278"/>
      <c r="G108" s="204"/>
      <c r="H108" s="204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NEW GOG NOTES AND BONDS </vt:lpstr>
      <vt:lpstr>OLD GOG NOTES AND BONDS </vt:lpstr>
      <vt:lpstr>TREASURY BILLS</vt:lpstr>
      <vt:lpstr>CORPORATE BONDS</vt:lpstr>
      <vt:lpstr>REPO TRADES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dcterms:created xsi:type="dcterms:W3CDTF">2022-10-11T17:56:31Z</dcterms:created>
  <dcterms:modified xsi:type="dcterms:W3CDTF">2023-02-27T18:10:02Z</dcterms:modified>
</cp:coreProperties>
</file>