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NE/"/>
    </mc:Choice>
  </mc:AlternateContent>
  <xr:revisionPtr revIDLastSave="183" documentId="8_{C98B5BA5-5E30-431B-9EDD-2DDBE9DF369D}" xr6:coauthVersionLast="47" xr6:coauthVersionMax="47" xr10:uidLastSave="{9A39E00D-1764-46FA-97B9-B5D0CD0C30AC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H14" i="5"/>
  <c r="G14" i="5"/>
  <c r="F14" i="5"/>
  <c r="E14" i="5"/>
  <c r="D14" i="5"/>
  <c r="J80" i="3"/>
  <c r="I80" i="3"/>
  <c r="H16" i="5"/>
  <c r="F16" i="5"/>
  <c r="E16" i="5"/>
  <c r="D16" i="5"/>
  <c r="I21" i="6" l="1"/>
  <c r="G41" i="2" l="1"/>
  <c r="F41" i="2"/>
  <c r="I71" i="1" l="1"/>
  <c r="E6" i="5" s="1"/>
  <c r="H71" i="1"/>
  <c r="H21" i="6" l="1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<sst xmlns="http://schemas.openxmlformats.org/spreadsheetml/2006/main" count="519" uniqueCount="459">
  <si>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</si>
  <si>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</si>
  <si>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</si>
  <si>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</si>
  <si>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</si>
  <si>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</si>
  <si>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</si>
  <si>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</si>
  <si>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</si>
  <si>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</si>
  <si>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</si>
  <si>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</si>
  <si>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</si>
  <si>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</si>
  <si>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</si>
  <si>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</si>
  <si>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</si>
  <si>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</si>
  <si>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</si>
  <si>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</si>
  <si>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</si>
  <si>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</si>
  <si>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</si>
  <si>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</si>
  <si>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</si>
  <si>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</si>
  <si>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</si>
  <si>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</si>
  <si>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</si>
  <si>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</si>
  <si>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</si>
  <si>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</si>
  <si>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</si>
  <si>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</si>
  <si>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</si>
  <si>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</si>
  <si>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</si>
  <si>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</si>
  <si>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</si>
  <si>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</si>
  <si>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</si>
  <si>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</si>
  <si>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</si>
  <si>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</si>
  <si>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</si>
  <si>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</si>
  <si>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</si>
  <si>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</si>
  <si>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</si>
  <si>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</si>
  <si>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</si>
  <si>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</si>
  <si>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</si>
  <si>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</si>
  <si>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</si>
  <si>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</si>
  <si>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</si>
  <si>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</si>
  <si>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</si>
  <si>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</si>
  <si>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</si>
  <si>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</si>
  <si>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</si>
  <si>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</si>
  <si>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</si>
  <si>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</si>
  <si>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</si>
  <si>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</si>
  <si>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</si>
  <si>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</si>
  <si>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</si>
  <si>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</si>
  <si>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</si>
  <si>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</si>
  <si>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</si>
  <si>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</si>
  <si>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</si>
  <si>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</si>
  <si>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</si>
  <si>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</si>
  <si>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</si>
  <si>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</si>
  <si>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</si>
  <si>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</si>
  <si>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</si>
  <si>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</si>
  <si>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</si>
  <si>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</si>
  <si>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</si>
  <si>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</si>
  <si>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</si>
  <si>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</si>
  <si>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</si>
  <si>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</si>
  <si>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</si>
  <si>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</si>
  <si>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</si>
  <si>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</si>
  <si>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</si>
  <si>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</si>
  <si>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</si>
  <si>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</si>
  <si>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</si>
  <si>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</si>
  <si>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</si>
  <si>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</si>
  <si>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</si>
  <si>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</si>
  <si>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</si>
  <si>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</si>
  <si>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</si>
  <si>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</si>
  <si>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</si>
  <si>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</si>
  <si>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</si>
  <si>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</si>
  <si>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</si>
  <si>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</si>
  <si>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</si>
  <si>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</si>
  <si>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</si>
  <si>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</si>
  <si>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</si>
  <si>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</si>
  <si>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</si>
  <si>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</si>
  <si>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</si>
  <si>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</si>
  <si>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</si>
  <si>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</si>
  <si>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</si>
  <si>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</si>
  <si>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</si>
  <si>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</si>
  <si>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</si>
  <si>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</si>
  <si>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</si>
  <si>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</si>
  <si>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</si>
  <si>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</si>
  <si>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</si>
  <si>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</si>
  <si>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</si>
  <si>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</si>
  <si>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</si>
  <si>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</si>
  <si>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</si>
  <si>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</si>
  <si>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</si>
  <si>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</si>
  <si>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</si>
  <si>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</si>
  <si>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</si>
  <si>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</si>
  <si>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</si>
  <si>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</si>
  <si>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</si>
  <si>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</si>
  <si>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</si>
  <si>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</si>
  <si>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</si>
  <si>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</si>
  <si>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</si>
  <si>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</si>
  <si>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</si>
  <si>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</si>
  <si>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</si>
  <si>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</si>
  <si>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</si>
  <si>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</si>
  <si>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</si>
  <si>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</si>
  <si>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</si>
  <si>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</si>
  <si>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</si>
  <si>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</si>
  <si>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</si>
  <si>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</si>
  <si>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</si>
  <si>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</si>
  <si>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</si>
  <si>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</si>
  <si>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</si>
  <si>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</si>
  <si>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</si>
  <si>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</si>
  <si>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</si>
  <si>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</si>
  <si>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</si>
  <si>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</si>
  <si>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</si>
  <si>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</si>
  <si>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</si>
  <si>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</si>
  <si>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</si>
  <si>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</si>
  <si>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</si>
  <si>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</si>
  <si>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</si>
  <si>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</si>
  <si>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</si>
  <si>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</si>
  <si>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</si>
  <si>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</si>
  <si>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</si>
  <si>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</si>
  <si>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</si>
  <si>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</si>
  <si>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</si>
  <si>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</si>
  <si>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</si>
  <si>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</si>
  <si>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</si>
  <si>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</si>
  <si>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</si>
  <si>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</si>
  <si>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</si>
  <si>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</si>
  <si>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</si>
  <si>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</si>
  <si>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</si>
  <si>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</si>
  <si>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</si>
  <si>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</si>
  <si>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</si>
  <si>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</si>
  <si>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</si>
  <si>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</si>
  <si>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</si>
  <si>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</si>
  <si>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</si>
  <si>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</si>
  <si>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</si>
  <si>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</si>
  <si>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</si>
  <si>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</si>
  <si>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</si>
  <si>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</si>
  <si>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</si>
  <si>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</si>
  <si>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</si>
  <si>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</si>
  <si>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</si>
  <si>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</si>
  <si>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</si>
  <si>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</si>
  <si>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</si>
  <si>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</si>
  <si>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</si>
  <si>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</si>
  <si>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</si>
  <si>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</si>
  <si>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</si>
  <si>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</si>
  <si>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</si>
  <si>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</si>
  <si>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</si>
  <si>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</si>
  <si>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</si>
  <si>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</si>
  <si>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</si>
  <si>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</si>
  <si>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</si>
  <si>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</si>
  <si>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</si>
  <si>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</si>
  <si>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</si>
  <si>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</si>
  <si>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</si>
  <si>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</si>
  <si>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</si>
  <si>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</si>
  <si>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</si>
  <si>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</si>
  <si>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</si>
  <si>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</si>
  <si>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</si>
  <si>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</si>
  <si>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</si>
  <si>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</si>
  <si>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</si>
  <si>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</si>
  <si>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</si>
  <si>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</si>
  <si>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</si>
  <si>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</si>
  <si>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</si>
  <si>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</si>
  <si>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</si>
  <si>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</si>
  <si>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</si>
  <si>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</si>
  <si>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</si>
  <si>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</si>
  <si>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</si>
  <si>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</si>
  <si>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</si>
  <si>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</si>
  <si>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</si>
  <si>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</si>
  <si>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</si>
  <si>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</si>
  <si>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</si>
  <si>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</si>
  <si>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</si>
  <si>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</si>
  <si>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</si>
  <si>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</si>
  <si>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</si>
  <si>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</si>
  <si>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</si>
  <si>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</si>
  <si>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</si>
  <si>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</si>
  <si>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</si>
  <si>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</si>
  <si>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</si>
  <si>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</si>
  <si>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</si>
  <si>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</si>
  <si>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</si>
  <si>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</si>
  <si>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</si>
  <si>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</si>
  <si>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</si>
  <si>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</si>
  <si>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</si>
  <si>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</si>
  <si>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</si>
  <si>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</si>
  <si>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</si>
  <si>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</si>
  <si>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</si>
  <si>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</si>
  <si>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</si>
  <si>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</si>
  <si>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</si>
  <si>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</si>
  <si>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</si>
  <si>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</si>
  <si>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</si>
  <si>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</si>
  <si>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</si>
  <si>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</si>
  <si>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</si>
  <si>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</si>
  <si>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</si>
  <si>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</si>
  <si>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</si>
  <si>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</si>
  <si>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</si>
  <si>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</si>
  <si>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</si>
  <si>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</si>
  <si>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</si>
  <si>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</si>
  <si>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</si>
  <si>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</si>
  <si>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</si>
  <si>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</si>
  <si>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</si>
  <si>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</si>
  <si>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</si>
  <si>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</si>
  <si>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</si>
  <si>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</si>
  <si>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</si>
  <si>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</si>
  <si>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</si>
  <si>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</si>
  <si>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</si>
  <si>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</si>
  <si>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</si>
  <si>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</si>
  <si>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</si>
  <si>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</si>
  <si>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</si>
  <si>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</si>
  <si>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</si>
  <si>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</si>
  <si>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</si>
  <si>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</si>
  <si>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</si>
  <si>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</si>
  <si>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</si>
  <si>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</si>
  <si>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</si>
  <si>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</si>
  <si>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</si>
  <si>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</si>
  <si>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</si>
  <si>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</si>
  <si>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</si>
  <si>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</si>
  <si>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</si>
  <si>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</si>
  <si>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</si>
  <si>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</si>
  <si>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</si>
  <si>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</si>
  <si>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</si>
  <si>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</si>
  <si>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</si>
  <si>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</si>
  <si>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</si>
  <si>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</si>
  <si>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</si>
  <si>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</si>
  <si>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</si>
  <si>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</si>
  <si>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</si>
  <si>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</si>
  <si>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</si>
  <si>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</si>
  <si>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</si>
  <si>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</si>
  <si>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</si>
  <si>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</si>
  <si>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</si>
  <si>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</si>
  <si>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</si>
  <si>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</si>
  <si>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</si>
  <si>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</si>
  <si>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</si>
  <si>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GHGGOG070814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</si>
  <si>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</si>
  <si>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</si>
  <si>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</si>
  <si>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</si>
  <si>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</si>
  <si>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</si>
  <si>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</si>
  <si>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</si>
  <si>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</si>
  <si>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GHGGOG070905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</si>
  <si>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</si>
  <si>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</si>
  <si>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</si>
  <si>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</si>
  <si>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</si>
  <si>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</si>
  <si>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</si>
  <si>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</si>
  <si>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</si>
  <si>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</si>
  <si>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</si>
  <si>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</si>
  <si>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</si>
  <si>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GHGGOG071036</t>
  </si>
  <si>
    <t>GOG-BL-25/12/23-A6248-1856-0</t>
  </si>
  <si>
    <t>GHGGOG071044</t>
  </si>
  <si>
    <t>GOG-BL-24/06/24-A6249-1856-0</t>
  </si>
  <si>
    <t>GHGGOG071051</t>
  </si>
  <si>
    <t>DATE: JUNE  27 2023</t>
  </si>
  <si>
    <t>DATE: JUNE  27,  2023</t>
  </si>
  <si>
    <t>DATE: JUNE  27, 2023</t>
  </si>
  <si>
    <t>DATE: JUNE 27 2023</t>
  </si>
  <si>
    <t>DATE: JUNE 27,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</si>
</sst>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2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16" sqref="C16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49"/>
      <c r="B1" s="250"/>
      <c r="C1" s="298"/>
      <c r="D1" s="298"/>
      <c r="E1" s="298"/>
      <c r="F1" s="298"/>
      <c r="G1" s="298"/>
      <c r="H1" s="299"/>
    </row>
    <row r="2" spans="1:12" s="2" customFormat="1" ht="42.6" customHeight="1">
      <c r="A2" s="253"/>
      <c r="B2" s="249"/>
      <c r="C2" s="250"/>
      <c r="D2" s="250"/>
      <c r="E2" s="251" t="s">
        <v>134</v>
      </c>
      <c r="F2" s="251"/>
      <c r="G2" s="251"/>
      <c r="H2" s="252"/>
    </row>
    <row r="3" spans="1:12" ht="29.45" customHeight="1">
      <c r="A3" s="297" t="s">
        <v>454</v>
      </c>
      <c r="B3" s="297"/>
      <c r="C3" s="297"/>
      <c r="D3" s="297"/>
      <c r="E3" s="297"/>
      <c r="F3" s="297"/>
      <c r="G3" s="297"/>
      <c r="H3" s="297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340</v>
      </c>
      <c r="D5" s="261">
        <f>'NEW GOG NOTES AND BONDS '!H21</f>
        <v>10106</v>
      </c>
      <c r="E5" s="274">
        <f>'NEW GOG NOTES AND BONDS '!I21</f>
        <v>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342</v>
      </c>
      <c r="D6" s="10">
        <f>'OLD GOG NOTES AND BONDS '!H71</f>
        <v>280000</v>
      </c>
      <c r="E6" s="10">
        <f>'OLD GOG NOTES AND BONDS '!I71</f>
        <v>2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291</v>
      </c>
      <c r="D7" s="10">
        <f>'TREASURY BILLS'!I80</f>
        <v>326683389</v>
      </c>
      <c r="E7" s="10">
        <f>'TREASURY BILLS'!J80</f>
        <v>2820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341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326973495</v>
      </c>
      <c r="E9" s="16">
        <f>SUM(E5:E8)</f>
        <v>2824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340</v>
      </c>
      <c r="D14" s="278">
        <f>'NEW GOG NOTES AND BONDS '!H6</f>
        <v>5053</v>
      </c>
      <c r="E14" s="276">
        <f>'NEW GOG NOTES AND BONDS '!I6</f>
        <v>1</v>
      </c>
      <c r="F14" s="247" t="str">
        <f>'NEW GOG NOTES AND BONDS '!C6</f>
        <v>GOG-BD-15/08/28-A6140-1838-10.00</v>
      </c>
      <c r="G14" s="262">
        <f>'NEW GOG NOTES AND BONDS '!F6</f>
        <v>12.27</v>
      </c>
      <c r="H14" s="23">
        <f>'NEW GOG NOTES AND BONDS '!G6</f>
        <v>91.487499999999997</v>
      </c>
      <c r="I14" s="13"/>
      <c r="K14" s="14"/>
      <c r="L14" s="15"/>
    </row>
    <row r="15" spans="1:12" ht="15.75">
      <c r="A15" s="8"/>
      <c r="B15" s="8"/>
      <c r="C15" s="22" t="s">
        <v>342</v>
      </c>
      <c r="D15" s="278">
        <f>'OLD GOG NOTES AND BONDS '!H40</f>
        <v>280000</v>
      </c>
      <c r="E15" s="276">
        <f>'OLD GOG NOTES AND BONDS '!I40</f>
        <v>2</v>
      </c>
      <c r="F15" s="247" t="str">
        <f>'OLD GOG NOTES AND BONDS '!C40</f>
        <v>GOG-BD-14/12/26-A5789-1777-21.00</v>
      </c>
      <c r="G15" s="262">
        <f>'OLD GOG NOTES AND BONDS '!F40</f>
        <v>20.486402282779601</v>
      </c>
      <c r="H15" s="23">
        <f>'OLD GOG NOTES AND BONDS '!G40</f>
        <v>100</v>
      </c>
      <c r="I15" s="13"/>
      <c r="K15" s="14"/>
      <c r="L15" s="15"/>
    </row>
    <row r="16" spans="1:12" ht="15.75">
      <c r="A16" s="8"/>
      <c r="B16" s="8"/>
      <c r="C16" s="22" t="s">
        <v>291</v>
      </c>
      <c r="D16" s="278">
        <f>'TREASURY BILLS'!I17</f>
        <v>186401533</v>
      </c>
      <c r="E16" s="276">
        <f>'TREASURY BILLS'!J17</f>
        <v>1821</v>
      </c>
      <c r="F16" s="248" t="str">
        <f>'TREASURY BILLS'!E17</f>
        <v>GOG-BL-25/09/23-A6247-1856-0</v>
      </c>
      <c r="G16" s="254"/>
      <c r="H16" s="23">
        <f>'TREASURY BILLS'!H17</f>
        <v>94.833737519266506</v>
      </c>
      <c r="I16" s="13"/>
      <c r="K16" s="14"/>
      <c r="L16" s="15"/>
    </row>
    <row r="17" spans="1:12" ht="15.75">
      <c r="A17" s="8"/>
      <c r="B17" s="8"/>
      <c r="C17" s="22" t="s">
        <v>341</v>
      </c>
      <c r="D17" s="279"/>
      <c r="E17" s="277"/>
      <c r="F17" s="271"/>
      <c r="G17" s="270"/>
      <c r="H17" s="272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200</v>
      </c>
      <c r="B23" s="8" t="s">
        <v>133</v>
      </c>
      <c r="C23" s="9" t="s">
        <v>139</v>
      </c>
      <c r="D23" s="29">
        <f>'REPO TRADES'!D27</f>
        <v>882000000</v>
      </c>
      <c r="E23" s="17">
        <f>'REPO TRADES'!C27</f>
        <v>21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96" t="s">
        <v>423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G20" sqref="G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/>
      <c r="I4" s="45"/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324</v>
      </c>
      <c r="C5" s="52" t="s">
        <v>292</v>
      </c>
      <c r="D5" s="61" t="s">
        <v>308</v>
      </c>
      <c r="E5" s="11">
        <v>13.59</v>
      </c>
      <c r="F5" s="11">
        <v>12.74</v>
      </c>
      <c r="G5" s="12">
        <v>91.332499999999996</v>
      </c>
      <c r="H5" s="255">
        <v>5053</v>
      </c>
      <c r="I5" s="57">
        <v>1</v>
      </c>
      <c r="J5" s="11">
        <v>17.68</v>
      </c>
      <c r="K5" s="11">
        <v>17.68</v>
      </c>
      <c r="L5" s="58">
        <v>1512</v>
      </c>
      <c r="M5" s="59">
        <v>46616</v>
      </c>
      <c r="N5" s="60"/>
    </row>
    <row r="6" spans="1:14">
      <c r="A6" s="50">
        <v>2</v>
      </c>
      <c r="B6" s="51" t="s">
        <v>325</v>
      </c>
      <c r="C6" s="52" t="s">
        <v>293</v>
      </c>
      <c r="D6" s="61" t="s">
        <v>309</v>
      </c>
      <c r="E6" s="11">
        <v>13.61</v>
      </c>
      <c r="F6" s="11">
        <v>12.27</v>
      </c>
      <c r="G6" s="12">
        <v>91.487499999999997</v>
      </c>
      <c r="H6" s="255">
        <v>5053</v>
      </c>
      <c r="I6" s="57">
        <v>1</v>
      </c>
      <c r="J6" s="11">
        <v>17.62</v>
      </c>
      <c r="K6" s="11">
        <v>17.62</v>
      </c>
      <c r="L6" s="58">
        <v>1876</v>
      </c>
      <c r="M6" s="59">
        <v>46980</v>
      </c>
      <c r="N6" s="60"/>
    </row>
    <row r="7" spans="1:14">
      <c r="A7" s="50">
        <v>3</v>
      </c>
      <c r="B7" s="51" t="s">
        <v>326</v>
      </c>
      <c r="C7" s="52" t="s">
        <v>294</v>
      </c>
      <c r="D7" s="63" t="s">
        <v>310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1512</v>
      </c>
      <c r="M7" s="59">
        <v>46616</v>
      </c>
      <c r="N7" s="60"/>
    </row>
    <row r="8" spans="1:14">
      <c r="A8" s="50">
        <v>4</v>
      </c>
      <c r="B8" s="51" t="s">
        <v>327</v>
      </c>
      <c r="C8" s="52" t="s">
        <v>295</v>
      </c>
      <c r="D8" s="63" t="s">
        <v>311</v>
      </c>
      <c r="E8" s="11">
        <v>14.98</v>
      </c>
      <c r="F8" s="11">
        <v>14.98</v>
      </c>
      <c r="G8" s="64">
        <v>100</v>
      </c>
      <c r="H8" s="255"/>
      <c r="I8" s="65"/>
      <c r="J8" s="11">
        <v>14.98</v>
      </c>
      <c r="K8" s="11">
        <v>14.98</v>
      </c>
      <c r="L8" s="58">
        <v>1876</v>
      </c>
      <c r="M8" s="59">
        <v>46980</v>
      </c>
      <c r="N8" s="60"/>
    </row>
    <row r="9" spans="1:14">
      <c r="A9" s="50">
        <v>5</v>
      </c>
      <c r="B9" s="51" t="s">
        <v>328</v>
      </c>
      <c r="C9" s="52" t="s">
        <v>296</v>
      </c>
      <c r="D9" s="63" t="s">
        <v>312</v>
      </c>
      <c r="E9" s="11">
        <v>12.45</v>
      </c>
      <c r="F9" s="11">
        <v>15.54</v>
      </c>
      <c r="G9" s="64">
        <v>79.55</v>
      </c>
      <c r="H9" s="73"/>
      <c r="I9" s="65"/>
      <c r="J9" s="11">
        <v>9.7100000000000009</v>
      </c>
      <c r="K9" s="11">
        <v>9.7100000000000009</v>
      </c>
      <c r="L9" s="58">
        <v>1330</v>
      </c>
      <c r="M9" s="59">
        <v>46434</v>
      </c>
      <c r="N9" s="60"/>
    </row>
    <row r="10" spans="1:14">
      <c r="A10" s="50">
        <v>6</v>
      </c>
      <c r="B10" s="51" t="s">
        <v>332</v>
      </c>
      <c r="C10" s="52" t="s">
        <v>300</v>
      </c>
      <c r="D10" s="63" t="s">
        <v>316</v>
      </c>
      <c r="E10" s="11">
        <v>12.46</v>
      </c>
      <c r="F10" s="11">
        <v>14.36</v>
      </c>
      <c r="G10" s="256">
        <v>79.52</v>
      </c>
      <c r="H10" s="73"/>
      <c r="I10" s="257"/>
      <c r="J10" s="11">
        <v>11.23</v>
      </c>
      <c r="K10" s="11">
        <v>11.23</v>
      </c>
      <c r="L10" s="58">
        <v>1694</v>
      </c>
      <c r="M10" s="59">
        <v>46798</v>
      </c>
      <c r="N10" s="60"/>
    </row>
    <row r="11" spans="1:14">
      <c r="A11" s="50">
        <v>7</v>
      </c>
      <c r="B11" s="51" t="s">
        <v>333</v>
      </c>
      <c r="C11" s="52" t="s">
        <v>301</v>
      </c>
      <c r="D11" s="63" t="s">
        <v>317</v>
      </c>
      <c r="E11" s="11">
        <v>12.48</v>
      </c>
      <c r="F11" s="11">
        <v>13.96</v>
      </c>
      <c r="G11" s="256">
        <v>78.48</v>
      </c>
      <c r="H11" s="73"/>
      <c r="I11" s="257"/>
      <c r="J11" s="11">
        <v>11.66</v>
      </c>
      <c r="K11" s="11">
        <v>11.66</v>
      </c>
      <c r="L11" s="58">
        <v>2058</v>
      </c>
      <c r="M11" s="59">
        <v>47162</v>
      </c>
      <c r="N11" s="60"/>
    </row>
    <row r="12" spans="1:14">
      <c r="A12" s="50">
        <v>8</v>
      </c>
      <c r="B12" s="51" t="s">
        <v>334</v>
      </c>
      <c r="C12" s="52" t="s">
        <v>302</v>
      </c>
      <c r="D12" s="63" t="s">
        <v>318</v>
      </c>
      <c r="E12" s="11">
        <v>12.51</v>
      </c>
      <c r="F12" s="11">
        <v>15.15</v>
      </c>
      <c r="G12" s="256">
        <v>72.27</v>
      </c>
      <c r="H12" s="73"/>
      <c r="I12" s="257"/>
      <c r="J12" s="11">
        <v>11.66</v>
      </c>
      <c r="K12" s="11">
        <v>11.66</v>
      </c>
      <c r="L12" s="58">
        <v>2422</v>
      </c>
      <c r="M12" s="59">
        <v>47526</v>
      </c>
      <c r="N12" s="60"/>
    </row>
    <row r="13" spans="1:14">
      <c r="A13" s="50">
        <v>9</v>
      </c>
      <c r="B13" s="51" t="s">
        <v>335</v>
      </c>
      <c r="C13" s="52" t="s">
        <v>303</v>
      </c>
      <c r="D13" s="63" t="s">
        <v>319</v>
      </c>
      <c r="E13" s="11">
        <v>12.53</v>
      </c>
      <c r="F13" s="11">
        <v>15.05</v>
      </c>
      <c r="G13" s="256">
        <v>71.03</v>
      </c>
      <c r="H13" s="73"/>
      <c r="I13" s="257"/>
      <c r="J13" s="11">
        <v>10.93</v>
      </c>
      <c r="K13" s="11">
        <v>10.93</v>
      </c>
      <c r="L13" s="58">
        <v>2786</v>
      </c>
      <c r="M13" s="59">
        <v>47890</v>
      </c>
      <c r="N13" s="60"/>
    </row>
    <row r="14" spans="1:14">
      <c r="A14" s="50">
        <v>10</v>
      </c>
      <c r="B14" s="51" t="s">
        <v>336</v>
      </c>
      <c r="C14" s="52" t="s">
        <v>304</v>
      </c>
      <c r="D14" s="63" t="s">
        <v>320</v>
      </c>
      <c r="E14" s="11">
        <v>12.59</v>
      </c>
      <c r="F14" s="11">
        <v>13.93</v>
      </c>
      <c r="G14" s="256">
        <v>74.454999999999998</v>
      </c>
      <c r="H14" s="73"/>
      <c r="I14" s="257"/>
      <c r="J14" s="11">
        <v>11.3</v>
      </c>
      <c r="K14" s="11">
        <v>11.3</v>
      </c>
      <c r="L14" s="58">
        <v>3150</v>
      </c>
      <c r="M14" s="59">
        <v>48254</v>
      </c>
      <c r="N14" s="60"/>
    </row>
    <row r="15" spans="1:14">
      <c r="A15" s="50">
        <v>11</v>
      </c>
      <c r="B15" s="51" t="s">
        <v>337</v>
      </c>
      <c r="C15" s="52" t="s">
        <v>305</v>
      </c>
      <c r="D15" s="63" t="s">
        <v>321</v>
      </c>
      <c r="E15" s="11">
        <v>12.69</v>
      </c>
      <c r="F15" s="11">
        <v>15.03</v>
      </c>
      <c r="G15" s="256">
        <v>68.900000000000006</v>
      </c>
      <c r="H15" s="73"/>
      <c r="I15" s="257"/>
      <c r="J15" s="11">
        <v>15.02</v>
      </c>
      <c r="K15" s="11">
        <v>15.02</v>
      </c>
      <c r="L15" s="58">
        <v>3514</v>
      </c>
      <c r="M15" s="59">
        <v>48618</v>
      </c>
      <c r="N15" s="60"/>
    </row>
    <row r="16" spans="1:14">
      <c r="A16" s="50">
        <v>12</v>
      </c>
      <c r="B16" s="51" t="s">
        <v>338</v>
      </c>
      <c r="C16" s="52" t="s">
        <v>306</v>
      </c>
      <c r="D16" s="63" t="s">
        <v>322</v>
      </c>
      <c r="E16" s="11">
        <v>12.7</v>
      </c>
      <c r="F16" s="11">
        <v>14.09</v>
      </c>
      <c r="G16" s="256">
        <v>72.465000000000003</v>
      </c>
      <c r="H16" s="73"/>
      <c r="I16" s="257"/>
      <c r="J16" s="11">
        <v>14.09</v>
      </c>
      <c r="K16" s="11">
        <v>14.09</v>
      </c>
      <c r="L16" s="58">
        <v>3878</v>
      </c>
      <c r="M16" s="59">
        <v>48982</v>
      </c>
      <c r="N16" s="60"/>
    </row>
    <row r="17" spans="1:14">
      <c r="A17" s="50">
        <v>13</v>
      </c>
      <c r="B17" s="51" t="s">
        <v>339</v>
      </c>
      <c r="C17" s="52" t="s">
        <v>307</v>
      </c>
      <c r="D17" s="63" t="s">
        <v>323</v>
      </c>
      <c r="E17" s="11">
        <v>12.77</v>
      </c>
      <c r="F17" s="11">
        <v>13.72</v>
      </c>
      <c r="G17" s="256">
        <v>74.12</v>
      </c>
      <c r="H17" s="73"/>
      <c r="I17" s="257"/>
      <c r="J17" s="11">
        <v>13.72</v>
      </c>
      <c r="K17" s="11">
        <v>13.72</v>
      </c>
      <c r="L17" s="58">
        <v>4242</v>
      </c>
      <c r="M17" s="59">
        <v>49346</v>
      </c>
      <c r="N17" s="60"/>
    </row>
    <row r="18" spans="1:14">
      <c r="A18" s="50">
        <v>14</v>
      </c>
      <c r="B18" s="51" t="s">
        <v>329</v>
      </c>
      <c r="C18" s="52" t="s">
        <v>297</v>
      </c>
      <c r="D18" s="63" t="s">
        <v>313</v>
      </c>
      <c r="E18" s="11">
        <v>12.85</v>
      </c>
      <c r="F18" s="11">
        <v>14.19</v>
      </c>
      <c r="G18" s="64">
        <v>71.790000000000006</v>
      </c>
      <c r="H18" s="73"/>
      <c r="I18" s="65"/>
      <c r="J18" s="11">
        <v>14.55</v>
      </c>
      <c r="K18" s="11">
        <v>14.55</v>
      </c>
      <c r="L18" s="58">
        <v>4606</v>
      </c>
      <c r="M18" s="59">
        <v>49710</v>
      </c>
      <c r="N18" s="60"/>
    </row>
    <row r="19" spans="1:14">
      <c r="A19" s="50">
        <v>15</v>
      </c>
      <c r="B19" s="51" t="s">
        <v>330</v>
      </c>
      <c r="C19" s="52" t="s">
        <v>298</v>
      </c>
      <c r="D19" s="63" t="s">
        <v>314</v>
      </c>
      <c r="E19" s="11">
        <v>12.88</v>
      </c>
      <c r="F19" s="11">
        <v>14.98</v>
      </c>
      <c r="G19" s="256">
        <v>67.915000000000006</v>
      </c>
      <c r="H19" s="73"/>
      <c r="I19" s="257"/>
      <c r="J19" s="11">
        <v>14.06</v>
      </c>
      <c r="K19" s="11">
        <v>14.06</v>
      </c>
      <c r="L19" s="58">
        <v>4970</v>
      </c>
      <c r="M19" s="59">
        <v>50074</v>
      </c>
      <c r="N19" s="60"/>
    </row>
    <row r="20" spans="1:14" ht="16.5" thickBot="1">
      <c r="A20" s="94">
        <v>16</v>
      </c>
      <c r="B20" s="95" t="s">
        <v>331</v>
      </c>
      <c r="C20" s="237" t="s">
        <v>299</v>
      </c>
      <c r="D20" s="235" t="s">
        <v>315</v>
      </c>
      <c r="E20" s="20">
        <v>12.93</v>
      </c>
      <c r="F20" s="20">
        <v>14.57</v>
      </c>
      <c r="G20" s="263">
        <v>70.150000000000006</v>
      </c>
      <c r="H20" s="264"/>
      <c r="I20" s="265"/>
      <c r="J20" s="20">
        <v>14.99</v>
      </c>
      <c r="K20" s="20">
        <v>14.99</v>
      </c>
      <c r="L20" s="58">
        <v>5334</v>
      </c>
      <c r="M20" s="59">
        <v>50438</v>
      </c>
      <c r="N20" s="60"/>
    </row>
    <row r="21" spans="1:14" ht="16.5" thickBot="1">
      <c r="A21" s="266"/>
      <c r="B21" s="267"/>
      <c r="C21" s="102" t="s">
        <v>41</v>
      </c>
      <c r="D21" s="103"/>
      <c r="E21" s="103"/>
      <c r="F21" s="103"/>
      <c r="G21" s="103"/>
      <c r="H21" s="268">
        <f>SUM(H5:H20)</f>
        <v>10106</v>
      </c>
      <c r="I21" s="273">
        <f>SUM(I5:I20)</f>
        <v>2</v>
      </c>
      <c r="J21" s="103"/>
      <c r="K21" s="269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290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96" t="s">
        <v>423</v>
      </c>
      <c r="C35" s="296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28" activePane="bottomRight" state="frozen"/>
      <selection sqref="A1:XFD1048576"/>
      <selection pane="topRight" sqref="A1:XFD1048576"/>
      <selection pane="bottomLeft" sqref="A1:XFD1048576"/>
      <selection pane="bottomRight" activeCell="D34" sqref="D34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0"/>
      <c r="D1" s="300"/>
      <c r="E1" s="300"/>
      <c r="F1" s="300"/>
      <c r="G1" s="300"/>
      <c r="H1" s="300"/>
      <c r="I1" s="2"/>
      <c r="J1" s="2"/>
      <c r="K1" s="2"/>
      <c r="L1" s="2"/>
      <c r="M1" s="2"/>
      <c r="N1" s="2"/>
    </row>
    <row r="2" spans="1:14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251</v>
      </c>
      <c r="H4" s="44" t="s">
        <v>147</v>
      </c>
      <c r="I4" s="45" t="s">
        <v>7</v>
      </c>
      <c r="J4" s="46" t="s">
        <v>252</v>
      </c>
      <c r="K4" s="47" t="s">
        <v>253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34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90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132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160</v>
      </c>
      <c r="M8" s="59">
        <v>45264</v>
      </c>
      <c r="N8" s="60"/>
    </row>
    <row r="9" spans="1:14">
      <c r="A9" s="50">
        <v>5</v>
      </c>
      <c r="B9" s="51"/>
      <c r="C9" s="52" t="s">
        <v>202</v>
      </c>
      <c r="D9" s="63" t="s">
        <v>201</v>
      </c>
      <c r="E9" s="66">
        <v>19.593066294702762</v>
      </c>
      <c r="F9" s="66">
        <v>31.452228372223601</v>
      </c>
      <c r="G9" s="67">
        <v>93.315100000000001</v>
      </c>
      <c r="H9" s="56"/>
      <c r="I9" s="68"/>
      <c r="J9" s="66">
        <v>31.452228372223601</v>
      </c>
      <c r="K9" s="11">
        <v>31.452228372223601</v>
      </c>
      <c r="L9" s="58">
        <v>524</v>
      </c>
      <c r="M9" s="59">
        <v>45628</v>
      </c>
      <c r="N9" s="60"/>
    </row>
    <row r="10" spans="1:14">
      <c r="A10" s="50">
        <v>6</v>
      </c>
      <c r="B10" s="51"/>
      <c r="C10" s="52" t="s">
        <v>209</v>
      </c>
      <c r="D10" s="63" t="s">
        <v>210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314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55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73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18.355560222618887</v>
      </c>
      <c r="F14" s="53">
        <v>18.64735598660975</v>
      </c>
      <c r="G14" s="55">
        <v>99.9</v>
      </c>
      <c r="H14" s="56"/>
      <c r="I14" s="71"/>
      <c r="J14" s="53">
        <v>18.64735598660975</v>
      </c>
      <c r="K14" s="11">
        <v>18.64735598660975</v>
      </c>
      <c r="L14" s="58">
        <v>83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93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139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4.7341124216284696</v>
      </c>
      <c r="F17" s="53">
        <v>4.7262084209245696</v>
      </c>
      <c r="G17" s="70">
        <v>100</v>
      </c>
      <c r="H17" s="75"/>
      <c r="I17" s="76"/>
      <c r="J17" s="53">
        <v>4.7262084209245696</v>
      </c>
      <c r="K17" s="53">
        <v>4.7262084209245696</v>
      </c>
      <c r="L17" s="58">
        <v>139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153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174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265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36.083095603149232</v>
      </c>
      <c r="F21" s="53">
        <v>19.016602097569297</v>
      </c>
      <c r="G21" s="70">
        <v>99.9</v>
      </c>
      <c r="H21" s="73"/>
      <c r="I21" s="71"/>
      <c r="J21" s="53">
        <v>19.016602097569297</v>
      </c>
      <c r="K21" s="11">
        <v>19.016602097569297</v>
      </c>
      <c r="L21" s="58">
        <v>475</v>
      </c>
      <c r="M21" s="59">
        <v>45579</v>
      </c>
      <c r="N21" s="60"/>
    </row>
    <row r="22" spans="1:14">
      <c r="A22" s="50">
        <v>11</v>
      </c>
      <c r="B22" s="51"/>
      <c r="C22" s="52" t="s">
        <v>274</v>
      </c>
      <c r="D22" s="74" t="s">
        <v>190</v>
      </c>
      <c r="E22" s="53">
        <v>20.458974207634039</v>
      </c>
      <c r="F22" s="53">
        <v>28.327706523834458</v>
      </c>
      <c r="G22" s="55">
        <v>90.693399999999997</v>
      </c>
      <c r="H22" s="73"/>
      <c r="I22" s="71"/>
      <c r="J22" s="53">
        <v>28.327706523834458</v>
      </c>
      <c r="K22" s="11">
        <v>28.327706523834458</v>
      </c>
      <c r="L22" s="58">
        <v>552</v>
      </c>
      <c r="M22" s="59">
        <v>45656</v>
      </c>
      <c r="N22" s="60"/>
    </row>
    <row r="23" spans="1:14">
      <c r="A23" s="50">
        <v>12</v>
      </c>
      <c r="B23" s="51"/>
      <c r="C23" s="52" t="s">
        <v>275</v>
      </c>
      <c r="D23" s="74" t="s">
        <v>205</v>
      </c>
      <c r="E23" s="53">
        <v>38.555252247678766</v>
      </c>
      <c r="F23" s="53">
        <v>20.846108175076019</v>
      </c>
      <c r="G23" s="55">
        <v>99.9</v>
      </c>
      <c r="H23" s="73"/>
      <c r="I23" s="71"/>
      <c r="J23" s="53">
        <v>20.846108175076019</v>
      </c>
      <c r="K23" s="11">
        <v>20.846108175076019</v>
      </c>
      <c r="L23" s="58">
        <v>650</v>
      </c>
      <c r="M23" s="59">
        <v>45754</v>
      </c>
      <c r="N23" s="60"/>
    </row>
    <row r="24" spans="1:14">
      <c r="A24" s="50">
        <v>13</v>
      </c>
      <c r="B24" s="51"/>
      <c r="C24" s="52" t="s">
        <v>213</v>
      </c>
      <c r="D24" s="74" t="s">
        <v>214</v>
      </c>
      <c r="E24" s="53">
        <v>24.935488576406172</v>
      </c>
      <c r="F24" s="53">
        <v>24.925966302159615</v>
      </c>
      <c r="G24" s="55">
        <v>100</v>
      </c>
      <c r="H24" s="73"/>
      <c r="I24" s="71"/>
      <c r="J24" s="53">
        <v>24.925966302159615</v>
      </c>
      <c r="K24" s="11">
        <v>24.925966302159615</v>
      </c>
      <c r="L24" s="78">
        <v>692</v>
      </c>
      <c r="M24" s="59">
        <v>45796</v>
      </c>
      <c r="N24" s="60"/>
    </row>
    <row r="25" spans="1:14">
      <c r="A25" s="50">
        <v>14</v>
      </c>
      <c r="B25" s="51"/>
      <c r="C25" s="52" t="s">
        <v>218</v>
      </c>
      <c r="D25" s="74" t="s">
        <v>219</v>
      </c>
      <c r="E25" s="53">
        <v>29.722900679120144</v>
      </c>
      <c r="F25" s="53">
        <v>35.174306169132883</v>
      </c>
      <c r="G25" s="55">
        <v>92.375615041742194</v>
      </c>
      <c r="H25" s="73"/>
      <c r="I25" s="71"/>
      <c r="J25" s="53">
        <v>29.746046728355701</v>
      </c>
      <c r="K25" s="11">
        <v>45.031099288682022</v>
      </c>
      <c r="L25" s="79">
        <v>755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276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792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293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30.917409713838488</v>
      </c>
      <c r="F30" s="53">
        <v>19.46382203537555</v>
      </c>
      <c r="G30" s="70">
        <v>99.970223352148295</v>
      </c>
      <c r="H30" s="62"/>
      <c r="I30" s="71"/>
      <c r="J30" s="53">
        <v>19.432152132544783</v>
      </c>
      <c r="K30" s="11">
        <v>19.500983952773908</v>
      </c>
      <c r="L30" s="58">
        <v>377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21.746317502196106</v>
      </c>
      <c r="F31" s="53">
        <v>45.081867229320572</v>
      </c>
      <c r="G31" s="70">
        <v>73.036699999999996</v>
      </c>
      <c r="H31" s="56"/>
      <c r="I31" s="71"/>
      <c r="J31" s="53">
        <v>45.081867229320572</v>
      </c>
      <c r="K31" s="11">
        <v>45.081867229320572</v>
      </c>
      <c r="L31" s="58">
        <v>629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19.279213468294852</v>
      </c>
      <c r="F32" s="53">
        <v>19.239040762081945</v>
      </c>
      <c r="G32" s="70">
        <v>100</v>
      </c>
      <c r="H32" s="56"/>
      <c r="I32" s="71"/>
      <c r="J32" s="53">
        <v>19.239040762081945</v>
      </c>
      <c r="K32" s="11">
        <v>19.239040762081945</v>
      </c>
      <c r="L32" s="58">
        <v>727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839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888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979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18.789277878584809</v>
      </c>
      <c r="F36" s="53">
        <v>18.774325553299995</v>
      </c>
      <c r="G36" s="70">
        <v>100</v>
      </c>
      <c r="H36" s="56"/>
      <c r="I36" s="71"/>
      <c r="J36" s="53">
        <v>18.774325553299995</v>
      </c>
      <c r="K36" s="11">
        <v>18.774325553299995</v>
      </c>
      <c r="L36" s="58">
        <v>1049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1156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1241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6.0910038034545728</v>
      </c>
      <c r="F39" s="53">
        <v>8.8395512103573122</v>
      </c>
      <c r="G39" s="54">
        <v>91.813100000000006</v>
      </c>
      <c r="H39" s="75"/>
      <c r="I39" s="76"/>
      <c r="J39" s="53">
        <v>8.8395512103573122</v>
      </c>
      <c r="K39" s="11">
        <v>8.8395512103573122</v>
      </c>
      <c r="L39" s="58">
        <v>1241</v>
      </c>
      <c r="M39" s="83">
        <v>46345</v>
      </c>
      <c r="N39" s="60"/>
    </row>
    <row r="40" spans="1:14">
      <c r="A40" s="50">
        <v>12</v>
      </c>
      <c r="B40" s="51"/>
      <c r="C40" s="81" t="s">
        <v>277</v>
      </c>
      <c r="D40" s="63" t="s">
        <v>189</v>
      </c>
      <c r="E40" s="53">
        <v>20.486701023447019</v>
      </c>
      <c r="F40" s="53">
        <v>20.486402282779601</v>
      </c>
      <c r="G40" s="54">
        <v>100</v>
      </c>
      <c r="H40" s="85">
        <v>280000</v>
      </c>
      <c r="I40" s="68">
        <v>2</v>
      </c>
      <c r="J40" s="53">
        <v>20.486402282779601</v>
      </c>
      <c r="K40" s="11">
        <v>20.486402282779601</v>
      </c>
      <c r="L40" s="58">
        <v>1266</v>
      </c>
      <c r="M40" s="83">
        <v>46370</v>
      </c>
      <c r="N40" s="60"/>
    </row>
    <row r="41" spans="1:14">
      <c r="A41" s="50">
        <v>13</v>
      </c>
      <c r="B41" s="51"/>
      <c r="C41" s="52" t="s">
        <v>203</v>
      </c>
      <c r="D41" s="63" t="s">
        <v>204</v>
      </c>
      <c r="E41" s="53">
        <v>32.528058398378008</v>
      </c>
      <c r="F41" s="53">
        <v>21.722625068456733</v>
      </c>
      <c r="G41" s="54">
        <v>97.472317964564994</v>
      </c>
      <c r="H41" s="85"/>
      <c r="I41" s="68"/>
      <c r="J41" s="53">
        <v>20.699942269783172</v>
      </c>
      <c r="K41" s="11">
        <v>23.046049182079287</v>
      </c>
      <c r="L41" s="58">
        <v>1350</v>
      </c>
      <c r="M41" s="80">
        <v>46454</v>
      </c>
      <c r="N41" s="60"/>
    </row>
    <row r="42" spans="1:14">
      <c r="A42" s="50">
        <v>14</v>
      </c>
      <c r="B42" s="51"/>
      <c r="C42" s="52" t="s">
        <v>211</v>
      </c>
      <c r="D42" s="63" t="s">
        <v>212</v>
      </c>
      <c r="E42" s="53">
        <v>24.02332377865271</v>
      </c>
      <c r="F42" s="53">
        <v>38.022075952174077</v>
      </c>
      <c r="G42" s="54">
        <v>69.132999999999996</v>
      </c>
      <c r="H42" s="85"/>
      <c r="I42" s="68"/>
      <c r="J42" s="53">
        <v>38.022075952174077</v>
      </c>
      <c r="K42" s="11">
        <v>38.022075952174077</v>
      </c>
      <c r="L42" s="58">
        <v>1406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580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34.007924252126152</v>
      </c>
      <c r="F45" s="11">
        <v>19.550572265425227</v>
      </c>
      <c r="G45" s="70">
        <v>99.8</v>
      </c>
      <c r="H45" s="75"/>
      <c r="I45" s="76"/>
      <c r="J45" s="53">
        <v>19.550572265425227</v>
      </c>
      <c r="K45" s="53">
        <v>19.550572265425227</v>
      </c>
      <c r="L45" s="58">
        <v>1112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25.017605630840428</v>
      </c>
      <c r="F46" s="66">
        <v>19.223391235653693</v>
      </c>
      <c r="G46" s="70">
        <v>100</v>
      </c>
      <c r="H46" s="75"/>
      <c r="I46" s="76"/>
      <c r="J46" s="53">
        <v>19.223391235653693</v>
      </c>
      <c r="K46" s="53">
        <v>19.223391235653693</v>
      </c>
      <c r="L46" s="58">
        <v>1301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18.763219603880852</v>
      </c>
      <c r="F47" s="66">
        <v>19.994188262125238</v>
      </c>
      <c r="G47" s="55">
        <v>96.595799999999997</v>
      </c>
      <c r="H47" s="56"/>
      <c r="I47" s="77"/>
      <c r="J47" s="53">
        <v>19.994188262125238</v>
      </c>
      <c r="K47" s="53">
        <v>19.994188262125238</v>
      </c>
      <c r="L47" s="58">
        <v>1532</v>
      </c>
      <c r="M47" s="80">
        <v>46636</v>
      </c>
      <c r="N47" s="60"/>
    </row>
    <row r="48" spans="1:14">
      <c r="A48" s="50">
        <v>5</v>
      </c>
      <c r="B48" s="51"/>
      <c r="C48" s="86" t="s">
        <v>198</v>
      </c>
      <c r="D48" s="79" t="s">
        <v>199</v>
      </c>
      <c r="E48" s="66">
        <v>35.032988552643261</v>
      </c>
      <c r="F48" s="66">
        <v>21.716017585924316</v>
      </c>
      <c r="G48" s="55">
        <v>100</v>
      </c>
      <c r="H48" s="56"/>
      <c r="I48" s="77"/>
      <c r="J48" s="53">
        <v>21.716017585924316</v>
      </c>
      <c r="K48" s="53">
        <v>21.716017585924316</v>
      </c>
      <c r="L48" s="58">
        <v>1665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272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650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1504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45.035384212260674</v>
      </c>
      <c r="F53" s="53">
        <v>20.474638110784703</v>
      </c>
      <c r="G53" s="70">
        <v>100</v>
      </c>
      <c r="H53" s="56"/>
      <c r="I53" s="71"/>
      <c r="J53" s="53">
        <v>20.474638110784703</v>
      </c>
      <c r="K53" s="53">
        <v>20.474638110784703</v>
      </c>
      <c r="L53" s="58">
        <v>1595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1812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19.059999191864673</v>
      </c>
      <c r="F56" s="66">
        <v>18.970969881564898</v>
      </c>
      <c r="G56" s="55">
        <v>100</v>
      </c>
      <c r="H56" s="62"/>
      <c r="I56" s="71"/>
      <c r="J56" s="66">
        <v>18.970969881564898</v>
      </c>
      <c r="K56" s="53">
        <v>18.970969881564898</v>
      </c>
      <c r="L56" s="260">
        <v>1224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17.493650823158692</v>
      </c>
      <c r="F57" s="53">
        <v>17.490001897513913</v>
      </c>
      <c r="G57" s="55">
        <v>100</v>
      </c>
      <c r="H57" s="62"/>
      <c r="I57" s="71"/>
      <c r="J57" s="53">
        <v>17.490001897513913</v>
      </c>
      <c r="K57" s="53">
        <v>17.490001897513913</v>
      </c>
      <c r="L57" s="58">
        <v>1798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/>
      <c r="I58" s="76"/>
      <c r="J58" s="54">
        <v>19.820322188659617</v>
      </c>
      <c r="K58" s="54">
        <v>19.820322188659617</v>
      </c>
      <c r="L58" s="58">
        <v>2176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2596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2596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2932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58" t="s">
        <v>34</v>
      </c>
      <c r="D63" s="259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3184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3687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3687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3843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4031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5879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5">
        <f>SUM(H5:H70)</f>
        <v>280000</v>
      </c>
      <c r="I71" s="275">
        <f>SUM(I5:I70)</f>
        <v>2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2" t="s">
        <v>423</v>
      </c>
      <c r="C78" s="302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C19" activePane="bottomRight" state="frozen"/>
      <selection sqref="A1:XFD1048576"/>
      <selection pane="topRight" sqref="A1:XFD1048576"/>
      <selection pane="bottomLeft" sqref="A1:XFD1048576"/>
      <selection pane="bottomRight" activeCell="N46" sqref="N4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301"/>
      <c r="L2" s="2"/>
    </row>
    <row r="3" spans="1:12" ht="15.75" customHeight="1" thickBot="1">
      <c r="A3" s="35" t="s">
        <v>456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260</v>
      </c>
      <c r="I4" s="126" t="s">
        <v>261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193</v>
      </c>
      <c r="C5" s="27" t="s">
        <v>192</v>
      </c>
      <c r="D5" s="133">
        <v>100</v>
      </c>
      <c r="E5" s="133">
        <v>96</v>
      </c>
      <c r="F5" s="134"/>
      <c r="G5" s="135"/>
      <c r="H5" s="136">
        <v>96</v>
      </c>
      <c r="I5" s="136">
        <v>96</v>
      </c>
      <c r="J5" s="58">
        <v>6</v>
      </c>
      <c r="K5" s="137">
        <v>45110</v>
      </c>
      <c r="L5" s="131"/>
    </row>
    <row r="6" spans="1:12">
      <c r="A6" s="50">
        <v>2</v>
      </c>
      <c r="B6" s="132" t="s">
        <v>48</v>
      </c>
      <c r="C6" s="27" t="s">
        <v>49</v>
      </c>
      <c r="D6" s="133"/>
      <c r="E6" s="133"/>
      <c r="F6" s="134"/>
      <c r="G6" s="135"/>
      <c r="H6" s="136"/>
      <c r="I6" s="136"/>
      <c r="J6" s="58">
        <v>89</v>
      </c>
      <c r="K6" s="137">
        <v>45193</v>
      </c>
      <c r="L6" s="131">
        <v>43811</v>
      </c>
    </row>
    <row r="7" spans="1:12">
      <c r="A7" s="50">
        <v>3</v>
      </c>
      <c r="B7" s="132" t="s">
        <v>50</v>
      </c>
      <c r="C7" s="27" t="s">
        <v>51</v>
      </c>
      <c r="D7" s="138">
        <v>87.824600000000004</v>
      </c>
      <c r="E7" s="138">
        <v>100</v>
      </c>
      <c r="F7" s="134"/>
      <c r="G7" s="135"/>
      <c r="H7" s="136">
        <v>100</v>
      </c>
      <c r="I7" s="136">
        <v>87.824600000000004</v>
      </c>
      <c r="J7" s="58">
        <v>111</v>
      </c>
      <c r="K7" s="137">
        <v>45215</v>
      </c>
      <c r="L7" s="131">
        <v>43811</v>
      </c>
    </row>
    <row r="8" spans="1:12">
      <c r="A8" s="50">
        <v>4</v>
      </c>
      <c r="B8" s="132" t="s">
        <v>194</v>
      </c>
      <c r="C8" s="27" t="s">
        <v>52</v>
      </c>
      <c r="D8" s="139"/>
      <c r="E8" s="133"/>
      <c r="F8" s="140"/>
      <c r="G8" s="8"/>
      <c r="H8" s="136"/>
      <c r="I8" s="136"/>
      <c r="J8" s="58">
        <v>217</v>
      </c>
      <c r="K8" s="137">
        <v>45321</v>
      </c>
      <c r="L8" s="131">
        <v>43811</v>
      </c>
    </row>
    <row r="9" spans="1:12">
      <c r="A9" s="50">
        <v>5</v>
      </c>
      <c r="B9" s="132" t="s">
        <v>53</v>
      </c>
      <c r="C9" s="27" t="s">
        <v>54</v>
      </c>
      <c r="D9" s="139"/>
      <c r="E9" s="133"/>
      <c r="F9" s="140"/>
      <c r="G9" s="8"/>
      <c r="H9" s="136"/>
      <c r="I9" s="136"/>
      <c r="J9" s="58">
        <v>251</v>
      </c>
      <c r="K9" s="137">
        <v>45355</v>
      </c>
      <c r="L9" s="131">
        <v>43811</v>
      </c>
    </row>
    <row r="10" spans="1:12">
      <c r="A10" s="50">
        <v>6</v>
      </c>
      <c r="B10" s="132" t="s">
        <v>55</v>
      </c>
      <c r="C10" s="27" t="s">
        <v>56</v>
      </c>
      <c r="D10" s="133">
        <v>113.2897</v>
      </c>
      <c r="E10" s="133">
        <v>113.2563</v>
      </c>
      <c r="F10" s="134"/>
      <c r="G10" s="141"/>
      <c r="H10" s="136">
        <v>113.2563</v>
      </c>
      <c r="I10" s="136">
        <v>113.2563</v>
      </c>
      <c r="J10" s="58">
        <v>267</v>
      </c>
      <c r="K10" s="137">
        <v>45371</v>
      </c>
      <c r="L10" s="131">
        <v>43811</v>
      </c>
    </row>
    <row r="11" spans="1:12">
      <c r="A11" s="50">
        <v>7</v>
      </c>
      <c r="B11" s="132" t="s">
        <v>57</v>
      </c>
      <c r="C11" s="27" t="s">
        <v>58</v>
      </c>
      <c r="D11" s="138">
        <v>106.1463</v>
      </c>
      <c r="E11" s="138">
        <v>100</v>
      </c>
      <c r="F11" s="142"/>
      <c r="G11" s="141"/>
      <c r="H11" s="136">
        <v>100</v>
      </c>
      <c r="I11" s="136">
        <v>100</v>
      </c>
      <c r="J11" s="58">
        <v>330</v>
      </c>
      <c r="K11" s="137">
        <v>45434</v>
      </c>
      <c r="L11" s="131">
        <v>43811</v>
      </c>
    </row>
    <row r="12" spans="1:12">
      <c r="A12" s="50">
        <v>8</v>
      </c>
      <c r="B12" s="132" t="s">
        <v>59</v>
      </c>
      <c r="C12" s="27" t="s">
        <v>60</v>
      </c>
      <c r="D12" s="143"/>
      <c r="E12" s="138"/>
      <c r="F12" s="140"/>
      <c r="G12" s="8"/>
      <c r="H12" s="136"/>
      <c r="I12" s="136"/>
      <c r="J12" s="58">
        <v>343</v>
      </c>
      <c r="K12" s="137">
        <v>45447</v>
      </c>
      <c r="L12" s="131">
        <v>43811</v>
      </c>
    </row>
    <row r="13" spans="1:12">
      <c r="A13" s="50">
        <v>9</v>
      </c>
      <c r="B13" s="132" t="s">
        <v>195</v>
      </c>
      <c r="C13" s="27" t="s">
        <v>156</v>
      </c>
      <c r="D13" s="143">
        <v>100</v>
      </c>
      <c r="E13" s="138">
        <v>88.847899999999996</v>
      </c>
      <c r="F13" s="144"/>
      <c r="G13" s="8"/>
      <c r="H13" s="136">
        <v>88.847899999999996</v>
      </c>
      <c r="I13" s="136">
        <v>88.847899999999996</v>
      </c>
      <c r="J13" s="58">
        <v>446</v>
      </c>
      <c r="K13" s="137">
        <v>45550</v>
      </c>
      <c r="L13" s="131"/>
    </row>
    <row r="14" spans="1:12">
      <c r="A14" s="50">
        <v>10</v>
      </c>
      <c r="B14" s="132" t="s">
        <v>61</v>
      </c>
      <c r="C14" s="27" t="s">
        <v>62</v>
      </c>
      <c r="D14" s="138">
        <v>90</v>
      </c>
      <c r="E14" s="138">
        <v>100</v>
      </c>
      <c r="F14" s="134"/>
      <c r="G14" s="141"/>
      <c r="H14" s="136">
        <v>100</v>
      </c>
      <c r="I14" s="136">
        <v>100</v>
      </c>
      <c r="J14" s="58">
        <v>462</v>
      </c>
      <c r="K14" s="137">
        <v>45566</v>
      </c>
      <c r="L14" s="131">
        <v>43811</v>
      </c>
    </row>
    <row r="15" spans="1:12">
      <c r="A15" s="50">
        <v>11</v>
      </c>
      <c r="B15" s="132" t="s">
        <v>63</v>
      </c>
      <c r="C15" s="27" t="s">
        <v>64</v>
      </c>
      <c r="D15" s="138">
        <v>81.419600000000003</v>
      </c>
      <c r="E15" s="138">
        <v>100</v>
      </c>
      <c r="F15" s="134"/>
      <c r="G15" s="141"/>
      <c r="H15" s="136">
        <v>100</v>
      </c>
      <c r="I15" s="136">
        <v>81.419600000000003</v>
      </c>
      <c r="J15" s="58">
        <v>477</v>
      </c>
      <c r="K15" s="137">
        <v>45581</v>
      </c>
      <c r="L15" s="131">
        <v>43811</v>
      </c>
    </row>
    <row r="16" spans="1:12">
      <c r="A16" s="50">
        <v>12</v>
      </c>
      <c r="B16" s="132" t="s">
        <v>65</v>
      </c>
      <c r="C16" s="27" t="s">
        <v>66</v>
      </c>
      <c r="D16" s="143"/>
      <c r="E16" s="138"/>
      <c r="F16" s="140"/>
      <c r="G16" s="8"/>
      <c r="H16" s="136"/>
      <c r="I16" s="136"/>
      <c r="J16" s="58">
        <v>689</v>
      </c>
      <c r="K16" s="137">
        <v>45793</v>
      </c>
      <c r="L16" s="131">
        <v>43811</v>
      </c>
    </row>
    <row r="17" spans="1:12">
      <c r="A17" s="50">
        <v>13</v>
      </c>
      <c r="B17" s="132" t="s">
        <v>67</v>
      </c>
      <c r="C17" s="27" t="s">
        <v>68</v>
      </c>
      <c r="D17" s="143">
        <v>100</v>
      </c>
      <c r="E17" s="138">
        <v>100</v>
      </c>
      <c r="F17" s="144"/>
      <c r="G17" s="8"/>
      <c r="H17" s="136">
        <v>100</v>
      </c>
      <c r="I17" s="136">
        <v>100</v>
      </c>
      <c r="J17" s="58">
        <v>708</v>
      </c>
      <c r="K17" s="137">
        <v>45812</v>
      </c>
      <c r="L17" s="131">
        <v>43811</v>
      </c>
    </row>
    <row r="18" spans="1:12" ht="16.5" thickBot="1">
      <c r="A18" s="50">
        <v>14</v>
      </c>
      <c r="B18" s="145" t="s">
        <v>196</v>
      </c>
      <c r="C18" s="97" t="s">
        <v>191</v>
      </c>
      <c r="D18" s="146"/>
      <c r="E18" s="147"/>
      <c r="F18" s="148"/>
      <c r="G18" s="149"/>
      <c r="H18" s="150">
        <v>100</v>
      </c>
      <c r="I18" s="150">
        <v>94.56</v>
      </c>
      <c r="J18" s="151">
        <v>1176</v>
      </c>
      <c r="K18" s="152">
        <v>46280</v>
      </c>
      <c r="L18" s="131"/>
    </row>
    <row r="19" spans="1:12">
      <c r="A19" s="153"/>
      <c r="B19" s="154"/>
      <c r="C19" s="155"/>
      <c r="D19" s="156"/>
      <c r="E19" s="157"/>
      <c r="F19" s="158"/>
      <c r="G19" s="153"/>
      <c r="H19" s="159"/>
      <c r="I19" s="159"/>
      <c r="K19" s="160"/>
      <c r="L19" s="132"/>
    </row>
    <row r="20" spans="1:12">
      <c r="A20" s="8">
        <v>1</v>
      </c>
      <c r="B20" s="132" t="s">
        <v>206</v>
      </c>
      <c r="C20" s="27" t="s">
        <v>114</v>
      </c>
      <c r="D20" s="133">
        <v>99.400300000000001</v>
      </c>
      <c r="E20" s="133">
        <v>99.611400000000003</v>
      </c>
      <c r="F20" s="134"/>
      <c r="G20" s="141"/>
      <c r="H20" s="136">
        <v>99.611400000000003</v>
      </c>
      <c r="I20" s="161">
        <v>99.611400000000003</v>
      </c>
      <c r="J20" s="58">
        <v>95</v>
      </c>
      <c r="K20" s="162">
        <v>45199</v>
      </c>
      <c r="L20" s="132"/>
    </row>
    <row r="21" spans="1:12">
      <c r="A21" s="8">
        <v>2</v>
      </c>
      <c r="B21" s="132" t="s">
        <v>207</v>
      </c>
      <c r="C21" s="27" t="s">
        <v>144</v>
      </c>
      <c r="D21" s="133">
        <v>100</v>
      </c>
      <c r="E21" s="133">
        <v>100.3802</v>
      </c>
      <c r="F21" s="134"/>
      <c r="G21" s="141"/>
      <c r="H21" s="136">
        <v>100.3802</v>
      </c>
      <c r="I21" s="161">
        <v>100.3802</v>
      </c>
      <c r="J21" s="58">
        <v>364</v>
      </c>
      <c r="K21" s="162">
        <v>45468</v>
      </c>
      <c r="L21" s="132"/>
    </row>
    <row r="22" spans="1:12">
      <c r="A22" s="8">
        <v>3</v>
      </c>
      <c r="B22" s="132" t="s">
        <v>208</v>
      </c>
      <c r="C22" s="27" t="s">
        <v>143</v>
      </c>
      <c r="D22" s="133">
        <v>100</v>
      </c>
      <c r="E22" s="133">
        <v>93.2</v>
      </c>
      <c r="F22" s="134"/>
      <c r="G22" s="141"/>
      <c r="H22" s="136">
        <v>93.2</v>
      </c>
      <c r="I22" s="161">
        <v>93.2</v>
      </c>
      <c r="J22" s="58">
        <v>1095</v>
      </c>
      <c r="K22" s="162">
        <v>46199</v>
      </c>
      <c r="L22" s="132"/>
    </row>
    <row r="23" spans="1:12">
      <c r="A23" s="8">
        <v>4</v>
      </c>
      <c r="B23" s="132" t="s">
        <v>399</v>
      </c>
      <c r="C23" s="27" t="s">
        <v>400</v>
      </c>
      <c r="D23" s="133">
        <v>100</v>
      </c>
      <c r="E23" s="133">
        <v>99.5</v>
      </c>
      <c r="F23" s="134"/>
      <c r="G23" s="141"/>
      <c r="H23" s="136">
        <v>99.5</v>
      </c>
      <c r="I23" s="161">
        <v>99.5</v>
      </c>
      <c r="J23" s="13">
        <v>635</v>
      </c>
      <c r="K23" s="162">
        <v>45739</v>
      </c>
      <c r="L23" s="132"/>
    </row>
    <row r="24" spans="1:12">
      <c r="A24" s="8">
        <v>5</v>
      </c>
      <c r="B24" s="132" t="s">
        <v>208</v>
      </c>
      <c r="C24" s="27" t="s">
        <v>143</v>
      </c>
      <c r="D24" s="133">
        <v>100</v>
      </c>
      <c r="E24" s="133">
        <v>99.5</v>
      </c>
      <c r="F24" s="134"/>
      <c r="G24" s="141"/>
      <c r="H24" s="161">
        <v>99.5</v>
      </c>
      <c r="I24" s="161">
        <v>99.5</v>
      </c>
      <c r="J24" s="79">
        <v>1095</v>
      </c>
      <c r="K24" s="162">
        <v>46199</v>
      </c>
      <c r="L24" s="132"/>
    </row>
    <row r="25" spans="1:12">
      <c r="A25" s="8"/>
      <c r="B25" s="132"/>
      <c r="C25" s="27"/>
      <c r="D25" s="156"/>
      <c r="E25" s="157"/>
      <c r="F25" s="288"/>
      <c r="G25" s="153"/>
      <c r="H25" s="159"/>
      <c r="I25" s="159"/>
      <c r="K25" s="162"/>
      <c r="L25" s="132"/>
    </row>
    <row r="26" spans="1:12">
      <c r="A26" s="8">
        <v>1</v>
      </c>
      <c r="B26" s="132" t="s">
        <v>258</v>
      </c>
      <c r="C26" s="27" t="s">
        <v>259</v>
      </c>
      <c r="D26" s="157">
        <v>100</v>
      </c>
      <c r="E26" s="157">
        <v>97.854900000000001</v>
      </c>
      <c r="F26" s="166"/>
      <c r="G26" s="167"/>
      <c r="H26" s="168">
        <v>97.854900000000001</v>
      </c>
      <c r="I26" s="168">
        <v>97.854900000000001</v>
      </c>
      <c r="J26" s="79">
        <v>9</v>
      </c>
      <c r="K26" s="163">
        <v>45113</v>
      </c>
      <c r="L26" s="163"/>
    </row>
    <row r="27" spans="1:12">
      <c r="A27" s="8">
        <v>2</v>
      </c>
      <c r="B27" s="132" t="s">
        <v>272</v>
      </c>
      <c r="C27" s="27" t="s">
        <v>273</v>
      </c>
      <c r="D27" s="157">
        <v>100</v>
      </c>
      <c r="E27" s="157">
        <v>97.768500000000003</v>
      </c>
      <c r="F27" s="166"/>
      <c r="G27" s="167"/>
      <c r="H27" s="168">
        <v>97.768500000000003</v>
      </c>
      <c r="I27" s="168">
        <v>97.768500000000003</v>
      </c>
      <c r="J27" s="79">
        <v>23</v>
      </c>
      <c r="K27" s="163">
        <v>45127</v>
      </c>
      <c r="L27" s="163"/>
    </row>
    <row r="28" spans="1:12">
      <c r="A28" s="8">
        <v>3</v>
      </c>
      <c r="B28" s="132" t="s">
        <v>282</v>
      </c>
      <c r="C28" s="27" t="s">
        <v>283</v>
      </c>
      <c r="D28" s="157">
        <v>93.417199999999994</v>
      </c>
      <c r="E28" s="157">
        <v>93.417199999999994</v>
      </c>
      <c r="F28" s="166"/>
      <c r="G28" s="167"/>
      <c r="H28" s="168">
        <v>93.417199999999994</v>
      </c>
      <c r="I28" s="168">
        <v>93.417199999999994</v>
      </c>
      <c r="J28" s="79">
        <v>38</v>
      </c>
      <c r="K28" s="163">
        <v>45142</v>
      </c>
      <c r="L28" s="163"/>
    </row>
    <row r="29" spans="1:12">
      <c r="A29" s="8">
        <v>4</v>
      </c>
      <c r="B29" s="132" t="s">
        <v>351</v>
      </c>
      <c r="C29" s="27" t="s">
        <v>352</v>
      </c>
      <c r="D29" s="157">
        <v>93.669600000000003</v>
      </c>
      <c r="E29" s="157">
        <v>93.669600000000003</v>
      </c>
      <c r="F29" s="166"/>
      <c r="G29" s="167"/>
      <c r="H29" s="168">
        <v>93.669600000000003</v>
      </c>
      <c r="I29" s="168">
        <v>93.669600000000003</v>
      </c>
      <c r="J29" s="79">
        <v>42</v>
      </c>
      <c r="K29" s="163">
        <v>45146</v>
      </c>
      <c r="L29" s="163"/>
    </row>
    <row r="30" spans="1:12">
      <c r="A30" s="8">
        <v>5</v>
      </c>
      <c r="B30" s="132" t="s">
        <v>363</v>
      </c>
      <c r="C30" s="27" t="s">
        <v>364</v>
      </c>
      <c r="D30" s="157">
        <v>89.390900000000002</v>
      </c>
      <c r="E30" s="157">
        <v>89.390900000000002</v>
      </c>
      <c r="F30" s="166"/>
      <c r="G30" s="167"/>
      <c r="H30" s="168">
        <v>89.390900000000002</v>
      </c>
      <c r="I30" s="168">
        <v>89.390900000000002</v>
      </c>
      <c r="J30" s="79">
        <v>77</v>
      </c>
      <c r="K30" s="163">
        <v>45181</v>
      </c>
      <c r="L30" s="163"/>
    </row>
    <row r="31" spans="1:12">
      <c r="A31" s="8">
        <v>6</v>
      </c>
      <c r="B31" s="132" t="s">
        <v>409</v>
      </c>
      <c r="C31" s="27" t="s">
        <v>410</v>
      </c>
      <c r="D31" s="157">
        <v>93.797499999999999</v>
      </c>
      <c r="E31" s="157">
        <v>88.988200000000006</v>
      </c>
      <c r="F31" s="166"/>
      <c r="G31" s="167"/>
      <c r="H31" s="168">
        <v>88.988200000000006</v>
      </c>
      <c r="I31" s="168">
        <v>88.988200000000006</v>
      </c>
      <c r="J31" s="79">
        <v>105</v>
      </c>
      <c r="K31" s="163">
        <v>45209</v>
      </c>
      <c r="L31" s="163"/>
    </row>
    <row r="32" spans="1:12">
      <c r="A32" s="8">
        <v>7</v>
      </c>
      <c r="B32" s="132" t="s">
        <v>411</v>
      </c>
      <c r="C32" s="27" t="s">
        <v>412</v>
      </c>
      <c r="D32" s="157">
        <v>89.001900000000006</v>
      </c>
      <c r="E32" s="157">
        <v>88.754400000000004</v>
      </c>
      <c r="F32" s="166"/>
      <c r="G32" s="167"/>
      <c r="H32" s="168">
        <v>88.754400000000004</v>
      </c>
      <c r="I32" s="168">
        <v>88.754400000000004</v>
      </c>
      <c r="J32" s="79">
        <v>136</v>
      </c>
      <c r="K32" s="163">
        <v>45240</v>
      </c>
      <c r="L32" s="163"/>
    </row>
    <row r="33" spans="1:12">
      <c r="A33" s="8">
        <v>8</v>
      </c>
      <c r="B33" s="132" t="s">
        <v>413</v>
      </c>
      <c r="C33" s="27" t="s">
        <v>414</v>
      </c>
      <c r="D33" s="157"/>
      <c r="E33" s="157">
        <v>88.841200000000001</v>
      </c>
      <c r="F33" s="166"/>
      <c r="G33" s="167"/>
      <c r="H33" s="168">
        <v>88.841200000000001</v>
      </c>
      <c r="I33" s="168">
        <v>88.841200000000001</v>
      </c>
      <c r="J33" s="79">
        <v>140</v>
      </c>
      <c r="K33" s="163">
        <v>45244</v>
      </c>
      <c r="L33" s="163"/>
    </row>
    <row r="34" spans="1:12">
      <c r="A34" s="8">
        <v>9</v>
      </c>
      <c r="B34" s="132" t="s">
        <v>447</v>
      </c>
      <c r="C34" s="27" t="s">
        <v>446</v>
      </c>
      <c r="D34" s="157"/>
      <c r="E34" s="157">
        <v>91.308199999999999</v>
      </c>
      <c r="F34" s="166"/>
      <c r="G34" s="167"/>
      <c r="H34" s="168">
        <v>91.308199999999999</v>
      </c>
      <c r="I34" s="168">
        <v>91.308199999999999</v>
      </c>
      <c r="J34" s="79">
        <v>149</v>
      </c>
      <c r="K34" s="163">
        <v>45253</v>
      </c>
      <c r="L34" s="163"/>
    </row>
    <row r="35" spans="1:12">
      <c r="A35" s="8"/>
      <c r="B35" s="132"/>
      <c r="C35" s="27"/>
      <c r="D35" s="157"/>
      <c r="E35" s="157"/>
      <c r="F35" s="166"/>
      <c r="G35" s="167"/>
      <c r="H35" s="168"/>
      <c r="I35" s="168"/>
      <c r="K35" s="163"/>
      <c r="L35" s="163"/>
    </row>
    <row r="36" spans="1:12">
      <c r="A36" s="8">
        <v>1</v>
      </c>
      <c r="B36" s="170" t="s">
        <v>349</v>
      </c>
      <c r="C36" s="27" t="s">
        <v>350</v>
      </c>
      <c r="D36" s="133">
        <v>79.433199999999999</v>
      </c>
      <c r="E36" s="133">
        <v>98.394499999999994</v>
      </c>
      <c r="F36" s="134"/>
      <c r="G36" s="141"/>
      <c r="H36" s="171">
        <v>98.394499999999994</v>
      </c>
      <c r="I36" s="171">
        <v>98.394499999999994</v>
      </c>
      <c r="J36" s="79">
        <v>660</v>
      </c>
      <c r="K36" s="162">
        <v>45764</v>
      </c>
      <c r="L36" s="163"/>
    </row>
    <row r="37" spans="1:12">
      <c r="A37" s="8">
        <v>2</v>
      </c>
      <c r="B37" s="172" t="s">
        <v>148</v>
      </c>
      <c r="C37" s="27" t="s">
        <v>149</v>
      </c>
      <c r="D37" s="133"/>
      <c r="E37" s="133"/>
      <c r="F37" s="134"/>
      <c r="G37" s="141"/>
      <c r="H37" s="171"/>
      <c r="I37" s="171"/>
      <c r="J37" s="79">
        <v>1352</v>
      </c>
      <c r="K37" s="162">
        <v>46456</v>
      </c>
      <c r="L37" s="163"/>
    </row>
    <row r="38" spans="1:12">
      <c r="A38" s="8">
        <v>3</v>
      </c>
      <c r="B38" s="172" t="s">
        <v>387</v>
      </c>
      <c r="C38" s="27" t="s">
        <v>388</v>
      </c>
      <c r="D38" s="133"/>
      <c r="E38" s="133"/>
      <c r="F38" s="134"/>
      <c r="G38" s="141"/>
      <c r="H38" s="171"/>
      <c r="I38" s="171"/>
      <c r="J38" s="79">
        <v>1381</v>
      </c>
      <c r="K38" s="162">
        <v>46485</v>
      </c>
      <c r="L38" s="163"/>
    </row>
    <row r="39" spans="1:12">
      <c r="A39" s="8"/>
      <c r="B39" s="132"/>
      <c r="C39" s="27"/>
      <c r="D39" s="139"/>
      <c r="E39" s="133"/>
      <c r="F39" s="140"/>
      <c r="G39" s="8"/>
      <c r="K39" s="162"/>
      <c r="L39" s="132"/>
    </row>
    <row r="40" spans="1:12" ht="16.5" thickBot="1">
      <c r="A40" s="164">
        <v>1</v>
      </c>
      <c r="B40" s="173" t="s">
        <v>69</v>
      </c>
      <c r="C40" s="174" t="s">
        <v>75</v>
      </c>
      <c r="D40" s="12">
        <v>100</v>
      </c>
      <c r="E40" s="12">
        <v>78.825699999999998</v>
      </c>
      <c r="F40" s="175"/>
      <c r="G40" s="77"/>
      <c r="H40" s="165">
        <v>78.825699999999998</v>
      </c>
      <c r="I40" s="165">
        <v>78.825699999999998</v>
      </c>
      <c r="J40" s="79">
        <v>1710</v>
      </c>
      <c r="K40" s="176">
        <v>46814</v>
      </c>
      <c r="L40" s="177">
        <v>43811</v>
      </c>
    </row>
    <row r="41" spans="1:12" ht="15.75" customHeight="1" thickBot="1">
      <c r="A41" s="100"/>
      <c r="B41" s="102" t="s">
        <v>41</v>
      </c>
      <c r="C41" s="101"/>
      <c r="D41" s="178"/>
      <c r="E41" s="179"/>
      <c r="F41" s="180">
        <f>SUM(F5:F40)</f>
        <v>0</v>
      </c>
      <c r="G41" s="180">
        <f>SUM(G5:G40)</f>
        <v>0</v>
      </c>
      <c r="H41" s="181"/>
      <c r="I41" s="181"/>
      <c r="J41" s="182"/>
      <c r="K41" s="183"/>
      <c r="L41" s="184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B44" s="302" t="s">
        <v>423</v>
      </c>
      <c r="C44" s="302"/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  <row r="128" spans="6:9">
      <c r="F128" s="185"/>
      <c r="H128" s="186"/>
      <c r="I128" s="186"/>
    </row>
    <row r="129" spans="6:9">
      <c r="F129" s="185"/>
      <c r="H129" s="186"/>
      <c r="I129" s="186"/>
    </row>
    <row r="130" spans="6:9">
      <c r="F130" s="185"/>
      <c r="H130" s="186"/>
      <c r="I130" s="186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63" zoomScaleNormal="100" zoomScaleSheetLayoutView="110" workbookViewId="0">
      <selection activeCell="J85" sqref="J85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4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457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254</v>
      </c>
      <c r="L4" s="198" t="s">
        <v>255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379</v>
      </c>
      <c r="D5" s="282">
        <v>1</v>
      </c>
      <c r="E5" s="132" t="s">
        <v>369</v>
      </c>
      <c r="F5" s="27" t="s">
        <v>370</v>
      </c>
      <c r="G5" s="11">
        <v>99.184014135059996</v>
      </c>
      <c r="H5" s="11">
        <v>99.352051251327893</v>
      </c>
      <c r="I5" s="284">
        <v>97896</v>
      </c>
      <c r="J5" s="285">
        <v>8</v>
      </c>
      <c r="K5" s="11">
        <v>99.503299999999996</v>
      </c>
      <c r="L5" s="11">
        <v>99.279899999999998</v>
      </c>
      <c r="M5" s="58">
        <v>6</v>
      </c>
      <c r="N5" s="281">
        <v>45110</v>
      </c>
      <c r="O5" s="115"/>
      <c r="P5" s="33"/>
    </row>
    <row r="6" spans="1:16">
      <c r="A6" s="50"/>
      <c r="B6" s="110"/>
      <c r="C6" s="199"/>
      <c r="D6" s="282">
        <v>2</v>
      </c>
      <c r="E6" s="132" t="s">
        <v>373</v>
      </c>
      <c r="F6" s="27" t="s">
        <v>374</v>
      </c>
      <c r="G6" s="11">
        <v>97.261217914077307</v>
      </c>
      <c r="H6" s="11">
        <v>99.469979003964795</v>
      </c>
      <c r="I6" s="284">
        <v>858805</v>
      </c>
      <c r="J6" s="285">
        <v>19</v>
      </c>
      <c r="K6" s="11">
        <v>100</v>
      </c>
      <c r="L6" s="11">
        <v>98.4529</v>
      </c>
      <c r="M6" s="58">
        <v>13</v>
      </c>
      <c r="N6" s="281">
        <v>45117</v>
      </c>
      <c r="O6" s="115"/>
      <c r="P6" s="33"/>
    </row>
    <row r="7" spans="1:16">
      <c r="A7" s="50"/>
      <c r="B7" s="110"/>
      <c r="C7" s="199"/>
      <c r="D7" s="282">
        <v>3</v>
      </c>
      <c r="E7" s="132" t="s">
        <v>381</v>
      </c>
      <c r="F7" s="27" t="s">
        <v>382</v>
      </c>
      <c r="G7" s="11">
        <v>98.3363246704875</v>
      </c>
      <c r="H7" s="11">
        <v>98.857916019234196</v>
      </c>
      <c r="I7" s="284">
        <v>715184</v>
      </c>
      <c r="J7" s="285">
        <v>12</v>
      </c>
      <c r="K7" s="11">
        <v>100</v>
      </c>
      <c r="L7" s="11">
        <v>98.020700000000005</v>
      </c>
      <c r="M7" s="58">
        <v>20</v>
      </c>
      <c r="N7" s="281">
        <v>45124</v>
      </c>
      <c r="O7" s="115"/>
      <c r="P7" s="33"/>
    </row>
    <row r="8" spans="1:16">
      <c r="A8" s="50"/>
      <c r="B8" s="110"/>
      <c r="C8" s="199"/>
      <c r="D8" s="282">
        <v>4</v>
      </c>
      <c r="E8" s="132" t="s">
        <v>389</v>
      </c>
      <c r="F8" s="27" t="s">
        <v>390</v>
      </c>
      <c r="G8" s="11">
        <v>97.645571327348094</v>
      </c>
      <c r="H8" s="11">
        <v>97.866402119344201</v>
      </c>
      <c r="I8" s="284">
        <v>132541</v>
      </c>
      <c r="J8" s="285">
        <v>13</v>
      </c>
      <c r="K8" s="11">
        <v>98.039199999999994</v>
      </c>
      <c r="L8" s="11">
        <v>96.839200000000005</v>
      </c>
      <c r="M8" s="58">
        <v>27</v>
      </c>
      <c r="N8" s="281">
        <v>45131</v>
      </c>
      <c r="O8" s="115"/>
      <c r="P8" s="33"/>
    </row>
    <row r="9" spans="1:16">
      <c r="A9" s="50"/>
      <c r="B9" s="110"/>
      <c r="C9" s="199"/>
      <c r="D9" s="282">
        <v>5</v>
      </c>
      <c r="E9" s="132" t="s">
        <v>391</v>
      </c>
      <c r="F9" s="27" t="s">
        <v>392</v>
      </c>
      <c r="G9" s="11">
        <v>95.916042305016106</v>
      </c>
      <c r="H9" s="11">
        <v>97.995892387520897</v>
      </c>
      <c r="I9" s="284">
        <v>217196</v>
      </c>
      <c r="J9" s="285">
        <v>13</v>
      </c>
      <c r="K9" s="11">
        <v>98.301400000000001</v>
      </c>
      <c r="L9" s="11">
        <v>94.995599999999996</v>
      </c>
      <c r="M9" s="58">
        <v>34</v>
      </c>
      <c r="N9" s="281">
        <v>45138</v>
      </c>
      <c r="O9" s="115"/>
      <c r="P9" s="33"/>
    </row>
    <row r="10" spans="1:16">
      <c r="A10" s="50"/>
      <c r="B10" s="110"/>
      <c r="C10" s="199"/>
      <c r="D10" s="282">
        <v>6</v>
      </c>
      <c r="E10" s="132" t="s">
        <v>403</v>
      </c>
      <c r="F10" s="27" t="s">
        <v>404</v>
      </c>
      <c r="G10" s="11">
        <v>96.381320157521401</v>
      </c>
      <c r="H10" s="11">
        <v>97.017485073934694</v>
      </c>
      <c r="I10" s="284">
        <v>263070</v>
      </c>
      <c r="J10" s="285">
        <v>22</v>
      </c>
      <c r="K10" s="11">
        <v>100</v>
      </c>
      <c r="L10" s="11">
        <v>94.904499999999999</v>
      </c>
      <c r="M10" s="58">
        <v>41</v>
      </c>
      <c r="N10" s="281">
        <v>45145</v>
      </c>
      <c r="O10" s="115"/>
      <c r="P10" s="33"/>
    </row>
    <row r="11" spans="1:16">
      <c r="A11" s="50"/>
      <c r="B11" s="110"/>
      <c r="C11" s="199"/>
      <c r="D11" s="282">
        <v>7</v>
      </c>
      <c r="E11" s="132" t="s">
        <v>407</v>
      </c>
      <c r="F11" s="27" t="s">
        <v>408</v>
      </c>
      <c r="G11" s="11">
        <v>97.304211881125397</v>
      </c>
      <c r="H11" s="11">
        <v>96.589233109547195</v>
      </c>
      <c r="I11" s="284">
        <v>327247</v>
      </c>
      <c r="J11" s="285">
        <v>17</v>
      </c>
      <c r="K11" s="11">
        <v>100</v>
      </c>
      <c r="L11" s="11">
        <v>94.67</v>
      </c>
      <c r="M11" s="58">
        <v>48</v>
      </c>
      <c r="N11" s="281">
        <v>45152</v>
      </c>
      <c r="O11" s="115"/>
      <c r="P11" s="33"/>
    </row>
    <row r="12" spans="1:16">
      <c r="A12" s="50"/>
      <c r="B12" s="110"/>
      <c r="C12" s="199"/>
      <c r="D12" s="282">
        <v>8</v>
      </c>
      <c r="E12" s="132" t="s">
        <v>419</v>
      </c>
      <c r="F12" s="27" t="s">
        <v>420</v>
      </c>
      <c r="G12" s="11">
        <v>97.013766565159699</v>
      </c>
      <c r="H12" s="11">
        <v>95.093102954776001</v>
      </c>
      <c r="I12" s="284">
        <v>356846</v>
      </c>
      <c r="J12" s="285">
        <v>15</v>
      </c>
      <c r="K12" s="11">
        <v>100</v>
      </c>
      <c r="L12" s="11">
        <v>93.501000000000005</v>
      </c>
      <c r="M12" s="58">
        <v>55</v>
      </c>
      <c r="N12" s="281">
        <v>45159</v>
      </c>
      <c r="O12" s="115"/>
      <c r="P12" s="33"/>
    </row>
    <row r="13" spans="1:16">
      <c r="A13" s="50"/>
      <c r="B13" s="110"/>
      <c r="C13" s="199"/>
      <c r="D13" s="282">
        <v>9</v>
      </c>
      <c r="E13" s="132" t="s">
        <v>424</v>
      </c>
      <c r="F13" s="27" t="s">
        <v>425</v>
      </c>
      <c r="G13" s="11">
        <v>96.5967197072722</v>
      </c>
      <c r="H13" s="11">
        <v>95.650480705218698</v>
      </c>
      <c r="I13" s="284">
        <v>805197</v>
      </c>
      <c r="J13" s="285">
        <v>26</v>
      </c>
      <c r="K13" s="11">
        <v>100</v>
      </c>
      <c r="L13" s="11">
        <v>92.441100000000006</v>
      </c>
      <c r="M13" s="58">
        <v>62</v>
      </c>
      <c r="N13" s="281">
        <v>45166</v>
      </c>
      <c r="O13" s="115"/>
      <c r="P13" s="33"/>
    </row>
    <row r="14" spans="1:16">
      <c r="A14" s="50"/>
      <c r="B14" s="110"/>
      <c r="C14" s="199"/>
      <c r="D14" s="282">
        <v>10</v>
      </c>
      <c r="E14" s="132" t="s">
        <v>430</v>
      </c>
      <c r="F14" s="27" t="s">
        <v>431</v>
      </c>
      <c r="G14" s="11">
        <v>96.049306576320106</v>
      </c>
      <c r="H14" s="11">
        <v>95.267410761047501</v>
      </c>
      <c r="I14" s="284">
        <v>307944</v>
      </c>
      <c r="J14" s="285">
        <v>13</v>
      </c>
      <c r="K14" s="11">
        <v>96.340999999999994</v>
      </c>
      <c r="L14" s="11">
        <v>95.150700000000001</v>
      </c>
      <c r="M14" s="58">
        <v>69</v>
      </c>
      <c r="N14" s="281">
        <v>45173</v>
      </c>
      <c r="O14" s="115"/>
      <c r="P14" s="33"/>
    </row>
    <row r="15" spans="1:16">
      <c r="A15" s="50"/>
      <c r="B15" s="110"/>
      <c r="C15" s="199"/>
      <c r="D15" s="282">
        <v>11</v>
      </c>
      <c r="E15" s="132" t="s">
        <v>434</v>
      </c>
      <c r="F15" s="27" t="s">
        <v>435</v>
      </c>
      <c r="G15" s="11">
        <v>95.556935325335701</v>
      </c>
      <c r="H15" s="11">
        <v>94.1760171300579</v>
      </c>
      <c r="I15" s="284">
        <v>157822</v>
      </c>
      <c r="J15" s="285">
        <v>10</v>
      </c>
      <c r="K15" s="11">
        <v>94.632000000000005</v>
      </c>
      <c r="L15" s="11">
        <v>90.890900000000002</v>
      </c>
      <c r="M15" s="58">
        <v>76</v>
      </c>
      <c r="N15" s="281">
        <v>45180</v>
      </c>
      <c r="O15" s="115"/>
      <c r="P15" s="33"/>
    </row>
    <row r="16" spans="1:16">
      <c r="A16" s="50"/>
      <c r="B16" s="110"/>
      <c r="C16" s="199"/>
      <c r="D16" s="282">
        <v>12</v>
      </c>
      <c r="E16" s="132" t="s">
        <v>440</v>
      </c>
      <c r="F16" s="27" t="s">
        <v>441</v>
      </c>
      <c r="G16" s="11">
        <v>94.598919312521701</v>
      </c>
      <c r="H16" s="11">
        <v>95.643910563135506</v>
      </c>
      <c r="I16" s="284">
        <v>2862313</v>
      </c>
      <c r="J16" s="285">
        <v>110</v>
      </c>
      <c r="K16" s="11">
        <v>100</v>
      </c>
      <c r="L16" s="11">
        <v>90.134600000000006</v>
      </c>
      <c r="M16" s="58">
        <v>83</v>
      </c>
      <c r="N16" s="281">
        <v>45187</v>
      </c>
      <c r="O16" s="115"/>
      <c r="P16" s="33"/>
    </row>
    <row r="17" spans="1:16">
      <c r="A17" s="50"/>
      <c r="B17" s="110"/>
      <c r="C17" s="199"/>
      <c r="D17" s="282">
        <v>13</v>
      </c>
      <c r="E17" s="132" t="s">
        <v>448</v>
      </c>
      <c r="F17" s="27" t="s">
        <v>449</v>
      </c>
      <c r="G17" s="11">
        <v>94.411334647630596</v>
      </c>
      <c r="H17" s="11">
        <v>94.833737519266506</v>
      </c>
      <c r="I17" s="284">
        <v>186401533</v>
      </c>
      <c r="J17" s="285">
        <v>1821</v>
      </c>
      <c r="K17" s="11">
        <v>100</v>
      </c>
      <c r="L17" s="11">
        <v>89.390699999999995</v>
      </c>
      <c r="M17" s="58">
        <v>90</v>
      </c>
      <c r="N17" s="281">
        <v>45194</v>
      </c>
      <c r="O17" s="115"/>
      <c r="P17" s="33"/>
    </row>
    <row r="18" spans="1:16">
      <c r="A18" s="50"/>
      <c r="B18" s="110"/>
      <c r="C18" s="199"/>
      <c r="D18" s="283"/>
      <c r="E18" s="132"/>
      <c r="F18" s="27"/>
      <c r="G18" s="11"/>
      <c r="H18" s="11"/>
      <c r="I18" s="284"/>
      <c r="J18" s="285"/>
      <c r="K18" s="11"/>
      <c r="L18" s="11"/>
      <c r="M18" s="58"/>
      <c r="N18" s="281"/>
      <c r="O18" s="115"/>
      <c r="P18" s="33"/>
    </row>
    <row r="19" spans="1:16" ht="13.9" customHeight="1">
      <c r="A19" s="50"/>
      <c r="C19" s="280" t="s">
        <v>380</v>
      </c>
      <c r="D19" s="282">
        <v>1</v>
      </c>
      <c r="E19" s="9" t="s">
        <v>247</v>
      </c>
      <c r="F19" s="27" t="s">
        <v>248</v>
      </c>
      <c r="G19" s="12">
        <v>98.827814584576501</v>
      </c>
      <c r="H19" s="64">
        <v>99.456000000000003</v>
      </c>
      <c r="I19" s="134">
        <v>20110</v>
      </c>
      <c r="J19" s="257">
        <v>1</v>
      </c>
      <c r="K19" s="64">
        <v>99.456000000000003</v>
      </c>
      <c r="L19" s="64">
        <v>99.456000000000003</v>
      </c>
      <c r="M19" s="58">
        <v>6</v>
      </c>
      <c r="N19" s="281">
        <v>45110</v>
      </c>
      <c r="O19" s="115"/>
    </row>
    <row r="20" spans="1:16" ht="13.9" customHeight="1">
      <c r="A20" s="50"/>
      <c r="C20" s="200"/>
      <c r="D20" s="282">
        <v>2</v>
      </c>
      <c r="E20" s="9" t="s">
        <v>256</v>
      </c>
      <c r="F20" s="27" t="s">
        <v>257</v>
      </c>
      <c r="G20" s="12"/>
      <c r="H20" s="64"/>
      <c r="I20" s="134"/>
      <c r="J20" s="257"/>
      <c r="K20" s="64"/>
      <c r="L20" s="64"/>
      <c r="M20" s="58">
        <v>9</v>
      </c>
      <c r="N20" s="281">
        <v>45113</v>
      </c>
      <c r="O20" s="115"/>
    </row>
    <row r="21" spans="1:16" ht="13.9" customHeight="1">
      <c r="A21" s="50"/>
      <c r="C21" s="200"/>
      <c r="D21" s="282">
        <v>3</v>
      </c>
      <c r="E21" s="9" t="s">
        <v>266</v>
      </c>
      <c r="F21" s="27" t="s">
        <v>267</v>
      </c>
      <c r="G21" s="12">
        <v>98.429132499436093</v>
      </c>
      <c r="H21" s="64">
        <v>87.073442044690907</v>
      </c>
      <c r="I21" s="134">
        <v>11904</v>
      </c>
      <c r="J21" s="257">
        <v>2</v>
      </c>
      <c r="K21" s="64">
        <v>98.4529</v>
      </c>
      <c r="L21" s="64">
        <v>86.75</v>
      </c>
      <c r="M21" s="58">
        <v>13</v>
      </c>
      <c r="N21" s="281">
        <v>45117</v>
      </c>
      <c r="O21" s="115"/>
    </row>
    <row r="22" spans="1:16" ht="13.9" customHeight="1">
      <c r="A22" s="50"/>
      <c r="C22" s="200"/>
      <c r="D22" s="282">
        <v>4</v>
      </c>
      <c r="E22" s="9" t="s">
        <v>262</v>
      </c>
      <c r="F22" s="27" t="s">
        <v>263</v>
      </c>
      <c r="G22" s="12">
        <v>97.9393781612266</v>
      </c>
      <c r="H22" s="64">
        <v>98.831030524642301</v>
      </c>
      <c r="I22" s="134">
        <v>15096</v>
      </c>
      <c r="J22" s="257">
        <v>2</v>
      </c>
      <c r="K22" s="64">
        <v>98.960800000000006</v>
      </c>
      <c r="L22" s="64">
        <v>98.634299999999996</v>
      </c>
      <c r="M22" s="58">
        <v>20</v>
      </c>
      <c r="N22" s="281">
        <v>45124</v>
      </c>
      <c r="O22" s="115"/>
    </row>
    <row r="23" spans="1:16" ht="13.9" customHeight="1">
      <c r="A23" s="50"/>
      <c r="C23" s="200"/>
      <c r="D23" s="282">
        <v>5</v>
      </c>
      <c r="E23" s="9" t="s">
        <v>268</v>
      </c>
      <c r="F23" s="27" t="s">
        <v>269</v>
      </c>
      <c r="G23" s="12">
        <v>97.462000000000003</v>
      </c>
      <c r="H23" s="64">
        <v>98.484052532943593</v>
      </c>
      <c r="I23" s="134">
        <v>78012</v>
      </c>
      <c r="J23" s="257">
        <v>4</v>
      </c>
      <c r="K23" s="64">
        <v>98.538200000000003</v>
      </c>
      <c r="L23" s="64">
        <v>96.839299999999994</v>
      </c>
      <c r="M23" s="58">
        <v>27</v>
      </c>
      <c r="N23" s="281">
        <v>45131</v>
      </c>
      <c r="O23" s="115"/>
    </row>
    <row r="24" spans="1:16" ht="13.9" customHeight="1">
      <c r="A24" s="50"/>
      <c r="C24" s="200"/>
      <c r="D24" s="282">
        <v>6</v>
      </c>
      <c r="E24" s="9" t="s">
        <v>280</v>
      </c>
      <c r="F24" s="27" t="s">
        <v>281</v>
      </c>
      <c r="G24" s="12">
        <v>96.908439973202306</v>
      </c>
      <c r="H24" s="64">
        <v>96.908439973202306</v>
      </c>
      <c r="I24" s="134"/>
      <c r="J24" s="257"/>
      <c r="K24" s="64">
        <v>98.252899999999997</v>
      </c>
      <c r="L24" s="64">
        <v>95.764300000000006</v>
      </c>
      <c r="M24" s="58">
        <v>34</v>
      </c>
      <c r="N24" s="281">
        <v>45138</v>
      </c>
      <c r="O24" s="115"/>
    </row>
    <row r="25" spans="1:16" ht="13.9" customHeight="1">
      <c r="A25" s="50"/>
      <c r="C25" s="200"/>
      <c r="D25" s="282">
        <v>7</v>
      </c>
      <c r="E25" s="9" t="s">
        <v>284</v>
      </c>
      <c r="F25" s="27" t="s">
        <v>285</v>
      </c>
      <c r="G25" s="12">
        <v>98.006208084581004</v>
      </c>
      <c r="H25" s="64">
        <v>97.305400000000006</v>
      </c>
      <c r="I25" s="134">
        <v>34429</v>
      </c>
      <c r="J25" s="257">
        <v>1</v>
      </c>
      <c r="K25" s="64">
        <v>97.305400000000006</v>
      </c>
      <c r="L25" s="64">
        <v>97.305400000000006</v>
      </c>
      <c r="M25" s="58">
        <v>41</v>
      </c>
      <c r="N25" s="281">
        <v>45145</v>
      </c>
      <c r="O25" s="115"/>
    </row>
    <row r="26" spans="1:16" ht="13.9" customHeight="1">
      <c r="A26" s="50"/>
      <c r="C26" s="200"/>
      <c r="D26" s="282">
        <v>8</v>
      </c>
      <c r="E26" s="9" t="s">
        <v>286</v>
      </c>
      <c r="F26" s="27" t="s">
        <v>287</v>
      </c>
      <c r="G26" s="12">
        <v>94.168723961813797</v>
      </c>
      <c r="H26" s="64">
        <v>94.168723961813797</v>
      </c>
      <c r="I26" s="134"/>
      <c r="J26" s="257"/>
      <c r="K26" s="64">
        <v>94.168800000000005</v>
      </c>
      <c r="L26" s="64">
        <v>94.168499999999995</v>
      </c>
      <c r="M26" s="58">
        <v>48</v>
      </c>
      <c r="N26" s="281">
        <v>45152</v>
      </c>
      <c r="O26" s="115"/>
    </row>
    <row r="27" spans="1:16" ht="13.9" customHeight="1">
      <c r="A27" s="50"/>
      <c r="C27" s="200"/>
      <c r="D27" s="282">
        <v>9</v>
      </c>
      <c r="E27" s="9" t="s">
        <v>343</v>
      </c>
      <c r="F27" s="27" t="s">
        <v>344</v>
      </c>
      <c r="G27" s="12">
        <v>96.841499999999996</v>
      </c>
      <c r="H27" s="64">
        <v>96.8964</v>
      </c>
      <c r="I27" s="134">
        <v>7057494</v>
      </c>
      <c r="J27" s="257">
        <v>2</v>
      </c>
      <c r="K27" s="64">
        <v>97.123599999999996</v>
      </c>
      <c r="L27" s="64">
        <v>96.782799999999995</v>
      </c>
      <c r="M27" s="58">
        <v>55</v>
      </c>
      <c r="N27" s="281">
        <v>45159</v>
      </c>
      <c r="O27" s="115"/>
    </row>
    <row r="28" spans="1:16" ht="13.9" customHeight="1">
      <c r="A28" s="50"/>
      <c r="C28" s="200"/>
      <c r="D28" s="282">
        <v>10</v>
      </c>
      <c r="E28" s="9" t="s">
        <v>345</v>
      </c>
      <c r="F28" s="27" t="s">
        <v>346</v>
      </c>
      <c r="G28" s="12">
        <v>96.453487018020496</v>
      </c>
      <c r="H28" s="64">
        <v>96.653578127529698</v>
      </c>
      <c r="I28" s="134">
        <v>2957398</v>
      </c>
      <c r="J28" s="257">
        <v>4</v>
      </c>
      <c r="K28" s="64">
        <v>96.769400000000005</v>
      </c>
      <c r="L28" s="64">
        <v>92.675799999999995</v>
      </c>
      <c r="M28" s="58">
        <v>62</v>
      </c>
      <c r="N28" s="281">
        <v>45166</v>
      </c>
      <c r="O28" s="115"/>
    </row>
    <row r="29" spans="1:16" ht="13.9" customHeight="1">
      <c r="A29" s="50"/>
      <c r="C29" s="200"/>
      <c r="D29" s="282">
        <v>11</v>
      </c>
      <c r="E29" s="9" t="s">
        <v>353</v>
      </c>
      <c r="F29" s="27" t="s">
        <v>354</v>
      </c>
      <c r="G29" s="12">
        <v>95.531122318589198</v>
      </c>
      <c r="H29" s="64">
        <v>95.531122318589198</v>
      </c>
      <c r="I29" s="134"/>
      <c r="J29" s="257"/>
      <c r="K29" s="64">
        <v>95.579400000000007</v>
      </c>
      <c r="L29" s="64">
        <v>88.446100000000001</v>
      </c>
      <c r="M29" s="58">
        <v>69</v>
      </c>
      <c r="N29" s="281">
        <v>45173</v>
      </c>
      <c r="O29" s="115"/>
    </row>
    <row r="30" spans="1:16" ht="13.9" customHeight="1">
      <c r="A30" s="50"/>
      <c r="C30" s="200"/>
      <c r="D30" s="282">
        <v>12</v>
      </c>
      <c r="E30" s="9" t="s">
        <v>357</v>
      </c>
      <c r="F30" s="27" t="s">
        <v>358</v>
      </c>
      <c r="G30" s="12">
        <v>90.4572</v>
      </c>
      <c r="H30" s="64">
        <v>93.109899999999996</v>
      </c>
      <c r="I30" s="134">
        <v>21481</v>
      </c>
      <c r="J30" s="257">
        <v>1</v>
      </c>
      <c r="K30" s="64">
        <v>93.109899999999996</v>
      </c>
      <c r="L30" s="64">
        <v>93.109899999999996</v>
      </c>
      <c r="M30" s="58">
        <v>76</v>
      </c>
      <c r="N30" s="281">
        <v>45180</v>
      </c>
      <c r="O30" s="115"/>
    </row>
    <row r="31" spans="1:16" ht="13.9" customHeight="1">
      <c r="A31" s="50"/>
      <c r="C31" s="200"/>
      <c r="D31" s="282">
        <v>13</v>
      </c>
      <c r="E31" s="9" t="s">
        <v>361</v>
      </c>
      <c r="F31" s="27" t="s">
        <v>362</v>
      </c>
      <c r="G31" s="12">
        <v>95.611911098654701</v>
      </c>
      <c r="H31" s="64">
        <v>95.3570707704028</v>
      </c>
      <c r="I31" s="134">
        <v>2893071</v>
      </c>
      <c r="J31" s="257">
        <v>7</v>
      </c>
      <c r="K31" s="64">
        <v>95.648899999999998</v>
      </c>
      <c r="L31" s="64">
        <v>89.624399999999994</v>
      </c>
      <c r="M31" s="58">
        <v>83</v>
      </c>
      <c r="N31" s="281">
        <v>45187</v>
      </c>
      <c r="O31" s="115"/>
    </row>
    <row r="32" spans="1:16" ht="13.9" customHeight="1">
      <c r="A32" s="50"/>
      <c r="C32" s="200"/>
      <c r="D32" s="282">
        <v>14</v>
      </c>
      <c r="E32" s="9" t="s">
        <v>365</v>
      </c>
      <c r="F32" s="27" t="s">
        <v>366</v>
      </c>
      <c r="G32" s="12">
        <v>93.256799999999998</v>
      </c>
      <c r="H32" s="64">
        <v>93.6768</v>
      </c>
      <c r="I32" s="134">
        <v>21352</v>
      </c>
      <c r="J32" s="257">
        <v>2</v>
      </c>
      <c r="K32" s="64">
        <v>93.6768</v>
      </c>
      <c r="L32" s="64">
        <v>93.6768</v>
      </c>
      <c r="M32" s="58">
        <v>90</v>
      </c>
      <c r="N32" s="281">
        <v>45194</v>
      </c>
      <c r="O32" s="115"/>
    </row>
    <row r="33" spans="1:15" ht="13.9" customHeight="1">
      <c r="A33" s="50"/>
      <c r="C33" s="200"/>
      <c r="D33" s="282">
        <v>15</v>
      </c>
      <c r="E33" s="9" t="s">
        <v>371</v>
      </c>
      <c r="F33" s="27" t="s">
        <v>372</v>
      </c>
      <c r="G33" s="12">
        <v>94.717399999999998</v>
      </c>
      <c r="H33" s="64">
        <v>90.793689794890795</v>
      </c>
      <c r="I33" s="134">
        <v>540200</v>
      </c>
      <c r="J33" s="257">
        <v>4</v>
      </c>
      <c r="K33" s="64">
        <v>94.224800000000002</v>
      </c>
      <c r="L33" s="64">
        <v>88.450400000000002</v>
      </c>
      <c r="M33" s="58">
        <v>97</v>
      </c>
      <c r="N33" s="281">
        <v>45201</v>
      </c>
      <c r="O33" s="115"/>
    </row>
    <row r="34" spans="1:15" ht="13.9" customHeight="1">
      <c r="A34" s="50"/>
      <c r="C34" s="200"/>
      <c r="D34" s="282">
        <v>16</v>
      </c>
      <c r="E34" s="9" t="s">
        <v>375</v>
      </c>
      <c r="F34" s="27" t="s">
        <v>376</v>
      </c>
      <c r="G34" s="12">
        <v>94.029600000000002</v>
      </c>
      <c r="H34" s="64">
        <v>93.813430425812498</v>
      </c>
      <c r="I34" s="134">
        <v>424600</v>
      </c>
      <c r="J34" s="257">
        <v>5</v>
      </c>
      <c r="K34" s="64">
        <v>94.085999999999999</v>
      </c>
      <c r="L34" s="64">
        <v>87.719300000000004</v>
      </c>
      <c r="M34" s="58">
        <v>104</v>
      </c>
      <c r="N34" s="281">
        <v>45208</v>
      </c>
      <c r="O34" s="115"/>
    </row>
    <row r="35" spans="1:15" ht="13.9" customHeight="1">
      <c r="A35" s="50"/>
      <c r="C35" s="200"/>
      <c r="D35" s="282">
        <v>17</v>
      </c>
      <c r="E35" s="9" t="s">
        <v>383</v>
      </c>
      <c r="F35" s="27" t="s">
        <v>384</v>
      </c>
      <c r="G35" s="12">
        <v>91.597975991214696</v>
      </c>
      <c r="H35" s="64">
        <v>93.426311600490806</v>
      </c>
      <c r="I35" s="134">
        <v>582665</v>
      </c>
      <c r="J35" s="257">
        <v>6</v>
      </c>
      <c r="K35" s="64">
        <v>93.445899999999995</v>
      </c>
      <c r="L35" s="64">
        <v>93.392700000000005</v>
      </c>
      <c r="M35" s="58">
        <v>111</v>
      </c>
      <c r="N35" s="281">
        <v>45215</v>
      </c>
      <c r="O35" s="115"/>
    </row>
    <row r="36" spans="1:15" ht="13.9" customHeight="1">
      <c r="A36" s="50"/>
      <c r="C36" s="200"/>
      <c r="D36" s="282">
        <v>18</v>
      </c>
      <c r="E36" s="9" t="s">
        <v>393</v>
      </c>
      <c r="F36" s="27" t="s">
        <v>394</v>
      </c>
      <c r="G36" s="12">
        <v>90.170500000000004</v>
      </c>
      <c r="H36" s="64">
        <v>89.737484652744001</v>
      </c>
      <c r="I36" s="134">
        <v>6177</v>
      </c>
      <c r="J36" s="257">
        <v>2</v>
      </c>
      <c r="K36" s="64">
        <v>91.087299999999999</v>
      </c>
      <c r="L36" s="64">
        <v>86.292699999999996</v>
      </c>
      <c r="M36" s="58">
        <v>118</v>
      </c>
      <c r="N36" s="281">
        <v>45222</v>
      </c>
      <c r="O36" s="115"/>
    </row>
    <row r="37" spans="1:15" ht="13.9" customHeight="1">
      <c r="A37" s="50"/>
      <c r="D37" s="282">
        <v>19</v>
      </c>
      <c r="E37" s="9" t="s">
        <v>395</v>
      </c>
      <c r="F37" s="27" t="s">
        <v>396</v>
      </c>
      <c r="G37" s="12">
        <v>94.4041</v>
      </c>
      <c r="H37" s="64">
        <v>88.375299999999996</v>
      </c>
      <c r="I37" s="134">
        <v>51000</v>
      </c>
      <c r="J37" s="257">
        <v>1</v>
      </c>
      <c r="K37" s="64">
        <v>88.375299999999996</v>
      </c>
      <c r="L37" s="64">
        <v>88.375299999999996</v>
      </c>
      <c r="M37" s="58">
        <v>125</v>
      </c>
      <c r="N37" s="281">
        <v>45229</v>
      </c>
      <c r="O37" s="115"/>
    </row>
    <row r="38" spans="1:15" ht="13.9" customHeight="1">
      <c r="A38" s="50"/>
      <c r="D38" s="282">
        <v>20</v>
      </c>
      <c r="E38" s="9" t="s">
        <v>405</v>
      </c>
      <c r="F38" s="27" t="s">
        <v>406</v>
      </c>
      <c r="G38" s="12">
        <v>87.28</v>
      </c>
      <c r="H38" s="64">
        <v>94.395557217126495</v>
      </c>
      <c r="I38" s="134">
        <v>672456</v>
      </c>
      <c r="J38" s="257">
        <v>7</v>
      </c>
      <c r="K38" s="64">
        <v>100</v>
      </c>
      <c r="L38" s="64">
        <v>92.270499999999998</v>
      </c>
      <c r="M38" s="58">
        <v>132</v>
      </c>
      <c r="N38" s="281">
        <v>45236</v>
      </c>
      <c r="O38" s="115"/>
    </row>
    <row r="39" spans="1:15" ht="13.9" customHeight="1">
      <c r="A39" s="50"/>
      <c r="D39" s="282">
        <v>21</v>
      </c>
      <c r="E39" s="9" t="s">
        <v>415</v>
      </c>
      <c r="F39" s="27" t="s">
        <v>416</v>
      </c>
      <c r="G39" s="12">
        <v>91.978200000000001</v>
      </c>
      <c r="H39" s="64">
        <v>91.25</v>
      </c>
      <c r="I39" s="134">
        <v>113015</v>
      </c>
      <c r="J39" s="257">
        <v>2</v>
      </c>
      <c r="K39" s="64">
        <v>91.25</v>
      </c>
      <c r="L39" s="64">
        <v>91.25</v>
      </c>
      <c r="M39" s="58">
        <v>139</v>
      </c>
      <c r="N39" s="281">
        <v>45243</v>
      </c>
      <c r="O39" s="115"/>
    </row>
    <row r="40" spans="1:15" ht="13.9" customHeight="1">
      <c r="A40" s="50"/>
      <c r="D40" s="282">
        <v>22</v>
      </c>
      <c r="E40" s="9" t="s">
        <v>421</v>
      </c>
      <c r="F40" s="27" t="s">
        <v>422</v>
      </c>
      <c r="G40" s="12">
        <v>91.231264912005898</v>
      </c>
      <c r="H40" s="64">
        <v>90.179287504541705</v>
      </c>
      <c r="I40" s="134">
        <v>30275</v>
      </c>
      <c r="J40" s="257">
        <v>3</v>
      </c>
      <c r="K40" s="64">
        <v>94.67</v>
      </c>
      <c r="L40" s="64">
        <v>89.678299999999993</v>
      </c>
      <c r="M40" s="58">
        <v>146</v>
      </c>
      <c r="N40" s="281">
        <v>45250</v>
      </c>
      <c r="O40" s="115"/>
    </row>
    <row r="41" spans="1:15" ht="13.9" customHeight="1">
      <c r="A41" s="50"/>
      <c r="D41" s="282">
        <v>23</v>
      </c>
      <c r="E41" s="9" t="s">
        <v>426</v>
      </c>
      <c r="F41" s="27" t="s">
        <v>427</v>
      </c>
      <c r="G41" s="12">
        <v>90.113302693682101</v>
      </c>
      <c r="H41" s="64">
        <v>91.132099999999994</v>
      </c>
      <c r="I41" s="134">
        <v>5487</v>
      </c>
      <c r="J41" s="257">
        <v>1</v>
      </c>
      <c r="K41" s="64">
        <v>91.132099999999994</v>
      </c>
      <c r="L41" s="64">
        <v>91.132099999999994</v>
      </c>
      <c r="M41" s="58">
        <v>153</v>
      </c>
      <c r="N41" s="281">
        <v>45257</v>
      </c>
      <c r="O41" s="115"/>
    </row>
    <row r="42" spans="1:15" ht="13.9" customHeight="1">
      <c r="A42" s="50"/>
      <c r="D42" s="282">
        <v>24</v>
      </c>
      <c r="E42" s="9" t="s">
        <v>432</v>
      </c>
      <c r="F42" s="27" t="s">
        <v>433</v>
      </c>
      <c r="G42" s="12">
        <v>91.078807598894002</v>
      </c>
      <c r="H42" s="64">
        <v>90.812458924731203</v>
      </c>
      <c r="I42" s="134">
        <v>25110</v>
      </c>
      <c r="J42" s="257">
        <v>3</v>
      </c>
      <c r="K42" s="64">
        <v>91</v>
      </c>
      <c r="L42" s="64">
        <v>88.805199999999999</v>
      </c>
      <c r="M42" s="58">
        <v>160</v>
      </c>
      <c r="N42" s="281">
        <v>45264</v>
      </c>
      <c r="O42" s="115"/>
    </row>
    <row r="43" spans="1:15" ht="13.9" customHeight="1">
      <c r="A43" s="50"/>
      <c r="D43" s="282">
        <v>25</v>
      </c>
      <c r="E43" s="9" t="s">
        <v>436</v>
      </c>
      <c r="F43" s="27" t="s">
        <v>437</v>
      </c>
      <c r="G43" s="12">
        <v>87.299670814779603</v>
      </c>
      <c r="H43" s="64">
        <v>90.392666213277806</v>
      </c>
      <c r="I43" s="134">
        <v>257542</v>
      </c>
      <c r="J43" s="257">
        <v>3</v>
      </c>
      <c r="K43" s="64">
        <v>94.67</v>
      </c>
      <c r="L43" s="64">
        <v>90.136899999999997</v>
      </c>
      <c r="M43" s="58">
        <v>167</v>
      </c>
      <c r="N43" s="281">
        <v>45271</v>
      </c>
      <c r="O43" s="115"/>
    </row>
    <row r="44" spans="1:15" ht="13.9" customHeight="1">
      <c r="A44" s="50"/>
      <c r="D44" s="282">
        <v>26</v>
      </c>
      <c r="E44" s="9" t="s">
        <v>442</v>
      </c>
      <c r="F44" s="27" t="s">
        <v>443</v>
      </c>
      <c r="G44" s="12">
        <v>89.897291755529807</v>
      </c>
      <c r="H44" s="64">
        <v>88.780832647740397</v>
      </c>
      <c r="I44" s="134">
        <v>20712</v>
      </c>
      <c r="J44" s="257">
        <v>4</v>
      </c>
      <c r="K44" s="64">
        <v>90.745000000000005</v>
      </c>
      <c r="L44" s="64">
        <v>87.7637</v>
      </c>
      <c r="M44" s="58">
        <v>174</v>
      </c>
      <c r="N44" s="281">
        <v>45278</v>
      </c>
      <c r="O44" s="115"/>
    </row>
    <row r="45" spans="1:15" ht="13.9" customHeight="1">
      <c r="A45" s="50"/>
      <c r="D45" s="282">
        <v>27</v>
      </c>
      <c r="E45" s="9" t="s">
        <v>450</v>
      </c>
      <c r="F45" s="27" t="s">
        <v>451</v>
      </c>
      <c r="G45" s="12">
        <v>89.202934291562698</v>
      </c>
      <c r="H45" s="64">
        <v>90.896299708606094</v>
      </c>
      <c r="I45" s="134">
        <v>32238491</v>
      </c>
      <c r="J45" s="257">
        <v>549</v>
      </c>
      <c r="K45" s="64">
        <v>94.67</v>
      </c>
      <c r="L45" s="64">
        <v>80.363600000000005</v>
      </c>
      <c r="M45" s="58">
        <v>181</v>
      </c>
      <c r="N45" s="281">
        <v>45285</v>
      </c>
      <c r="O45" s="115"/>
    </row>
    <row r="46" spans="1:15" ht="13.9" customHeight="1">
      <c r="A46" s="50"/>
      <c r="D46" s="282"/>
      <c r="E46" s="9"/>
      <c r="F46" s="27"/>
      <c r="G46" s="12"/>
      <c r="H46" s="64"/>
      <c r="I46" s="134"/>
      <c r="J46" s="257"/>
      <c r="K46" s="64"/>
      <c r="L46" s="64"/>
      <c r="M46" s="58"/>
      <c r="N46" s="281"/>
      <c r="O46" s="115"/>
    </row>
    <row r="47" spans="1:15">
      <c r="A47" s="50"/>
      <c r="B47" s="201"/>
      <c r="C47" s="110" t="s">
        <v>137</v>
      </c>
      <c r="D47" s="110">
        <v>1</v>
      </c>
      <c r="E47" s="9" t="s">
        <v>215</v>
      </c>
      <c r="F47" s="27" t="s">
        <v>216</v>
      </c>
      <c r="G47" s="12">
        <v>98.335999999999999</v>
      </c>
      <c r="H47" s="256">
        <v>99.745786577348397</v>
      </c>
      <c r="I47" s="286">
        <v>144502</v>
      </c>
      <c r="J47" s="287">
        <v>2</v>
      </c>
      <c r="K47" s="12">
        <v>100</v>
      </c>
      <c r="L47" s="12">
        <v>99.325999999999993</v>
      </c>
      <c r="M47" s="58">
        <v>13</v>
      </c>
      <c r="N47" s="281">
        <v>45117</v>
      </c>
      <c r="O47" s="115"/>
    </row>
    <row r="48" spans="1:15">
      <c r="A48" s="50"/>
      <c r="B48" s="201"/>
      <c r="C48" s="110"/>
      <c r="D48" s="110">
        <v>2</v>
      </c>
      <c r="E48" s="9" t="s">
        <v>217</v>
      </c>
      <c r="F48" s="27" t="s">
        <v>220</v>
      </c>
      <c r="G48" s="12">
        <v>97.7928</v>
      </c>
      <c r="H48" s="256">
        <v>97.7928</v>
      </c>
      <c r="I48" s="286"/>
      <c r="J48" s="287"/>
      <c r="K48" s="12">
        <v>97.7928</v>
      </c>
      <c r="L48" s="12">
        <v>97.7928</v>
      </c>
      <c r="M48" s="58">
        <v>27</v>
      </c>
      <c r="N48" s="281">
        <v>45131</v>
      </c>
      <c r="O48" s="115"/>
    </row>
    <row r="49" spans="1:15">
      <c r="A49" s="50"/>
      <c r="B49" s="201"/>
      <c r="C49" s="110"/>
      <c r="D49" s="110">
        <v>3</v>
      </c>
      <c r="E49" s="9" t="s">
        <v>221</v>
      </c>
      <c r="F49" s="27" t="s">
        <v>222</v>
      </c>
      <c r="G49" s="12">
        <v>96.510800000000003</v>
      </c>
      <c r="H49" s="256">
        <v>96.510800000000003</v>
      </c>
      <c r="I49" s="286"/>
      <c r="J49" s="287"/>
      <c r="K49" s="12">
        <v>96.510800000000003</v>
      </c>
      <c r="L49" s="12">
        <v>96.510800000000003</v>
      </c>
      <c r="M49" s="58">
        <v>41</v>
      </c>
      <c r="N49" s="281">
        <v>45145</v>
      </c>
      <c r="O49" s="115"/>
    </row>
    <row r="50" spans="1:15">
      <c r="A50" s="50"/>
      <c r="B50" s="201"/>
      <c r="C50" s="110"/>
      <c r="D50" s="110">
        <v>4</v>
      </c>
      <c r="E50" s="9" t="s">
        <v>223</v>
      </c>
      <c r="F50" s="27" t="s">
        <v>224</v>
      </c>
      <c r="G50" s="12">
        <v>94.72</v>
      </c>
      <c r="H50" s="256">
        <v>94.67</v>
      </c>
      <c r="I50" s="286">
        <v>95960</v>
      </c>
      <c r="J50" s="287">
        <v>1</v>
      </c>
      <c r="K50" s="12">
        <v>94.67</v>
      </c>
      <c r="L50" s="12">
        <v>94.67</v>
      </c>
      <c r="M50" s="58">
        <v>48</v>
      </c>
      <c r="N50" s="281">
        <v>45152</v>
      </c>
      <c r="O50" s="115"/>
    </row>
    <row r="51" spans="1:15">
      <c r="A51" s="50"/>
      <c r="B51" s="201"/>
      <c r="C51" s="110"/>
      <c r="D51" s="110">
        <v>5</v>
      </c>
      <c r="E51" s="9" t="s">
        <v>233</v>
      </c>
      <c r="F51" s="27" t="s">
        <v>234</v>
      </c>
      <c r="G51" s="12">
        <v>96.470500000000001</v>
      </c>
      <c r="H51" s="256">
        <v>96.470500000000001</v>
      </c>
      <c r="I51" s="286"/>
      <c r="J51" s="287"/>
      <c r="K51" s="12">
        <v>96.470500000000001</v>
      </c>
      <c r="L51" s="12">
        <v>96.470500000000001</v>
      </c>
      <c r="M51" s="58">
        <v>62</v>
      </c>
      <c r="N51" s="281">
        <v>45166</v>
      </c>
      <c r="O51" s="115"/>
    </row>
    <row r="52" spans="1:15">
      <c r="A52" s="50"/>
      <c r="B52" s="201"/>
      <c r="C52" s="110"/>
      <c r="D52" s="110">
        <v>6</v>
      </c>
      <c r="E52" s="9" t="s">
        <v>225</v>
      </c>
      <c r="F52" s="27" t="s">
        <v>226</v>
      </c>
      <c r="G52" s="12">
        <v>95.848040025786105</v>
      </c>
      <c r="H52" s="256">
        <v>95.848040025786105</v>
      </c>
      <c r="I52" s="286"/>
      <c r="J52" s="287"/>
      <c r="K52" s="12">
        <v>96.17</v>
      </c>
      <c r="L52" s="12">
        <v>91.549199999999999</v>
      </c>
      <c r="M52" s="58">
        <v>69</v>
      </c>
      <c r="N52" s="281">
        <v>45173</v>
      </c>
      <c r="O52" s="115"/>
    </row>
    <row r="53" spans="1:15">
      <c r="A53" s="50"/>
      <c r="B53" s="201"/>
      <c r="C53" s="110"/>
      <c r="D53" s="110">
        <v>7</v>
      </c>
      <c r="E53" s="9" t="s">
        <v>227</v>
      </c>
      <c r="F53" s="27" t="s">
        <v>228</v>
      </c>
      <c r="G53" s="12">
        <v>90.027600000000007</v>
      </c>
      <c r="H53" s="256">
        <v>90.027600000000007</v>
      </c>
      <c r="I53" s="286"/>
      <c r="J53" s="287"/>
      <c r="K53" s="12">
        <v>90.027600000000007</v>
      </c>
      <c r="L53" s="12">
        <v>90.027600000000007</v>
      </c>
      <c r="M53" s="58">
        <v>83</v>
      </c>
      <c r="N53" s="281">
        <v>45187</v>
      </c>
      <c r="O53" s="115"/>
    </row>
    <row r="54" spans="1:15">
      <c r="A54" s="50"/>
      <c r="B54" s="201"/>
      <c r="C54" s="110"/>
      <c r="D54" s="110">
        <v>8</v>
      </c>
      <c r="E54" s="9" t="s">
        <v>229</v>
      </c>
      <c r="F54" s="27" t="s">
        <v>230</v>
      </c>
      <c r="G54" s="12">
        <v>94.717399999999998</v>
      </c>
      <c r="H54" s="256">
        <v>76.377600000000001</v>
      </c>
      <c r="I54" s="286">
        <v>50</v>
      </c>
      <c r="J54" s="287">
        <v>1</v>
      </c>
      <c r="K54" s="12">
        <v>76.377600000000001</v>
      </c>
      <c r="L54" s="12">
        <v>76.377600000000001</v>
      </c>
      <c r="M54" s="58">
        <v>97</v>
      </c>
      <c r="N54" s="281">
        <v>45201</v>
      </c>
      <c r="O54" s="115"/>
    </row>
    <row r="55" spans="1:15">
      <c r="A55" s="50"/>
      <c r="B55" s="201"/>
      <c r="C55" s="110"/>
      <c r="D55" s="110">
        <v>9</v>
      </c>
      <c r="E55" s="9" t="s">
        <v>231</v>
      </c>
      <c r="F55" s="27" t="s">
        <v>232</v>
      </c>
      <c r="G55" s="12">
        <v>97.9</v>
      </c>
      <c r="H55" s="256">
        <v>100</v>
      </c>
      <c r="I55" s="286">
        <v>7850</v>
      </c>
      <c r="J55" s="287">
        <v>1</v>
      </c>
      <c r="K55" s="12">
        <v>100</v>
      </c>
      <c r="L55" s="12">
        <v>100</v>
      </c>
      <c r="M55" s="58">
        <v>111</v>
      </c>
      <c r="N55" s="281">
        <v>45215</v>
      </c>
      <c r="O55" s="115"/>
    </row>
    <row r="56" spans="1:15">
      <c r="A56" s="50"/>
      <c r="B56" s="201"/>
      <c r="C56" s="110"/>
      <c r="D56" s="110">
        <v>10</v>
      </c>
      <c r="E56" s="9" t="s">
        <v>235</v>
      </c>
      <c r="F56" s="27" t="s">
        <v>236</v>
      </c>
      <c r="G56" s="12">
        <v>89.602199999999996</v>
      </c>
      <c r="H56" s="256">
        <v>91.020499999999998</v>
      </c>
      <c r="I56" s="286">
        <v>4586</v>
      </c>
      <c r="J56" s="287">
        <v>1</v>
      </c>
      <c r="K56" s="12">
        <v>91.020499999999998</v>
      </c>
      <c r="L56" s="12">
        <v>91.020499999999998</v>
      </c>
      <c r="M56" s="58">
        <v>125</v>
      </c>
      <c r="N56" s="281">
        <v>45229</v>
      </c>
      <c r="O56" s="115"/>
    </row>
    <row r="57" spans="1:15">
      <c r="A57" s="50"/>
      <c r="B57" s="201"/>
      <c r="C57" s="110"/>
      <c r="D57" s="110">
        <v>11</v>
      </c>
      <c r="E57" s="9" t="s">
        <v>237</v>
      </c>
      <c r="F57" s="27" t="s">
        <v>238</v>
      </c>
      <c r="G57" s="12">
        <v>88.624799999999993</v>
      </c>
      <c r="H57" s="256">
        <v>92.270500865985895</v>
      </c>
      <c r="I57" s="286">
        <v>500701</v>
      </c>
      <c r="J57" s="287">
        <v>4</v>
      </c>
      <c r="K57" s="12">
        <v>92.270700000000005</v>
      </c>
      <c r="L57" s="12">
        <v>92.270499999999998</v>
      </c>
      <c r="M57" s="58">
        <v>132</v>
      </c>
      <c r="N57" s="281">
        <v>45236</v>
      </c>
      <c r="O57" s="115"/>
    </row>
    <row r="58" spans="1:15">
      <c r="A58" s="50"/>
      <c r="B58" s="201"/>
      <c r="C58" s="110"/>
      <c r="D58" s="110">
        <v>12</v>
      </c>
      <c r="E58" s="9" t="s">
        <v>239</v>
      </c>
      <c r="F58" s="27" t="s">
        <v>240</v>
      </c>
      <c r="G58" s="12">
        <v>91.978200000000001</v>
      </c>
      <c r="H58" s="256">
        <v>91.978200000000001</v>
      </c>
      <c r="I58" s="286"/>
      <c r="J58" s="287"/>
      <c r="K58" s="12">
        <v>91.978200000000001</v>
      </c>
      <c r="L58" s="12">
        <v>91.978200000000001</v>
      </c>
      <c r="M58" s="58">
        <v>139</v>
      </c>
      <c r="N58" s="281">
        <v>45243</v>
      </c>
      <c r="O58" s="115"/>
    </row>
    <row r="59" spans="1:15">
      <c r="A59" s="50"/>
      <c r="B59" s="201"/>
      <c r="C59" s="110"/>
      <c r="D59" s="110">
        <v>13</v>
      </c>
      <c r="E59" s="9" t="s">
        <v>241</v>
      </c>
      <c r="F59" s="27" t="s">
        <v>242</v>
      </c>
      <c r="G59" s="12">
        <v>90.619299999999996</v>
      </c>
      <c r="H59" s="256">
        <v>100</v>
      </c>
      <c r="I59" s="286">
        <v>5790</v>
      </c>
      <c r="J59" s="287">
        <v>1</v>
      </c>
      <c r="K59" s="12">
        <v>100</v>
      </c>
      <c r="L59" s="12">
        <v>100</v>
      </c>
      <c r="M59" s="58">
        <v>153</v>
      </c>
      <c r="N59" s="281">
        <v>45257</v>
      </c>
      <c r="O59" s="115"/>
    </row>
    <row r="60" spans="1:15">
      <c r="A60" s="50"/>
      <c r="B60" s="201"/>
      <c r="C60" s="110"/>
      <c r="D60" s="110">
        <v>14</v>
      </c>
      <c r="E60" s="9" t="s">
        <v>243</v>
      </c>
      <c r="F60" s="27" t="s">
        <v>244</v>
      </c>
      <c r="G60" s="12">
        <v>91.164100000000005</v>
      </c>
      <c r="H60" s="256">
        <v>100</v>
      </c>
      <c r="I60" s="286">
        <v>97590</v>
      </c>
      <c r="J60" s="287">
        <v>2</v>
      </c>
      <c r="K60" s="12">
        <v>100</v>
      </c>
      <c r="L60" s="12">
        <v>100</v>
      </c>
      <c r="M60" s="58">
        <v>167</v>
      </c>
      <c r="N60" s="281">
        <v>45271</v>
      </c>
      <c r="O60" s="115"/>
    </row>
    <row r="61" spans="1:15">
      <c r="A61" s="50"/>
      <c r="B61" s="201"/>
      <c r="C61" s="110"/>
      <c r="D61" s="110">
        <v>15</v>
      </c>
      <c r="E61" s="9" t="s">
        <v>245</v>
      </c>
      <c r="F61" s="27" t="s">
        <v>246</v>
      </c>
      <c r="G61" s="12">
        <v>85.030799999999999</v>
      </c>
      <c r="H61" s="256">
        <v>87.7637</v>
      </c>
      <c r="I61" s="286">
        <v>9117</v>
      </c>
      <c r="J61" s="287">
        <v>1</v>
      </c>
      <c r="K61" s="12">
        <v>87.7637</v>
      </c>
      <c r="L61" s="12">
        <v>87.7637</v>
      </c>
      <c r="M61" s="58">
        <v>174</v>
      </c>
      <c r="N61" s="281">
        <v>45278</v>
      </c>
      <c r="O61" s="115"/>
    </row>
    <row r="62" spans="1:15">
      <c r="A62" s="50"/>
      <c r="B62" s="201"/>
      <c r="C62" s="110"/>
      <c r="D62" s="110">
        <v>16</v>
      </c>
      <c r="E62" s="9" t="s">
        <v>249</v>
      </c>
      <c r="F62" s="27" t="s">
        <v>250</v>
      </c>
      <c r="G62" s="12">
        <v>88.971400000000003</v>
      </c>
      <c r="H62" s="256">
        <v>88.971400000000003</v>
      </c>
      <c r="I62" s="286"/>
      <c r="J62" s="287"/>
      <c r="K62" s="12">
        <v>88.971400000000003</v>
      </c>
      <c r="L62" s="12">
        <v>88.971400000000003</v>
      </c>
      <c r="M62" s="27">
        <v>188</v>
      </c>
      <c r="N62" s="281">
        <v>45292</v>
      </c>
      <c r="O62" s="115"/>
    </row>
    <row r="63" spans="1:15">
      <c r="A63" s="50"/>
      <c r="B63" s="201"/>
      <c r="C63" s="110"/>
      <c r="D63" s="110">
        <v>17</v>
      </c>
      <c r="E63" s="9" t="s">
        <v>264</v>
      </c>
      <c r="F63" s="27" t="s">
        <v>265</v>
      </c>
      <c r="G63" s="12">
        <v>85.48</v>
      </c>
      <c r="H63" s="256">
        <v>85.48</v>
      </c>
      <c r="I63" s="286"/>
      <c r="J63" s="287"/>
      <c r="K63" s="12">
        <v>85.48</v>
      </c>
      <c r="L63" s="12">
        <v>85.48</v>
      </c>
      <c r="M63" s="27">
        <v>202</v>
      </c>
      <c r="N63" s="281">
        <v>45306</v>
      </c>
      <c r="O63" s="115"/>
    </row>
    <row r="64" spans="1:15">
      <c r="A64" s="50"/>
      <c r="B64" s="201"/>
      <c r="C64" s="110"/>
      <c r="D64" s="110">
        <v>18</v>
      </c>
      <c r="E64" s="9" t="s">
        <v>270</v>
      </c>
      <c r="F64" s="27" t="s">
        <v>271</v>
      </c>
      <c r="G64" s="12">
        <v>86.581187389584201</v>
      </c>
      <c r="H64" s="256">
        <v>86.581187389584201</v>
      </c>
      <c r="I64" s="286"/>
      <c r="J64" s="287"/>
      <c r="K64" s="12">
        <v>87.615799999999993</v>
      </c>
      <c r="L64" s="12">
        <v>85.06</v>
      </c>
      <c r="M64" s="27">
        <v>209</v>
      </c>
      <c r="N64" s="281">
        <v>45313</v>
      </c>
      <c r="O64" s="115"/>
    </row>
    <row r="65" spans="1:15">
      <c r="A65" s="50"/>
      <c r="B65" s="201"/>
      <c r="C65" s="110"/>
      <c r="D65" s="110">
        <v>19</v>
      </c>
      <c r="E65" s="9" t="s">
        <v>278</v>
      </c>
      <c r="F65" s="27" t="s">
        <v>279</v>
      </c>
      <c r="G65" s="12">
        <v>86.323007448582501</v>
      </c>
      <c r="H65" s="256">
        <v>77.118600000000001</v>
      </c>
      <c r="I65" s="286">
        <v>21686</v>
      </c>
      <c r="J65" s="287">
        <v>1</v>
      </c>
      <c r="K65" s="12">
        <v>77.118600000000001</v>
      </c>
      <c r="L65" s="12">
        <v>77.118600000000001</v>
      </c>
      <c r="M65" s="27">
        <v>216</v>
      </c>
      <c r="N65" s="281">
        <v>45320</v>
      </c>
      <c r="O65" s="115"/>
    </row>
    <row r="66" spans="1:15">
      <c r="A66" s="50"/>
      <c r="B66" s="201"/>
      <c r="C66" s="110"/>
      <c r="D66" s="110">
        <v>20</v>
      </c>
      <c r="E66" s="9" t="s">
        <v>288</v>
      </c>
      <c r="F66" s="27" t="s">
        <v>289</v>
      </c>
      <c r="G66" s="12">
        <v>83.83</v>
      </c>
      <c r="H66" s="256">
        <v>83.83</v>
      </c>
      <c r="I66" s="286"/>
      <c r="J66" s="287"/>
      <c r="K66" s="12">
        <v>83.83</v>
      </c>
      <c r="L66" s="12">
        <v>83.83</v>
      </c>
      <c r="M66" s="27">
        <v>230</v>
      </c>
      <c r="N66" s="281">
        <v>45334</v>
      </c>
      <c r="O66" s="115"/>
    </row>
    <row r="67" spans="1:15">
      <c r="A67" s="50"/>
      <c r="B67" s="201"/>
      <c r="C67" s="110"/>
      <c r="D67" s="110">
        <v>21</v>
      </c>
      <c r="E67" s="9" t="s">
        <v>347</v>
      </c>
      <c r="F67" s="27" t="s">
        <v>348</v>
      </c>
      <c r="G67" s="12">
        <v>85.946299999999994</v>
      </c>
      <c r="H67" s="256">
        <v>86.092699999999994</v>
      </c>
      <c r="I67" s="286">
        <v>232309</v>
      </c>
      <c r="J67" s="287">
        <v>1</v>
      </c>
      <c r="K67" s="12">
        <v>86.092699999999994</v>
      </c>
      <c r="L67" s="12">
        <v>86.092699999999994</v>
      </c>
      <c r="M67" s="27">
        <v>244</v>
      </c>
      <c r="N67" s="281">
        <v>45348</v>
      </c>
      <c r="O67" s="115"/>
    </row>
    <row r="68" spans="1:15">
      <c r="A68" s="50"/>
      <c r="B68" s="201"/>
      <c r="C68" s="110"/>
      <c r="D68" s="110">
        <v>22</v>
      </c>
      <c r="E68" s="9" t="s">
        <v>355</v>
      </c>
      <c r="F68" s="27" t="s">
        <v>356</v>
      </c>
      <c r="G68" s="12">
        <v>86.040786520541801</v>
      </c>
      <c r="H68" s="256">
        <v>83.508486431472605</v>
      </c>
      <c r="I68" s="286">
        <v>72805690</v>
      </c>
      <c r="J68" s="287">
        <v>4</v>
      </c>
      <c r="K68" s="12">
        <v>84.7971</v>
      </c>
      <c r="L68" s="12">
        <v>81.922899999999998</v>
      </c>
      <c r="M68" s="27">
        <v>251</v>
      </c>
      <c r="N68" s="281">
        <v>45355</v>
      </c>
      <c r="O68" s="115"/>
    </row>
    <row r="69" spans="1:15">
      <c r="A69" s="50"/>
      <c r="B69" s="201"/>
      <c r="C69" s="110"/>
      <c r="D69" s="110">
        <v>23</v>
      </c>
      <c r="E69" s="9" t="s">
        <v>359</v>
      </c>
      <c r="F69" s="27" t="s">
        <v>360</v>
      </c>
      <c r="G69" s="12">
        <v>84.970373554452394</v>
      </c>
      <c r="H69" s="256">
        <v>83.837000000000003</v>
      </c>
      <c r="I69" s="286">
        <v>344930</v>
      </c>
      <c r="J69" s="287">
        <v>1</v>
      </c>
      <c r="K69" s="12">
        <v>83.837000000000003</v>
      </c>
      <c r="L69" s="12">
        <v>83.837000000000003</v>
      </c>
      <c r="M69" s="27">
        <v>258</v>
      </c>
      <c r="N69" s="281">
        <v>45362</v>
      </c>
      <c r="O69" s="115"/>
    </row>
    <row r="70" spans="1:15">
      <c r="A70" s="50"/>
      <c r="B70" s="201"/>
      <c r="C70" s="110"/>
      <c r="D70" s="110">
        <v>24</v>
      </c>
      <c r="E70" s="9" t="s">
        <v>367</v>
      </c>
      <c r="F70" s="27" t="s">
        <v>368</v>
      </c>
      <c r="G70" s="12">
        <v>85.703500000000005</v>
      </c>
      <c r="H70" s="256">
        <v>85.703500000000005</v>
      </c>
      <c r="I70" s="286"/>
      <c r="J70" s="287"/>
      <c r="K70" s="12">
        <v>85.703500000000005</v>
      </c>
      <c r="L70" s="12">
        <v>85.703500000000005</v>
      </c>
      <c r="M70" s="27">
        <v>272</v>
      </c>
      <c r="N70" s="281">
        <v>45376</v>
      </c>
      <c r="O70" s="115"/>
    </row>
    <row r="71" spans="1:15">
      <c r="A71" s="50"/>
      <c r="B71" s="201"/>
      <c r="C71" s="110"/>
      <c r="D71" s="110">
        <v>25</v>
      </c>
      <c r="E71" s="9" t="s">
        <v>377</v>
      </c>
      <c r="F71" s="27" t="s">
        <v>378</v>
      </c>
      <c r="G71" s="12">
        <v>84.955399999999997</v>
      </c>
      <c r="H71" s="256">
        <v>84.955399999999997</v>
      </c>
      <c r="I71" s="286"/>
      <c r="J71" s="287"/>
      <c r="K71" s="12">
        <v>84.955399999999997</v>
      </c>
      <c r="L71" s="12">
        <v>84.955399999999997</v>
      </c>
      <c r="M71" s="27">
        <v>286</v>
      </c>
      <c r="N71" s="281">
        <v>45390</v>
      </c>
      <c r="O71" s="115"/>
    </row>
    <row r="72" spans="1:15">
      <c r="A72" s="50"/>
      <c r="B72" s="201"/>
      <c r="C72" s="110"/>
      <c r="D72" s="110">
        <v>26</v>
      </c>
      <c r="E72" s="9" t="s">
        <v>385</v>
      </c>
      <c r="F72" s="27" t="s">
        <v>386</v>
      </c>
      <c r="G72" s="12">
        <v>83.058000000000007</v>
      </c>
      <c r="H72" s="256">
        <v>83.058000000000007</v>
      </c>
      <c r="I72" s="286"/>
      <c r="J72" s="287"/>
      <c r="K72" s="12">
        <v>83.058000000000007</v>
      </c>
      <c r="L72" s="12">
        <v>83.058000000000007</v>
      </c>
      <c r="M72" s="27">
        <v>293</v>
      </c>
      <c r="N72" s="281">
        <v>45397</v>
      </c>
      <c r="O72" s="115"/>
    </row>
    <row r="73" spans="1:15">
      <c r="A73" s="50"/>
      <c r="B73" s="201"/>
      <c r="C73" s="110"/>
      <c r="D73" s="110">
        <v>27</v>
      </c>
      <c r="E73" s="9" t="s">
        <v>397</v>
      </c>
      <c r="F73" s="27" t="s">
        <v>398</v>
      </c>
      <c r="G73" s="12">
        <v>79.357326972994699</v>
      </c>
      <c r="H73" s="256">
        <v>81.522900000000007</v>
      </c>
      <c r="I73" s="286">
        <v>344689</v>
      </c>
      <c r="J73" s="287">
        <v>2</v>
      </c>
      <c r="K73" s="12">
        <v>81.522900000000007</v>
      </c>
      <c r="L73" s="12">
        <v>81.522900000000007</v>
      </c>
      <c r="M73" s="27">
        <v>300</v>
      </c>
      <c r="N73" s="281">
        <v>45404</v>
      </c>
      <c r="O73" s="115"/>
    </row>
    <row r="74" spans="1:15">
      <c r="A74" s="50"/>
      <c r="B74" s="201"/>
      <c r="C74" s="110"/>
      <c r="D74" s="110">
        <v>28</v>
      </c>
      <c r="E74" s="9" t="s">
        <v>401</v>
      </c>
      <c r="F74" s="27" t="s">
        <v>402</v>
      </c>
      <c r="G74" s="12">
        <v>100</v>
      </c>
      <c r="H74" s="256">
        <v>100</v>
      </c>
      <c r="I74" s="286">
        <v>194470</v>
      </c>
      <c r="J74" s="287">
        <v>1</v>
      </c>
      <c r="K74" s="12">
        <v>100</v>
      </c>
      <c r="L74" s="12">
        <v>100</v>
      </c>
      <c r="M74" s="27">
        <v>314</v>
      </c>
      <c r="N74" s="281">
        <v>45418</v>
      </c>
      <c r="O74" s="115"/>
    </row>
    <row r="75" spans="1:15">
      <c r="A75" s="50"/>
      <c r="B75" s="201"/>
      <c r="C75" s="110"/>
      <c r="D75" s="110">
        <v>29</v>
      </c>
      <c r="E75" s="289" t="s">
        <v>417</v>
      </c>
      <c r="F75" s="290" t="s">
        <v>418</v>
      </c>
      <c r="G75" s="291">
        <v>71.880184350393705</v>
      </c>
      <c r="H75" s="292">
        <v>100</v>
      </c>
      <c r="I75" s="293">
        <v>300093</v>
      </c>
      <c r="J75" s="294">
        <v>1</v>
      </c>
      <c r="K75" s="291">
        <v>100</v>
      </c>
      <c r="L75" s="291">
        <v>100</v>
      </c>
      <c r="M75" s="290">
        <v>321</v>
      </c>
      <c r="N75" s="295">
        <v>45425</v>
      </c>
      <c r="O75" s="115"/>
    </row>
    <row r="76" spans="1:15">
      <c r="A76" s="50"/>
      <c r="B76" s="201"/>
      <c r="C76" s="110"/>
      <c r="D76" s="110">
        <v>30</v>
      </c>
      <c r="E76" s="289" t="s">
        <v>428</v>
      </c>
      <c r="F76" s="290" t="s">
        <v>429</v>
      </c>
      <c r="G76" s="291">
        <v>68.474869392120596</v>
      </c>
      <c r="H76" s="292">
        <v>68.474869392120596</v>
      </c>
      <c r="I76" s="293"/>
      <c r="J76" s="294"/>
      <c r="K76" s="291">
        <v>73.36</v>
      </c>
      <c r="L76" s="291">
        <v>68.421099999999996</v>
      </c>
      <c r="M76" s="290">
        <v>335</v>
      </c>
      <c r="N76" s="295">
        <v>45439</v>
      </c>
      <c r="O76" s="115"/>
    </row>
    <row r="77" spans="1:15">
      <c r="A77" s="50"/>
      <c r="B77" s="201"/>
      <c r="C77" s="110"/>
      <c r="D77" s="110">
        <v>31</v>
      </c>
      <c r="E77" s="289" t="s">
        <v>438</v>
      </c>
      <c r="F77" s="290" t="s">
        <v>439</v>
      </c>
      <c r="G77" s="291">
        <v>78.638030981357602</v>
      </c>
      <c r="H77" s="292">
        <v>100</v>
      </c>
      <c r="I77" s="293">
        <v>3990</v>
      </c>
      <c r="J77" s="294">
        <v>1</v>
      </c>
      <c r="K77" s="291">
        <v>100</v>
      </c>
      <c r="L77" s="291">
        <v>100</v>
      </c>
      <c r="M77" s="290">
        <v>349</v>
      </c>
      <c r="N77" s="295">
        <v>45453</v>
      </c>
      <c r="O77" s="115"/>
    </row>
    <row r="78" spans="1:15">
      <c r="A78" s="50"/>
      <c r="B78" s="201"/>
      <c r="C78" s="110"/>
      <c r="D78" s="110">
        <v>32</v>
      </c>
      <c r="E78" s="289" t="s">
        <v>444</v>
      </c>
      <c r="F78" s="290" t="s">
        <v>445</v>
      </c>
      <c r="G78" s="291">
        <v>78.372124123633597</v>
      </c>
      <c r="H78" s="292">
        <v>77.819999999999993</v>
      </c>
      <c r="I78" s="293">
        <v>644</v>
      </c>
      <c r="J78" s="294">
        <v>1</v>
      </c>
      <c r="K78" s="291">
        <v>77.819999999999993</v>
      </c>
      <c r="L78" s="291">
        <v>77.819999999999993</v>
      </c>
      <c r="M78" s="290">
        <v>356</v>
      </c>
      <c r="N78" s="295">
        <v>45460</v>
      </c>
      <c r="O78" s="115"/>
    </row>
    <row r="79" spans="1:15" ht="16.5" thickBot="1">
      <c r="A79" s="50"/>
      <c r="B79" s="201"/>
      <c r="C79" s="110"/>
      <c r="D79" s="110">
        <v>33</v>
      </c>
      <c r="E79" s="289" t="s">
        <v>452</v>
      </c>
      <c r="F79" s="290" t="s">
        <v>453</v>
      </c>
      <c r="G79" s="291">
        <v>77.366699999999994</v>
      </c>
      <c r="H79" s="292">
        <v>82.302257283571905</v>
      </c>
      <c r="I79" s="293">
        <v>9987071</v>
      </c>
      <c r="J79" s="294">
        <v>78</v>
      </c>
      <c r="K79" s="291">
        <v>94.67</v>
      </c>
      <c r="L79" s="291">
        <v>77.507300000000001</v>
      </c>
      <c r="M79" s="290">
        <v>363</v>
      </c>
      <c r="N79" s="295">
        <v>45467</v>
      </c>
      <c r="O79" s="115"/>
    </row>
    <row r="80" spans="1:15" ht="16.5" thickBot="1">
      <c r="A80" s="50"/>
      <c r="B80" s="201"/>
      <c r="C80" s="202"/>
      <c r="D80" s="118"/>
      <c r="E80" s="203" t="s">
        <v>41</v>
      </c>
      <c r="F80" s="204"/>
      <c r="G80" s="205"/>
      <c r="H80" s="206"/>
      <c r="I80" s="207">
        <f>SUM(I5:I79)</f>
        <v>326683389</v>
      </c>
      <c r="J80" s="207">
        <f>SUM(J5:J79)</f>
        <v>2820</v>
      </c>
      <c r="K80" s="208"/>
      <c r="L80" s="208"/>
      <c r="M80" s="204"/>
      <c r="N80" s="209"/>
    </row>
    <row r="81" spans="1:15" ht="15.75" customHeight="1" thickBot="1">
      <c r="A81" s="210"/>
      <c r="B81" s="211"/>
      <c r="G81" s="212"/>
      <c r="K81" s="109"/>
    </row>
    <row r="82" spans="1:15">
      <c r="E82" s="110"/>
      <c r="F82" s="110"/>
      <c r="G82" s="213"/>
      <c r="I82" s="185"/>
    </row>
    <row r="83" spans="1:15">
      <c r="A83" s="110" t="s">
        <v>42</v>
      </c>
      <c r="B83" s="110"/>
      <c r="C83" s="110"/>
      <c r="D83" s="110"/>
      <c r="E83" s="30"/>
      <c r="F83" s="30"/>
      <c r="G83" s="212"/>
      <c r="I83" s="185"/>
    </row>
    <row r="84" spans="1:15">
      <c r="A84" s="30" t="s">
        <v>43</v>
      </c>
      <c r="B84" s="30"/>
      <c r="C84" s="30"/>
      <c r="D84" s="30"/>
      <c r="E84" s="30"/>
      <c r="F84" s="30"/>
      <c r="G84" s="212"/>
      <c r="H84" s="31"/>
      <c r="I84" s="185"/>
      <c r="K84" s="33"/>
      <c r="L84" s="33"/>
      <c r="M84" s="32"/>
      <c r="N84" s="33"/>
      <c r="O84" s="115">
        <v>43997</v>
      </c>
    </row>
    <row r="85" spans="1:15">
      <c r="A85" s="30" t="s">
        <v>74</v>
      </c>
      <c r="B85" s="30"/>
      <c r="C85" s="30"/>
      <c r="D85" s="30"/>
      <c r="E85" s="302" t="s">
        <v>423</v>
      </c>
      <c r="F85" s="302"/>
      <c r="G85" s="212"/>
      <c r="H85" s="31"/>
      <c r="I85" s="185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12"/>
      <c r="H86" s="31"/>
      <c r="I86" s="185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12"/>
      <c r="H87" s="31"/>
      <c r="I87" s="185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12"/>
      <c r="I88" s="185"/>
    </row>
    <row r="89" spans="1:15">
      <c r="G89" s="212"/>
      <c r="I89" s="185"/>
    </row>
    <row r="90" spans="1:15">
      <c r="G90" s="212"/>
      <c r="I90" s="185"/>
    </row>
    <row r="91" spans="1:15">
      <c r="G91" s="212"/>
      <c r="I91" s="185"/>
    </row>
    <row r="92" spans="1:15">
      <c r="G92" s="212"/>
      <c r="I92" s="185"/>
    </row>
    <row r="93" spans="1:15">
      <c r="G93" s="212"/>
      <c r="I93" s="185"/>
    </row>
    <row r="94" spans="1:15">
      <c r="G94" s="212"/>
      <c r="I94" s="185"/>
    </row>
    <row r="95" spans="1:15">
      <c r="G95" s="212"/>
      <c r="I95" s="185"/>
    </row>
    <row r="96" spans="1:15">
      <c r="G96" s="212"/>
      <c r="I96" s="185"/>
    </row>
    <row r="97" spans="7:9">
      <c r="G97" s="212"/>
      <c r="I97" s="185"/>
    </row>
    <row r="98" spans="7:9">
      <c r="G98" s="212"/>
      <c r="I98" s="185"/>
    </row>
    <row r="99" spans="7:9">
      <c r="G99" s="212"/>
      <c r="I99" s="185"/>
    </row>
    <row r="100" spans="7:9">
      <c r="G100" s="212"/>
      <c r="I100" s="185"/>
    </row>
    <row r="101" spans="7:9">
      <c r="G101" s="212"/>
      <c r="I101" s="185"/>
    </row>
    <row r="102" spans="7:9">
      <c r="G102" s="212"/>
      <c r="I102" s="185"/>
    </row>
    <row r="103" spans="7:9">
      <c r="G103" s="212"/>
      <c r="I103" s="185"/>
    </row>
    <row r="104" spans="7:9">
      <c r="G104" s="212"/>
      <c r="I104" s="185"/>
    </row>
    <row r="105" spans="7:9">
      <c r="G105" s="212"/>
      <c r="I105" s="185"/>
    </row>
    <row r="106" spans="7:9">
      <c r="G106" s="212"/>
      <c r="I106" s="185"/>
    </row>
    <row r="107" spans="7:9">
      <c r="G107" s="212"/>
      <c r="I107" s="185"/>
    </row>
    <row r="108" spans="7:9">
      <c r="G108" s="212"/>
      <c r="I108" s="185"/>
    </row>
    <row r="109" spans="7:9">
      <c r="G109" s="212"/>
      <c r="I109" s="185"/>
    </row>
    <row r="110" spans="7:9">
      <c r="G110" s="212"/>
      <c r="I110" s="185"/>
    </row>
    <row r="111" spans="7:9">
      <c r="G111" s="212"/>
      <c r="I111" s="185"/>
    </row>
    <row r="112" spans="7:9">
      <c r="G112" s="212"/>
      <c r="I112" s="185"/>
    </row>
    <row r="113" spans="7:9">
      <c r="G113" s="212"/>
      <c r="I113" s="185"/>
    </row>
    <row r="114" spans="7:9">
      <c r="G114" s="212"/>
      <c r="I114" s="185"/>
    </row>
    <row r="115" spans="7:9">
      <c r="G115" s="212"/>
      <c r="I115" s="185"/>
    </row>
    <row r="116" spans="7:9">
      <c r="G116" s="212"/>
      <c r="I116" s="185"/>
    </row>
    <row r="117" spans="7:9">
      <c r="G117" s="212"/>
      <c r="I117" s="185"/>
    </row>
    <row r="118" spans="7:9">
      <c r="G118" s="212"/>
      <c r="I118" s="185"/>
    </row>
    <row r="119" spans="7:9">
      <c r="G119" s="212"/>
      <c r="I119" s="185"/>
    </row>
    <row r="120" spans="7:9">
      <c r="G120" s="212"/>
      <c r="I120" s="185"/>
    </row>
    <row r="121" spans="7:9">
      <c r="G121" s="212"/>
      <c r="I121" s="185"/>
    </row>
    <row r="122" spans="7:9">
      <c r="G122" s="212"/>
      <c r="I122" s="185"/>
    </row>
    <row r="123" spans="7:9">
      <c r="G123" s="212"/>
      <c r="I123" s="185"/>
    </row>
    <row r="124" spans="7:9">
      <c r="G124" s="212"/>
      <c r="I124" s="185"/>
    </row>
    <row r="125" spans="7:9">
      <c r="G125" s="212"/>
      <c r="I125" s="185"/>
    </row>
    <row r="126" spans="7:9">
      <c r="G126" s="212"/>
      <c r="I126" s="185"/>
    </row>
    <row r="127" spans="7:9">
      <c r="G127" s="212"/>
      <c r="I127" s="185"/>
    </row>
    <row r="128" spans="7:9">
      <c r="G128" s="212"/>
      <c r="I128" s="185"/>
    </row>
    <row r="129" spans="7:9">
      <c r="G129" s="212"/>
      <c r="I129" s="185"/>
    </row>
    <row r="130" spans="7:9">
      <c r="G130" s="212"/>
      <c r="I130" s="185"/>
    </row>
    <row r="131" spans="7:9">
      <c r="G131" s="212"/>
      <c r="I131" s="185"/>
    </row>
    <row r="132" spans="7:9">
      <c r="G132" s="212"/>
      <c r="I132" s="185"/>
    </row>
    <row r="133" spans="7:9">
      <c r="G133" s="212"/>
      <c r="I133" s="185"/>
    </row>
    <row r="134" spans="7:9">
      <c r="G134" s="212"/>
      <c r="I134" s="185"/>
    </row>
    <row r="135" spans="7:9">
      <c r="G135" s="212"/>
      <c r="I135" s="185"/>
    </row>
    <row r="136" spans="7:9">
      <c r="G136" s="212"/>
      <c r="I136" s="185"/>
    </row>
    <row r="137" spans="7:9">
      <c r="G137" s="212"/>
      <c r="I137" s="185"/>
    </row>
    <row r="138" spans="7:9">
      <c r="G138" s="212"/>
      <c r="I138" s="185"/>
    </row>
    <row r="139" spans="7:9">
      <c r="G139" s="212"/>
      <c r="I139" s="185"/>
    </row>
    <row r="140" spans="7:9">
      <c r="G140" s="212"/>
      <c r="I140" s="185"/>
    </row>
    <row r="141" spans="7:9">
      <c r="G141" s="212"/>
      <c r="I141" s="185"/>
    </row>
    <row r="142" spans="7:9">
      <c r="G142" s="212"/>
      <c r="I142" s="185"/>
    </row>
    <row r="143" spans="7:9">
      <c r="G143" s="212"/>
      <c r="I143" s="185"/>
    </row>
    <row r="144" spans="7:9">
      <c r="G144" s="212"/>
      <c r="I144" s="185"/>
    </row>
    <row r="145" spans="7:9">
      <c r="G145" s="212"/>
      <c r="I145" s="185"/>
    </row>
    <row r="146" spans="7:9">
      <c r="G146" s="212"/>
      <c r="I146" s="185"/>
    </row>
    <row r="147" spans="7:9">
      <c r="G147" s="212"/>
      <c r="I147" s="185"/>
    </row>
    <row r="148" spans="7:9">
      <c r="G148" s="212"/>
      <c r="I148" s="185"/>
    </row>
    <row r="149" spans="7:9">
      <c r="G149" s="212"/>
      <c r="I149" s="185"/>
    </row>
    <row r="150" spans="7:9">
      <c r="G150" s="212"/>
      <c r="I150" s="185"/>
    </row>
    <row r="151" spans="7:9">
      <c r="G151" s="212"/>
      <c r="I151" s="185"/>
    </row>
    <row r="152" spans="7:9">
      <c r="G152" s="212"/>
      <c r="I152" s="185"/>
    </row>
    <row r="153" spans="7:9">
      <c r="G153" s="212"/>
      <c r="I153" s="185"/>
    </row>
    <row r="154" spans="7:9">
      <c r="G154" s="212"/>
      <c r="I154" s="185"/>
    </row>
    <row r="155" spans="7:9">
      <c r="G155" s="212"/>
      <c r="I155" s="185"/>
    </row>
    <row r="156" spans="7:9">
      <c r="G156" s="212"/>
      <c r="I156" s="185"/>
    </row>
    <row r="157" spans="7:9">
      <c r="G157" s="212"/>
      <c r="I157" s="185"/>
    </row>
    <row r="158" spans="7:9">
      <c r="G158" s="212"/>
      <c r="I158" s="185"/>
    </row>
    <row r="159" spans="7:9">
      <c r="G159" s="212"/>
      <c r="I159" s="185"/>
    </row>
    <row r="160" spans="7:9">
      <c r="G160" s="212"/>
      <c r="I160" s="185"/>
    </row>
    <row r="161" spans="7:9">
      <c r="G161" s="212"/>
      <c r="I161" s="185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8" sqref="D1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46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1" t="s">
        <v>197</v>
      </c>
      <c r="B2" s="301"/>
      <c r="C2" s="301"/>
      <c r="D2" s="301"/>
      <c r="E2" s="301"/>
      <c r="F2" s="301"/>
      <c r="G2" s="301"/>
      <c r="H2" s="301"/>
      <c r="I2" s="301"/>
      <c r="J2" s="301"/>
      <c r="K2" s="2"/>
    </row>
    <row r="3" spans="1:12" ht="14.25" customHeight="1" thickBot="1">
      <c r="A3" s="36" t="s">
        <v>458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5" t="s">
        <v>89</v>
      </c>
      <c r="B4" s="216"/>
      <c r="C4" s="307" t="s">
        <v>85</v>
      </c>
      <c r="D4" s="308"/>
      <c r="E4" s="217"/>
      <c r="F4" s="305" t="s">
        <v>88</v>
      </c>
      <c r="G4" s="306"/>
      <c r="H4" s="218"/>
      <c r="I4" s="303" t="s">
        <v>138</v>
      </c>
      <c r="J4" s="304"/>
      <c r="K4" s="219" t="s">
        <v>10</v>
      </c>
    </row>
    <row r="5" spans="1:12">
      <c r="A5" s="130"/>
      <c r="B5" s="220"/>
      <c r="C5" s="220" t="s">
        <v>86</v>
      </c>
      <c r="D5" s="221" t="s">
        <v>87</v>
      </c>
      <c r="E5" s="221"/>
      <c r="F5" s="220" t="s">
        <v>86</v>
      </c>
      <c r="G5" s="221" t="s">
        <v>87</v>
      </c>
      <c r="H5" s="222"/>
      <c r="I5" s="220" t="s">
        <v>86</v>
      </c>
      <c r="J5" s="223" t="s">
        <v>87</v>
      </c>
      <c r="K5" s="224"/>
      <c r="L5" s="33"/>
    </row>
    <row r="6" spans="1:12">
      <c r="A6" s="50" t="s">
        <v>90</v>
      </c>
      <c r="B6" s="51"/>
      <c r="C6" s="63">
        <v>7</v>
      </c>
      <c r="D6" s="225">
        <v>232000000</v>
      </c>
      <c r="E6" s="226"/>
      <c r="F6" s="63">
        <v>0</v>
      </c>
      <c r="G6" s="227">
        <v>0</v>
      </c>
      <c r="H6" s="227"/>
      <c r="I6" s="228"/>
      <c r="J6" s="229"/>
      <c r="K6" s="224"/>
      <c r="L6" s="33"/>
    </row>
    <row r="7" spans="1:12">
      <c r="A7" s="50"/>
      <c r="B7" s="51"/>
      <c r="C7" s="63"/>
      <c r="D7" s="225"/>
      <c r="E7" s="226"/>
      <c r="F7" s="63"/>
      <c r="G7" s="227"/>
      <c r="H7" s="227"/>
      <c r="I7" s="228"/>
      <c r="J7" s="229"/>
      <c r="K7" s="224"/>
      <c r="L7" s="33"/>
    </row>
    <row r="8" spans="1:12">
      <c r="A8" s="50" t="s">
        <v>91</v>
      </c>
      <c r="B8" s="51"/>
      <c r="C8" s="63">
        <v>0</v>
      </c>
      <c r="D8" s="225">
        <v>0</v>
      </c>
      <c r="E8" s="226"/>
      <c r="F8" s="63"/>
      <c r="G8" s="227"/>
      <c r="H8" s="227"/>
      <c r="I8" s="228">
        <v>0</v>
      </c>
      <c r="J8" s="229">
        <v>0</v>
      </c>
      <c r="K8" s="224"/>
      <c r="L8" s="33"/>
    </row>
    <row r="9" spans="1:12">
      <c r="A9" s="50"/>
      <c r="B9" s="51"/>
      <c r="C9" s="63"/>
      <c r="D9" s="230"/>
      <c r="E9" s="226"/>
      <c r="F9" s="63"/>
      <c r="G9" s="227"/>
      <c r="H9" s="227"/>
      <c r="I9" s="228"/>
      <c r="J9" s="229"/>
      <c r="K9" s="224"/>
      <c r="L9" s="33"/>
    </row>
    <row r="10" spans="1:12">
      <c r="A10" s="50" t="s">
        <v>160</v>
      </c>
      <c r="B10" s="51"/>
      <c r="C10" s="63">
        <v>0</v>
      </c>
      <c r="D10" s="225">
        <v>0</v>
      </c>
      <c r="E10" s="226"/>
      <c r="F10" s="63"/>
      <c r="G10" s="227"/>
      <c r="H10" s="227"/>
      <c r="I10" s="228">
        <v>0</v>
      </c>
      <c r="J10" s="229">
        <v>0</v>
      </c>
      <c r="K10" s="224"/>
      <c r="L10" s="33"/>
    </row>
    <row r="11" spans="1:12">
      <c r="A11" s="50"/>
      <c r="B11" s="51"/>
      <c r="C11" s="63"/>
      <c r="D11" s="225"/>
      <c r="E11" s="226"/>
      <c r="F11" s="63"/>
      <c r="G11" s="227"/>
      <c r="H11" s="227"/>
      <c r="I11" s="228"/>
      <c r="J11" s="229"/>
      <c r="K11" s="224"/>
      <c r="L11" s="33"/>
    </row>
    <row r="12" spans="1:12">
      <c r="A12" s="50" t="s">
        <v>92</v>
      </c>
      <c r="B12" s="51"/>
      <c r="C12" s="63">
        <v>0</v>
      </c>
      <c r="D12" s="225">
        <v>0</v>
      </c>
      <c r="E12" s="226"/>
      <c r="F12" s="63"/>
      <c r="G12" s="227"/>
      <c r="H12" s="227"/>
      <c r="I12" s="228">
        <v>0</v>
      </c>
      <c r="J12" s="229">
        <v>0</v>
      </c>
      <c r="K12" s="224"/>
      <c r="L12" s="33"/>
    </row>
    <row r="13" spans="1:12">
      <c r="A13" s="50"/>
      <c r="B13" s="51"/>
      <c r="C13" s="63"/>
      <c r="D13" s="231"/>
      <c r="E13" s="226"/>
      <c r="F13" s="63"/>
      <c r="G13" s="227"/>
      <c r="H13" s="227"/>
      <c r="I13" s="228"/>
      <c r="J13" s="229"/>
      <c r="K13" s="224"/>
      <c r="L13" s="33"/>
    </row>
    <row r="14" spans="1:12">
      <c r="A14" s="50" t="s">
        <v>106</v>
      </c>
      <c r="B14" s="51"/>
      <c r="C14" s="63">
        <v>21</v>
      </c>
      <c r="D14" s="225">
        <v>882000000</v>
      </c>
      <c r="E14" s="226"/>
      <c r="F14" s="63"/>
      <c r="G14" s="227"/>
      <c r="H14" s="227"/>
      <c r="I14" s="228"/>
      <c r="J14" s="229"/>
      <c r="K14" s="224"/>
      <c r="L14" s="232"/>
    </row>
    <row r="15" spans="1:12">
      <c r="A15" s="50"/>
      <c r="B15" s="51"/>
      <c r="D15" s="231"/>
      <c r="E15" s="226"/>
      <c r="F15" s="63"/>
      <c r="G15" s="227"/>
      <c r="H15" s="227"/>
      <c r="I15" s="228"/>
      <c r="J15" s="229"/>
      <c r="K15" s="224"/>
      <c r="L15" s="33"/>
    </row>
    <row r="16" spans="1:12">
      <c r="A16" s="50" t="s">
        <v>104</v>
      </c>
      <c r="B16" s="51"/>
      <c r="C16" s="79">
        <v>0</v>
      </c>
      <c r="D16" s="231">
        <v>0</v>
      </c>
      <c r="E16" s="226"/>
      <c r="F16" s="63"/>
      <c r="G16" s="227"/>
      <c r="H16" s="227"/>
      <c r="I16" s="228">
        <v>0</v>
      </c>
      <c r="J16" s="229">
        <v>0</v>
      </c>
      <c r="K16" s="224"/>
      <c r="L16" s="33"/>
    </row>
    <row r="17" spans="1:12">
      <c r="A17" s="50"/>
      <c r="B17" s="51"/>
      <c r="C17" s="63"/>
      <c r="D17" s="225"/>
      <c r="E17" s="226"/>
      <c r="F17" s="63"/>
      <c r="G17" s="227"/>
      <c r="H17" s="227"/>
      <c r="I17" s="228"/>
      <c r="J17" s="229"/>
      <c r="K17" s="224"/>
      <c r="L17" s="33"/>
    </row>
    <row r="18" spans="1:12" ht="19.5" customHeight="1">
      <c r="A18" s="50" t="s">
        <v>93</v>
      </c>
      <c r="B18" s="51"/>
      <c r="C18" s="63">
        <v>25</v>
      </c>
      <c r="D18" s="225">
        <v>1225000000</v>
      </c>
      <c r="E18" s="226"/>
      <c r="F18" s="63"/>
      <c r="G18" s="227"/>
      <c r="H18" s="227"/>
      <c r="I18" s="228"/>
      <c r="J18" s="229"/>
      <c r="K18" s="224"/>
      <c r="L18" s="33"/>
    </row>
    <row r="19" spans="1:12">
      <c r="A19" s="50"/>
      <c r="B19" s="51"/>
      <c r="C19" s="63"/>
      <c r="D19" s="225"/>
      <c r="E19" s="226"/>
      <c r="F19" s="63"/>
      <c r="G19" s="227"/>
      <c r="H19" s="227"/>
      <c r="I19" s="228"/>
      <c r="J19" s="229"/>
      <c r="K19" s="224"/>
      <c r="L19" s="33"/>
    </row>
    <row r="20" spans="1:12">
      <c r="A20" s="50" t="s">
        <v>94</v>
      </c>
      <c r="B20" s="51"/>
      <c r="C20" s="63">
        <v>0</v>
      </c>
      <c r="D20" s="225">
        <v>0</v>
      </c>
      <c r="E20" s="226"/>
      <c r="F20" s="63"/>
      <c r="G20" s="227"/>
      <c r="H20" s="227"/>
      <c r="I20" s="228">
        <v>0</v>
      </c>
      <c r="J20" s="229">
        <v>0</v>
      </c>
      <c r="K20" s="224"/>
      <c r="L20" s="33"/>
    </row>
    <row r="21" spans="1:12">
      <c r="A21" s="50"/>
      <c r="B21" s="51"/>
      <c r="C21" s="63"/>
      <c r="D21" s="225"/>
      <c r="E21" s="52"/>
      <c r="F21" s="63"/>
      <c r="G21" s="227"/>
      <c r="H21" s="227"/>
      <c r="I21" s="228"/>
      <c r="J21" s="229"/>
      <c r="K21" s="224"/>
    </row>
    <row r="22" spans="1:12">
      <c r="A22" s="50" t="s">
        <v>95</v>
      </c>
      <c r="B22" s="51"/>
      <c r="C22" s="63">
        <v>0</v>
      </c>
      <c r="D22" s="233">
        <v>0</v>
      </c>
      <c r="E22" s="52"/>
      <c r="F22" s="63">
        <v>0</v>
      </c>
      <c r="G22" s="227">
        <v>0</v>
      </c>
      <c r="H22" s="227"/>
      <c r="I22" s="228">
        <v>0</v>
      </c>
      <c r="J22" s="229">
        <v>0</v>
      </c>
      <c r="K22" s="224"/>
      <c r="L22" s="3" t="s">
        <v>157</v>
      </c>
    </row>
    <row r="23" spans="1:12">
      <c r="A23" s="50"/>
      <c r="B23" s="51"/>
      <c r="C23" s="63"/>
      <c r="D23" s="233"/>
      <c r="E23" s="52"/>
      <c r="F23" s="63"/>
      <c r="G23" s="227"/>
      <c r="H23" s="227"/>
      <c r="I23" s="228"/>
      <c r="J23" s="229"/>
      <c r="K23" s="224"/>
    </row>
    <row r="24" spans="1:12">
      <c r="A24" s="50" t="s">
        <v>96</v>
      </c>
      <c r="B24" s="51"/>
      <c r="C24" s="63">
        <v>0</v>
      </c>
      <c r="D24" s="233">
        <v>0</v>
      </c>
      <c r="E24" s="52"/>
      <c r="F24" s="63">
        <v>0</v>
      </c>
      <c r="G24" s="134">
        <v>0</v>
      </c>
      <c r="H24" s="134"/>
      <c r="I24" s="228">
        <v>0</v>
      </c>
      <c r="J24" s="234">
        <v>0</v>
      </c>
      <c r="K24" s="224"/>
    </row>
    <row r="25" spans="1:12">
      <c r="A25" s="50"/>
      <c r="B25" s="51"/>
      <c r="C25" s="63"/>
      <c r="D25" s="233"/>
      <c r="E25" s="52"/>
      <c r="F25" s="63"/>
      <c r="G25" s="134"/>
      <c r="H25" s="134"/>
      <c r="I25" s="141"/>
      <c r="J25" s="234"/>
      <c r="K25" s="224"/>
    </row>
    <row r="26" spans="1:12" ht="16.5" thickBot="1">
      <c r="A26" s="94" t="s">
        <v>97</v>
      </c>
      <c r="B26" s="95"/>
      <c r="C26" s="235"/>
      <c r="D26" s="236"/>
      <c r="E26" s="237"/>
      <c r="F26" s="235">
        <v>0</v>
      </c>
      <c r="G26" s="238">
        <v>0</v>
      </c>
      <c r="H26" s="238"/>
      <c r="I26" s="239">
        <v>0</v>
      </c>
      <c r="J26" s="240">
        <v>0</v>
      </c>
      <c r="K26" s="224"/>
    </row>
    <row r="27" spans="1:12" ht="16.5" thickBot="1">
      <c r="A27" s="118" t="s">
        <v>105</v>
      </c>
      <c r="B27" s="103"/>
      <c r="C27" s="102">
        <f>C14</f>
        <v>21</v>
      </c>
      <c r="D27" s="241">
        <f>D14</f>
        <v>882000000</v>
      </c>
      <c r="E27" s="242"/>
      <c r="F27" s="103"/>
      <c r="G27" s="243"/>
      <c r="H27" s="243"/>
      <c r="I27" s="243">
        <f>I14</f>
        <v>0</v>
      </c>
      <c r="J27" s="244">
        <f>J14</f>
        <v>0</v>
      </c>
    </row>
    <row r="28" spans="1:12" ht="15.75" customHeight="1">
      <c r="D28" s="231"/>
      <c r="J28" s="109"/>
    </row>
    <row r="29" spans="1:12">
      <c r="D29" s="111"/>
      <c r="E29" s="110"/>
      <c r="F29" s="110"/>
      <c r="G29" s="185"/>
      <c r="H29" s="185"/>
    </row>
    <row r="30" spans="1:12">
      <c r="A30" s="302" t="s">
        <v>423</v>
      </c>
      <c r="B30" s="302"/>
      <c r="C30" s="110"/>
      <c r="D30" s="245"/>
      <c r="E30" s="30"/>
      <c r="F30" s="30"/>
      <c r="G30" s="185"/>
      <c r="H30" s="185"/>
    </row>
    <row r="31" spans="1:12">
      <c r="A31" s="30"/>
      <c r="B31" s="30"/>
      <c r="C31" s="30"/>
      <c r="D31" s="245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45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45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45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31"/>
      <c r="G35" s="185"/>
      <c r="H35" s="185"/>
    </row>
    <row r="36" spans="1:11">
      <c r="D36" s="231"/>
      <c r="G36" s="185"/>
      <c r="H36" s="185"/>
    </row>
    <row r="37" spans="1:11">
      <c r="D37" s="231"/>
      <c r="G37" s="185"/>
      <c r="H37" s="185"/>
    </row>
    <row r="38" spans="1:11">
      <c r="D38" s="231"/>
      <c r="G38" s="185"/>
      <c r="H38" s="185"/>
    </row>
    <row r="39" spans="1:11">
      <c r="D39" s="231"/>
      <c r="G39" s="185"/>
      <c r="H39" s="185"/>
    </row>
    <row r="40" spans="1:11">
      <c r="D40" s="231"/>
      <c r="G40" s="185"/>
      <c r="H40" s="185"/>
    </row>
    <row r="41" spans="1:11">
      <c r="D41" s="231"/>
      <c r="G41" s="185"/>
      <c r="H41" s="185"/>
    </row>
    <row r="42" spans="1:11">
      <c r="D42" s="231"/>
      <c r="G42" s="185"/>
      <c r="H42" s="185"/>
    </row>
    <row r="43" spans="1:11">
      <c r="D43" s="231"/>
      <c r="G43" s="185"/>
      <c r="H43" s="185"/>
    </row>
    <row r="44" spans="1:11">
      <c r="D44" s="231"/>
      <c r="G44" s="185"/>
      <c r="H44" s="185"/>
    </row>
    <row r="45" spans="1:11">
      <c r="D45" s="231"/>
      <c r="G45" s="185"/>
      <c r="H45" s="185"/>
    </row>
    <row r="46" spans="1:11">
      <c r="D46" s="231"/>
      <c r="G46" s="185"/>
      <c r="H46" s="185"/>
    </row>
    <row r="47" spans="1:11">
      <c r="D47" s="231"/>
      <c r="G47" s="185"/>
      <c r="H47" s="185"/>
    </row>
    <row r="48" spans="1:11">
      <c r="D48" s="231"/>
      <c r="G48" s="185"/>
      <c r="H48" s="185"/>
    </row>
    <row r="49" spans="4:8">
      <c r="D49" s="231"/>
      <c r="G49" s="185"/>
      <c r="H49" s="185"/>
    </row>
    <row r="50" spans="4:8">
      <c r="D50" s="231"/>
      <c r="G50" s="185"/>
      <c r="H50" s="185"/>
    </row>
    <row r="51" spans="4:8">
      <c r="D51" s="231"/>
      <c r="G51" s="185"/>
      <c r="H51" s="185"/>
    </row>
    <row r="52" spans="4:8">
      <c r="D52" s="231"/>
      <c r="G52" s="185"/>
      <c r="H52" s="185"/>
    </row>
    <row r="53" spans="4:8">
      <c r="D53" s="231"/>
      <c r="G53" s="185"/>
      <c r="H53" s="185"/>
    </row>
    <row r="54" spans="4:8">
      <c r="D54" s="231"/>
      <c r="G54" s="185"/>
      <c r="H54" s="185"/>
    </row>
    <row r="55" spans="4:8">
      <c r="D55" s="231"/>
      <c r="G55" s="185"/>
      <c r="H55" s="185"/>
    </row>
    <row r="56" spans="4:8">
      <c r="D56" s="231"/>
      <c r="G56" s="185"/>
      <c r="H56" s="185"/>
    </row>
    <row r="57" spans="4:8">
      <c r="D57" s="231"/>
      <c r="G57" s="185"/>
      <c r="H57" s="185"/>
    </row>
    <row r="58" spans="4:8">
      <c r="D58" s="231"/>
      <c r="G58" s="185"/>
      <c r="H58" s="185"/>
    </row>
    <row r="59" spans="4:8">
      <c r="D59" s="231"/>
      <c r="G59" s="185"/>
      <c r="H59" s="185"/>
    </row>
    <row r="60" spans="4:8">
      <c r="D60" s="231"/>
      <c r="G60" s="185"/>
      <c r="H60" s="185"/>
    </row>
    <row r="61" spans="4:8">
      <c r="D61" s="231"/>
      <c r="G61" s="185"/>
      <c r="H61" s="185"/>
    </row>
    <row r="62" spans="4:8">
      <c r="D62" s="231"/>
      <c r="G62" s="185"/>
      <c r="H62" s="185"/>
    </row>
    <row r="63" spans="4:8">
      <c r="D63" s="231"/>
      <c r="G63" s="185"/>
      <c r="H63" s="185"/>
    </row>
    <row r="64" spans="4:8">
      <c r="D64" s="231"/>
      <c r="G64" s="185"/>
      <c r="H64" s="185"/>
    </row>
    <row r="65" spans="4:8">
      <c r="D65" s="231"/>
      <c r="G65" s="185"/>
      <c r="H65" s="185"/>
    </row>
    <row r="66" spans="4:8">
      <c r="D66" s="231"/>
      <c r="G66" s="185"/>
      <c r="H66" s="185"/>
    </row>
    <row r="67" spans="4:8">
      <c r="D67" s="231"/>
      <c r="G67" s="185"/>
      <c r="H67" s="185"/>
    </row>
    <row r="68" spans="4:8">
      <c r="D68" s="231"/>
      <c r="G68" s="185"/>
      <c r="H68" s="185"/>
    </row>
    <row r="69" spans="4:8">
      <c r="D69" s="231"/>
      <c r="G69" s="185"/>
      <c r="H69" s="185"/>
    </row>
    <row r="70" spans="4:8">
      <c r="D70" s="231"/>
      <c r="G70" s="185"/>
      <c r="H70" s="185"/>
    </row>
    <row r="71" spans="4:8">
      <c r="D71" s="231"/>
      <c r="G71" s="185"/>
      <c r="H71" s="185"/>
    </row>
    <row r="72" spans="4:8">
      <c r="D72" s="231"/>
      <c r="G72" s="185"/>
      <c r="H72" s="185"/>
    </row>
    <row r="73" spans="4:8">
      <c r="D73" s="231"/>
      <c r="G73" s="185"/>
      <c r="H73" s="185"/>
    </row>
    <row r="74" spans="4:8">
      <c r="D74" s="231"/>
      <c r="G74" s="185"/>
      <c r="H74" s="185"/>
    </row>
    <row r="75" spans="4:8">
      <c r="D75" s="231"/>
      <c r="G75" s="185"/>
      <c r="H75" s="185"/>
    </row>
    <row r="76" spans="4:8">
      <c r="D76" s="231"/>
      <c r="G76" s="185"/>
      <c r="H76" s="185"/>
    </row>
    <row r="77" spans="4:8">
      <c r="D77" s="231"/>
      <c r="G77" s="185"/>
      <c r="H77" s="185"/>
    </row>
    <row r="78" spans="4:8">
      <c r="D78" s="231"/>
      <c r="G78" s="185"/>
      <c r="H78" s="185"/>
    </row>
    <row r="79" spans="4:8">
      <c r="D79" s="231"/>
      <c r="G79" s="185"/>
      <c r="H79" s="185"/>
    </row>
    <row r="80" spans="4:8">
      <c r="D80" s="231"/>
      <c r="G80" s="185"/>
      <c r="H80" s="185"/>
    </row>
    <row r="81" spans="4:8">
      <c r="D81" s="231"/>
      <c r="G81" s="185"/>
      <c r="H81" s="185"/>
    </row>
    <row r="82" spans="4:8">
      <c r="D82" s="231"/>
      <c r="G82" s="185"/>
      <c r="H82" s="185"/>
    </row>
    <row r="83" spans="4:8">
      <c r="D83" s="231"/>
      <c r="G83" s="185"/>
      <c r="H83" s="185"/>
    </row>
    <row r="84" spans="4:8">
      <c r="D84" s="231"/>
      <c r="G84" s="185"/>
      <c r="H84" s="185"/>
    </row>
    <row r="85" spans="4:8">
      <c r="D85" s="231"/>
      <c r="G85" s="185"/>
      <c r="H85" s="185"/>
    </row>
    <row r="86" spans="4:8">
      <c r="D86" s="231"/>
      <c r="G86" s="185"/>
      <c r="H86" s="185"/>
    </row>
    <row r="87" spans="4:8">
      <c r="D87" s="231"/>
      <c r="G87" s="185"/>
      <c r="H87" s="185"/>
    </row>
    <row r="88" spans="4:8">
      <c r="D88" s="231"/>
      <c r="G88" s="185"/>
      <c r="H88" s="185"/>
    </row>
    <row r="89" spans="4:8">
      <c r="D89" s="231"/>
      <c r="G89" s="185"/>
      <c r="H89" s="185"/>
    </row>
    <row r="90" spans="4:8">
      <c r="D90" s="231"/>
      <c r="G90" s="185"/>
      <c r="H90" s="185"/>
    </row>
    <row r="91" spans="4:8">
      <c r="D91" s="231"/>
      <c r="G91" s="185"/>
      <c r="H91" s="185"/>
    </row>
    <row r="92" spans="4:8">
      <c r="D92" s="231"/>
      <c r="G92" s="185"/>
      <c r="H92" s="185"/>
    </row>
    <row r="93" spans="4:8">
      <c r="D93" s="231"/>
      <c r="G93" s="185"/>
      <c r="H93" s="185"/>
    </row>
    <row r="94" spans="4:8">
      <c r="D94" s="231"/>
      <c r="G94" s="185"/>
      <c r="H94" s="185"/>
    </row>
    <row r="95" spans="4:8">
      <c r="D95" s="231"/>
      <c r="G95" s="185"/>
      <c r="H95" s="185"/>
    </row>
    <row r="96" spans="4:8">
      <c r="D96" s="231"/>
      <c r="G96" s="185"/>
      <c r="H96" s="185"/>
    </row>
    <row r="97" spans="4:8">
      <c r="D97" s="231"/>
      <c r="G97" s="185"/>
      <c r="H97" s="185"/>
    </row>
    <row r="98" spans="4:8">
      <c r="D98" s="231"/>
      <c r="G98" s="185"/>
      <c r="H98" s="185"/>
    </row>
    <row r="99" spans="4:8">
      <c r="D99" s="231"/>
      <c r="G99" s="185"/>
      <c r="H99" s="185"/>
    </row>
    <row r="100" spans="4:8">
      <c r="D100" s="231"/>
      <c r="G100" s="185"/>
      <c r="H100" s="185"/>
    </row>
    <row r="101" spans="4:8">
      <c r="D101" s="231"/>
      <c r="G101" s="185"/>
      <c r="H101" s="185"/>
    </row>
    <row r="102" spans="4:8">
      <c r="D102" s="231"/>
      <c r="G102" s="185"/>
      <c r="H102" s="185"/>
    </row>
    <row r="103" spans="4:8">
      <c r="D103" s="231"/>
      <c r="G103" s="185"/>
      <c r="H103" s="185"/>
    </row>
    <row r="104" spans="4:8">
      <c r="D104" s="231"/>
      <c r="G104" s="185"/>
      <c r="H104" s="185"/>
    </row>
    <row r="105" spans="4:8">
      <c r="D105" s="231"/>
      <c r="G105" s="185"/>
      <c r="H105" s="185"/>
    </row>
    <row r="106" spans="4:8">
      <c r="D106" s="231"/>
      <c r="G106" s="185"/>
      <c r="H106" s="185"/>
    </row>
    <row r="107" spans="4:8">
      <c r="D107" s="231"/>
      <c r="G107" s="185"/>
      <c r="H107" s="185"/>
    </row>
    <row r="108" spans="4:8">
      <c r="D108" s="231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2023-06-27T17:36:42Z</dcterms:modified>
</cp:coreProperties>
</file>