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182" documentId="8_{FF240E0B-0DB2-4C52-ABE0-F8A32CEF2CFB}" xr6:coauthVersionLast="47" xr6:coauthVersionMax="47" xr10:uidLastSave="{E455AF3E-CB67-4331-A970-D4667F18ECD8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82" i="3" l="1"/>
  <c r="I82" i="3"/>
  <c r="E7" i="5" l="1"/>
  <c r="D7" i="5"/>
  <c r="I21" i="6" l="1"/>
  <c r="G37" i="2" l="1"/>
  <c r="F37" i="2"/>
  <c r="I69" i="1" l="1"/>
  <c r="E6" i="5" s="1"/>
  <c r="H69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<sst xmlns="http://schemas.openxmlformats.org/spreadsheetml/2006/main" count="512" uniqueCount="452">
  <si>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</si>
  <si>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</si>
  <si>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</si>
  <si>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</si>
  <si>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</si>
  <si>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</si>
  <si>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</si>
  <si>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</si>
  <si>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</si>
  <si>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</si>
  <si>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</si>
  <si>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</si>
  <si>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</si>
  <si>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</si>
  <si>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</si>
  <si>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</si>
  <si>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</si>
  <si>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</si>
  <si>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</si>
  <si>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</si>
  <si>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</si>
  <si>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</si>
  <si>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</si>
  <si>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</si>
  <si>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</si>
  <si>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</si>
  <si>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</si>
  <si>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</si>
  <si>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</si>
  <si>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</si>
  <si>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</si>
  <si>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</si>
  <si>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</si>
  <si>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</si>
  <si>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</si>
  <si>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</si>
  <si>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</si>
  <si>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</si>
  <si>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</si>
  <si>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</si>
  <si>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</si>
  <si>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</si>
  <si>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</si>
  <si>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</si>
  <si>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</si>
  <si>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</si>
  <si>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</si>
  <si>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</si>
  <si>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</si>
  <si>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</si>
  <si>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</si>
  <si>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</si>
  <si>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</si>
  <si>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</si>
  <si>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</si>
  <si>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</si>
  <si>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</si>
  <si>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</si>
  <si>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</si>
  <si>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</si>
  <si>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</si>
  <si>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</si>
  <si>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</si>
  <si>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</si>
  <si>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</si>
  <si>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</si>
  <si>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</si>
  <si>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</si>
  <si>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</si>
  <si>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</si>
  <si>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</si>
  <si>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</si>
  <si>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</si>
  <si>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</si>
  <si>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</si>
  <si>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</si>
  <si>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</si>
  <si>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</si>
  <si>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</si>
  <si>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</si>
  <si>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</si>
  <si>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</si>
  <si>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</si>
  <si>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</si>
  <si>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</si>
  <si>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</si>
  <si>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</si>
  <si>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</si>
  <si>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</si>
  <si>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</si>
  <si>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</si>
  <si>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</si>
  <si>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</si>
  <si>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</si>
  <si>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</si>
  <si>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</si>
  <si>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</si>
  <si>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</si>
  <si>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</si>
  <si>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</si>
  <si>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GHGGOG061086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</si>
  <si>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</si>
  <si>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</si>
  <si>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</si>
  <si>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</si>
  <si>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</si>
  <si>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</si>
  <si>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</si>
  <si>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</si>
  <si>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</si>
  <si>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</si>
  <si>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</si>
  <si>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</si>
  <si>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</si>
  <si>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</si>
  <si>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</si>
  <si>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</si>
  <si>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</si>
  <si>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</si>
  <si>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</si>
  <si>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</si>
  <si>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</si>
  <si>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</si>
  <si>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</si>
  <si>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</si>
  <si>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</si>
  <si>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</si>
  <si>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</si>
  <si>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</si>
  <si>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</si>
  <si>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</si>
  <si>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</si>
  <si>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</si>
  <si>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</si>
  <si>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</si>
  <si>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</si>
  <si>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</si>
  <si>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</si>
  <si>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</si>
  <si>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</si>
  <si>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</si>
  <si>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</si>
  <si>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</si>
  <si>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</si>
  <si>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</si>
  <si>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</si>
  <si>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</si>
  <si>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</si>
  <si>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</si>
  <si>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</si>
  <si>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</si>
  <si>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</si>
  <si>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</si>
  <si>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</si>
  <si>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</si>
  <si>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</si>
  <si>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</si>
  <si>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</si>
  <si>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</si>
  <si>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</si>
  <si>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</si>
  <si>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</si>
  <si>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</si>
  <si>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</si>
  <si>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</si>
  <si>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</si>
  <si>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</si>
  <si>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</si>
  <si>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</si>
  <si>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</si>
  <si>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</si>
  <si>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</si>
  <si>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</si>
  <si>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</si>
  <si>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</si>
  <si>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</si>
  <si>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</si>
  <si>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</si>
  <si>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</si>
  <si>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</si>
  <si>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</si>
  <si>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</si>
  <si>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</si>
  <si>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</si>
  <si>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</si>
  <si>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</si>
  <si>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</si>
  <si>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</si>
  <si>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</si>
  <si>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</si>
  <si>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</si>
  <si>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</si>
  <si>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</si>
  <si>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</si>
  <si>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</si>
  <si>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</si>
  <si>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</si>
  <si>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</si>
  <si>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</si>
  <si>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</si>
  <si>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</si>
  <si>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</si>
  <si>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</si>
  <si>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</si>
  <si>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</si>
  <si>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</si>
  <si>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</si>
  <si>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</si>
  <si>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</si>
  <si>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</si>
  <si>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</si>
  <si>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</si>
  <si>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</si>
  <si>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</si>
  <si>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</si>
  <si>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</si>
  <si>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</si>
  <si>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</si>
  <si>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</si>
  <si>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</si>
  <si>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</si>
  <si>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</si>
  <si>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</si>
  <si>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</si>
  <si>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</si>
  <si>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</si>
  <si>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</si>
  <si>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</si>
  <si>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</si>
  <si>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</si>
  <si>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</si>
  <si>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</si>
  <si>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</si>
  <si>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</si>
  <si>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</si>
  <si>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</si>
  <si>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</si>
  <si>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</si>
  <si>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</si>
  <si>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</si>
  <si>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</si>
  <si>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</si>
  <si>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</si>
  <si>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</si>
  <si>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</si>
  <si>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</si>
  <si>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</si>
  <si>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</si>
  <si>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</si>
  <si>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</si>
  <si>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</si>
  <si>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</si>
  <si>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</si>
  <si>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</si>
  <si>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</si>
  <si>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</si>
  <si>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</si>
  <si>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</si>
  <si>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</si>
  <si>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</si>
  <si>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</si>
  <si>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</si>
  <si>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</si>
  <si>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</si>
  <si>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</si>
  <si>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</si>
  <si>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</si>
  <si>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</si>
  <si>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</si>
  <si>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</si>
  <si>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</si>
  <si>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</si>
  <si>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</si>
  <si>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</si>
  <si>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</si>
  <si>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</si>
  <si>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</si>
  <si>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</si>
  <si>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</si>
  <si>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</si>
  <si>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</si>
  <si>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</si>
  <si>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</si>
  <si>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</si>
  <si>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</si>
  <si>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</si>
  <si>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</si>
  <si>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</si>
  <si>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</si>
  <si>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</si>
  <si>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</si>
  <si>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</si>
  <si>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</si>
  <si>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</si>
  <si>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</si>
  <si>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</si>
  <si>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</si>
  <si>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</si>
  <si>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</si>
  <si>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</si>
  <si>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</si>
  <si>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</si>
  <si>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</si>
  <si>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</si>
  <si>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</si>
  <si>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</si>
  <si>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</si>
  <si>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</si>
  <si>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</si>
  <si>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</si>
  <si>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</si>
  <si>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</si>
  <si>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</si>
  <si>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</si>
  <si>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</si>
  <si>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</si>
  <si>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</si>
  <si>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</si>
  <si>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</si>
  <si>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</si>
  <si>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</si>
  <si>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</si>
  <si>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</si>
  <si>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</si>
  <si>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</si>
  <si>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</si>
  <si>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</si>
  <si>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</si>
  <si>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</si>
  <si>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</si>
  <si>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</si>
  <si>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</si>
  <si>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</si>
  <si>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</si>
  <si>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</si>
  <si>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</si>
  <si>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</si>
  <si>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</si>
  <si>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</si>
  <si>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</si>
  <si>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</si>
  <si>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</si>
  <si>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</si>
  <si>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</si>
  <si>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</si>
  <si>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</si>
  <si>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</si>
  <si>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</si>
  <si>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</si>
  <si>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</si>
  <si>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</si>
  <si>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</si>
  <si>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</si>
  <si>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</si>
  <si>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</si>
  <si>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</si>
  <si>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</si>
  <si>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</si>
  <si>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</si>
  <si>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</si>
  <si>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</si>
  <si>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</si>
  <si>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</si>
  <si>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</si>
  <si>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</si>
  <si>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</si>
  <si>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</si>
  <si>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</si>
  <si>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</si>
  <si>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</si>
  <si>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</si>
  <si>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</si>
  <si>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</si>
  <si>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</si>
  <si>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</si>
  <si>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</si>
  <si>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</si>
  <si>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</si>
  <si>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</si>
  <si>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</si>
  <si>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</si>
  <si>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</si>
  <si>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</si>
  <si>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</si>
  <si>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</si>
  <si>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</si>
  <si>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</si>
  <si>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</si>
  <si>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</si>
  <si>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</si>
  <si>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</si>
  <si>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</si>
  <si>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</si>
  <si>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</si>
  <si>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</si>
  <si>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</si>
  <si>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</si>
  <si>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</si>
  <si>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</si>
  <si>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</si>
  <si>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</si>
  <si>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</si>
  <si>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</si>
  <si>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</si>
  <si>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</si>
  <si>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</si>
  <si>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</si>
  <si>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</si>
  <si>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</si>
  <si>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</si>
  <si>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</si>
  <si>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</si>
  <si>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</si>
  <si>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</si>
  <si>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</si>
  <si>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</si>
  <si>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</si>
  <si>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</si>
  <si>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</si>
  <si>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</si>
  <si>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</si>
  <si>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</si>
  <si>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</si>
  <si>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</si>
  <si>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</si>
  <si>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</si>
  <si>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</si>
  <si>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</si>
  <si>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</si>
  <si>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</si>
  <si>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</si>
  <si>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</si>
  <si>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</si>
  <si>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</si>
  <si>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</si>
  <si>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</si>
  <si>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</si>
  <si>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</si>
  <si>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</si>
  <si>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</si>
  <si>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</si>
  <si>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</si>
  <si>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</si>
  <si>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</si>
  <si>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</si>
  <si>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</si>
  <si>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</si>
  <si>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DATE: AUGUST  28 2023</t>
  </si>
  <si>
    <t>DATE: AUGUST  28,  2023</t>
  </si>
  <si>
    <t>DATE: AUGUST  28, 2023</t>
  </si>
  <si>
    <t>DATE: AUGUST  258 2023</t>
  </si>
  <si>
    <t>DATE:  AUGUST 28,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</si>
</sst>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7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74</xdr:row>
      <xdr:rowOff>102870</xdr:rowOff>
    </xdr:from>
    <xdr:to>
      <xdr:col>7</xdr:col>
      <xdr:colOff>885241</xdr:colOff>
      <xdr:row>78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3" zoomScaleNormal="100" zoomScaleSheetLayoutView="100" workbookViewId="0">
      <selection activeCell="E21" sqref="E21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295"/>
      <c r="D1" s="295"/>
      <c r="E1" s="295"/>
      <c r="F1" s="295"/>
      <c r="G1" s="295"/>
      <c r="H1" s="296"/>
    </row>
    <row r="2" spans="1:12" s="2" customFormat="1" ht="42.6" customHeight="1">
      <c r="A2" s="241"/>
      <c r="B2" s="237"/>
      <c r="C2" s="238"/>
      <c r="D2" s="238"/>
      <c r="E2" s="239" t="s">
        <v>132</v>
      </c>
      <c r="F2" s="239"/>
      <c r="G2" s="239"/>
      <c r="H2" s="240"/>
    </row>
    <row r="3" spans="1:12" ht="29.4" customHeight="1">
      <c r="A3" s="294" t="s">
        <v>447</v>
      </c>
      <c r="B3" s="294"/>
      <c r="C3" s="294"/>
      <c r="D3" s="294"/>
      <c r="E3" s="294"/>
      <c r="F3" s="294"/>
      <c r="G3" s="294"/>
      <c r="H3" s="294"/>
      <c r="I3" s="2"/>
    </row>
    <row r="4" spans="1:12" ht="31.2">
      <c r="A4" s="1" t="s">
        <v>121</v>
      </c>
      <c r="B4" s="1"/>
      <c r="C4" s="1"/>
      <c r="D4" s="1" t="s">
        <v>122</v>
      </c>
      <c r="E4" s="1" t="s">
        <v>123</v>
      </c>
      <c r="F4" s="4" t="s">
        <v>124</v>
      </c>
      <c r="G4" s="5" t="s">
        <v>125</v>
      </c>
      <c r="H4" s="6" t="s">
        <v>126</v>
      </c>
      <c r="I4" s="7"/>
    </row>
    <row r="5" spans="1:12" ht="15.6">
      <c r="A5" s="8" t="s">
        <v>127</v>
      </c>
      <c r="B5" s="8" t="s">
        <v>128</v>
      </c>
      <c r="C5" s="3" t="s">
        <v>302</v>
      </c>
      <c r="D5" s="249">
        <f>'NEW GOG NOTES AND BONDS '!H21</f>
        <v>1075222</v>
      </c>
      <c r="E5" s="262">
        <f>'NEW GOG NOTES AND BONDS '!I21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304</v>
      </c>
      <c r="D6" s="10">
        <f>'OLD GOG NOTES AND BONDS '!H69</f>
        <v>50000</v>
      </c>
      <c r="E6" s="10">
        <f>'OLD GOG NOTES AND BONDS '!I69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253</v>
      </c>
      <c r="D7" s="10">
        <f>'TREASURY BILLS'!I82</f>
        <v>338262747</v>
      </c>
      <c r="E7" s="10">
        <f>'TREASURY BILLS'!J82</f>
        <v>294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303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339387969</v>
      </c>
      <c r="E9" s="16">
        <f>SUM(E5:E8)</f>
        <v>297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129</v>
      </c>
      <c r="B14" s="8" t="s">
        <v>130</v>
      </c>
      <c r="C14" s="3" t="s">
        <v>302</v>
      </c>
      <c r="D14" s="266">
        <f>'NEW GOG NOTES AND BONDS '!H5</f>
        <v>1075222</v>
      </c>
      <c r="E14" s="264">
        <f>'NEW GOG NOTES AND BONDS '!I5</f>
        <v>2</v>
      </c>
      <c r="F14" s="235" t="str">
        <f>'NEW GOG NOTES AND BONDS '!C5</f>
        <v>GOG-BD-17/08/27-A6139-1838-10.00</v>
      </c>
      <c r="G14" s="250">
        <f>'NEW GOG NOTES AND BONDS '!F5</f>
        <v>12.82</v>
      </c>
      <c r="H14" s="23">
        <f>'NEW GOG NOTES AND BONDS '!G5</f>
        <v>91.403050000000007</v>
      </c>
      <c r="I14" s="13"/>
      <c r="K14" s="14"/>
      <c r="L14" s="15"/>
    </row>
    <row r="15" spans="1:12" ht="15.6">
      <c r="A15" s="8"/>
      <c r="B15" s="8"/>
      <c r="C15" s="22" t="s">
        <v>304</v>
      </c>
      <c r="D15" s="266">
        <f>'OLD GOG NOTES AND BONDS '!H22</f>
        <v>50000</v>
      </c>
      <c r="E15" s="264">
        <f>'OLD GOG NOTES AND BONDS '!I22</f>
        <v>1</v>
      </c>
      <c r="F15" s="235" t="str">
        <f>'OLD GOG NOTES AND BONDS '!C22</f>
        <v>GOG-BD-19/05/25-A5917-1799-25.00</v>
      </c>
      <c r="G15" s="250">
        <f>'OLD GOG NOTES AND BONDS '!F22</f>
        <v>50.091393052825048</v>
      </c>
      <c r="H15" s="23">
        <f>'OLD GOG NOTES AND BONDS '!G22</f>
        <v>72.747500000000002</v>
      </c>
      <c r="I15" s="13"/>
      <c r="K15" s="14"/>
      <c r="L15" s="15"/>
    </row>
    <row r="16" spans="1:12" ht="15.6">
      <c r="A16" s="8"/>
      <c r="B16" s="8"/>
      <c r="C16" s="22" t="s">
        <v>253</v>
      </c>
      <c r="D16" s="266">
        <f>'TREASURY BILLS'!I15</f>
        <v>121390300</v>
      </c>
      <c r="E16" s="264">
        <f>'TREASURY BILLS'!J15</f>
        <v>11</v>
      </c>
      <c r="F16" s="236" t="str">
        <f>'TREASURY BILLS'!E15</f>
        <v>GOG-BL-13/11/23-A6281-1863-0</v>
      </c>
      <c r="G16" s="242"/>
      <c r="H16" s="23">
        <f>'TREASURY BILLS'!H15</f>
        <v>94.009485541333206</v>
      </c>
      <c r="I16" s="13"/>
      <c r="K16" s="14"/>
      <c r="L16" s="15"/>
    </row>
    <row r="17" spans="1:12" ht="15.6">
      <c r="A17" s="8"/>
      <c r="B17" s="8"/>
      <c r="C17" s="22" t="s">
        <v>303</v>
      </c>
      <c r="D17" s="267"/>
      <c r="E17" s="265"/>
      <c r="F17" s="259"/>
      <c r="G17" s="258"/>
      <c r="H17" s="260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194</v>
      </c>
      <c r="B23" s="8" t="s">
        <v>131</v>
      </c>
      <c r="C23" s="9" t="s">
        <v>137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432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7" t="s">
        <v>363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2" zoomScaleNormal="100" zoomScaleSheetLayoutView="100" workbookViewId="0">
      <selection activeCell="J5" sqref="J5:K5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233</v>
      </c>
      <c r="H4" s="44"/>
      <c r="I4" s="45"/>
      <c r="J4" s="46" t="s">
        <v>234</v>
      </c>
      <c r="K4" s="47" t="s">
        <v>235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286</v>
      </c>
      <c r="C5" s="52" t="s">
        <v>254</v>
      </c>
      <c r="D5" s="61" t="s">
        <v>270</v>
      </c>
      <c r="E5" s="11">
        <v>13.45</v>
      </c>
      <c r="F5" s="11">
        <v>12.82</v>
      </c>
      <c r="G5" s="12">
        <v>91.403050000000007</v>
      </c>
      <c r="H5" s="243">
        <v>1075222</v>
      </c>
      <c r="I5" s="57">
        <v>2</v>
      </c>
      <c r="J5" s="11">
        <v>12.82</v>
      </c>
      <c r="K5" s="11">
        <v>12.82</v>
      </c>
      <c r="L5" s="58">
        <v>1450</v>
      </c>
      <c r="M5" s="59">
        <v>46616</v>
      </c>
      <c r="N5" s="60"/>
    </row>
    <row r="6" spans="1:14">
      <c r="A6" s="50">
        <v>2</v>
      </c>
      <c r="B6" s="51" t="s">
        <v>287</v>
      </c>
      <c r="C6" s="52" t="s">
        <v>255</v>
      </c>
      <c r="D6" s="61" t="s">
        <v>271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1814</v>
      </c>
      <c r="M6" s="59">
        <v>46980</v>
      </c>
      <c r="N6" s="60"/>
    </row>
    <row r="7" spans="1:14">
      <c r="A7" s="50">
        <v>3</v>
      </c>
      <c r="B7" s="51" t="s">
        <v>288</v>
      </c>
      <c r="C7" s="52" t="s">
        <v>256</v>
      </c>
      <c r="D7" s="63" t="s">
        <v>272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1450</v>
      </c>
      <c r="M7" s="59">
        <v>46616</v>
      </c>
      <c r="N7" s="60"/>
    </row>
    <row r="8" spans="1:14">
      <c r="A8" s="50">
        <v>4</v>
      </c>
      <c r="B8" s="51" t="s">
        <v>289</v>
      </c>
      <c r="C8" s="52" t="s">
        <v>257</v>
      </c>
      <c r="D8" s="63" t="s">
        <v>273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1814</v>
      </c>
      <c r="M8" s="59">
        <v>46980</v>
      </c>
      <c r="N8" s="60"/>
    </row>
    <row r="9" spans="1:14">
      <c r="A9" s="50">
        <v>5</v>
      </c>
      <c r="B9" s="51" t="s">
        <v>290</v>
      </c>
      <c r="C9" s="52" t="s">
        <v>258</v>
      </c>
      <c r="D9" s="63" t="s">
        <v>274</v>
      </c>
      <c r="E9" s="11">
        <v>19.309999999999999</v>
      </c>
      <c r="F9" s="11">
        <v>19.579999999999998</v>
      </c>
      <c r="G9" s="64">
        <v>71.590599999999995</v>
      </c>
      <c r="H9" s="72"/>
      <c r="I9" s="65"/>
      <c r="J9" s="11">
        <v>19.579999999999998</v>
      </c>
      <c r="K9" s="11">
        <v>19.579999999999998</v>
      </c>
      <c r="L9" s="58">
        <v>1268</v>
      </c>
      <c r="M9" s="59">
        <v>46434</v>
      </c>
      <c r="N9" s="60"/>
    </row>
    <row r="10" spans="1:14">
      <c r="A10" s="50">
        <v>6</v>
      </c>
      <c r="B10" s="51" t="s">
        <v>294</v>
      </c>
      <c r="C10" s="52" t="s">
        <v>262</v>
      </c>
      <c r="D10" s="63" t="s">
        <v>278</v>
      </c>
      <c r="E10" s="11">
        <v>16.93</v>
      </c>
      <c r="F10" s="11">
        <v>19.8</v>
      </c>
      <c r="G10" s="244">
        <v>66.185500000000005</v>
      </c>
      <c r="H10" s="72"/>
      <c r="I10" s="245"/>
      <c r="J10" s="11">
        <v>19.8</v>
      </c>
      <c r="K10" s="11">
        <v>19.8</v>
      </c>
      <c r="L10" s="58">
        <v>1632</v>
      </c>
      <c r="M10" s="59">
        <v>46798</v>
      </c>
      <c r="N10" s="60"/>
    </row>
    <row r="11" spans="1:14">
      <c r="A11" s="50">
        <v>7</v>
      </c>
      <c r="B11" s="51" t="s">
        <v>295</v>
      </c>
      <c r="C11" s="52" t="s">
        <v>263</v>
      </c>
      <c r="D11" s="63" t="s">
        <v>279</v>
      </c>
      <c r="E11" s="11">
        <v>17.57</v>
      </c>
      <c r="F11" s="11">
        <v>19.760000000000002</v>
      </c>
      <c r="G11" s="244">
        <v>67.418999999999997</v>
      </c>
      <c r="H11" s="72"/>
      <c r="I11" s="245"/>
      <c r="J11" s="11">
        <v>17.57</v>
      </c>
      <c r="K11" s="11">
        <v>17.57</v>
      </c>
      <c r="L11" s="58">
        <v>1996</v>
      </c>
      <c r="M11" s="59">
        <v>47162</v>
      </c>
      <c r="N11" s="60"/>
    </row>
    <row r="12" spans="1:14">
      <c r="A12" s="50">
        <v>8</v>
      </c>
      <c r="B12" s="51" t="s">
        <v>296</v>
      </c>
      <c r="C12" s="52" t="s">
        <v>264</v>
      </c>
      <c r="D12" s="63" t="s">
        <v>280</v>
      </c>
      <c r="E12" s="11">
        <v>15.93</v>
      </c>
      <c r="F12" s="11">
        <v>19.68</v>
      </c>
      <c r="G12" s="244">
        <v>69.872800000000012</v>
      </c>
      <c r="H12" s="72"/>
      <c r="I12" s="245"/>
      <c r="J12" s="11">
        <v>15.93</v>
      </c>
      <c r="K12" s="11">
        <v>15.93</v>
      </c>
      <c r="L12" s="58">
        <v>2360</v>
      </c>
      <c r="M12" s="59">
        <v>47526</v>
      </c>
      <c r="N12" s="60"/>
    </row>
    <row r="13" spans="1:14">
      <c r="A13" s="50">
        <v>9</v>
      </c>
      <c r="B13" s="51" t="s">
        <v>297</v>
      </c>
      <c r="C13" s="52" t="s">
        <v>265</v>
      </c>
      <c r="D13" s="63" t="s">
        <v>281</v>
      </c>
      <c r="E13" s="11">
        <v>15.44</v>
      </c>
      <c r="F13" s="11">
        <v>19.670000000000002</v>
      </c>
      <c r="G13" s="244">
        <v>69.796199999999999</v>
      </c>
      <c r="H13" s="72"/>
      <c r="I13" s="245"/>
      <c r="J13" s="11">
        <v>15.44</v>
      </c>
      <c r="K13" s="11">
        <v>15.44</v>
      </c>
      <c r="L13" s="58">
        <v>2724</v>
      </c>
      <c r="M13" s="59">
        <v>47890</v>
      </c>
      <c r="N13" s="60"/>
    </row>
    <row r="14" spans="1:14">
      <c r="A14" s="50">
        <v>10</v>
      </c>
      <c r="B14" s="51" t="s">
        <v>298</v>
      </c>
      <c r="C14" s="52" t="s">
        <v>266</v>
      </c>
      <c r="D14" s="63" t="s">
        <v>282</v>
      </c>
      <c r="E14" s="11">
        <v>14.88</v>
      </c>
      <c r="F14" s="11">
        <v>19.79</v>
      </c>
      <c r="G14" s="244">
        <v>70.622500000000002</v>
      </c>
      <c r="H14" s="72"/>
      <c r="I14" s="245"/>
      <c r="J14" s="11">
        <v>14.88</v>
      </c>
      <c r="K14" s="11">
        <v>14.88</v>
      </c>
      <c r="L14" s="58">
        <v>3088</v>
      </c>
      <c r="M14" s="59">
        <v>48254</v>
      </c>
      <c r="N14" s="60"/>
    </row>
    <row r="15" spans="1:14">
      <c r="A15" s="50">
        <v>11</v>
      </c>
      <c r="B15" s="51" t="s">
        <v>299</v>
      </c>
      <c r="C15" s="52" t="s">
        <v>267</v>
      </c>
      <c r="D15" s="63" t="s">
        <v>283</v>
      </c>
      <c r="E15" s="11">
        <v>15.26</v>
      </c>
      <c r="F15" s="11">
        <v>19.62</v>
      </c>
      <c r="G15" s="244">
        <v>68.102500000000006</v>
      </c>
      <c r="H15" s="72"/>
      <c r="I15" s="245"/>
      <c r="J15" s="11">
        <v>15.26</v>
      </c>
      <c r="K15" s="11">
        <v>15.26</v>
      </c>
      <c r="L15" s="58">
        <v>3452</v>
      </c>
      <c r="M15" s="59">
        <v>48618</v>
      </c>
      <c r="N15" s="60"/>
    </row>
    <row r="16" spans="1:14">
      <c r="A16" s="50">
        <v>12</v>
      </c>
      <c r="B16" s="51" t="s">
        <v>300</v>
      </c>
      <c r="C16" s="52" t="s">
        <v>268</v>
      </c>
      <c r="D16" s="63" t="s">
        <v>284</v>
      </c>
      <c r="E16" s="11">
        <v>15.13</v>
      </c>
      <c r="F16" s="11">
        <v>19.899999999999999</v>
      </c>
      <c r="G16" s="244">
        <v>51.966700000000003</v>
      </c>
      <c r="H16" s="72"/>
      <c r="I16" s="245"/>
      <c r="J16" s="11">
        <v>15.13</v>
      </c>
      <c r="K16" s="11">
        <v>15.13</v>
      </c>
      <c r="L16" s="58">
        <v>3816</v>
      </c>
      <c r="M16" s="59">
        <v>48982</v>
      </c>
      <c r="N16" s="60"/>
    </row>
    <row r="17" spans="1:14">
      <c r="A17" s="50">
        <v>13</v>
      </c>
      <c r="B17" s="51" t="s">
        <v>301</v>
      </c>
      <c r="C17" s="52" t="s">
        <v>269</v>
      </c>
      <c r="D17" s="63" t="s">
        <v>285</v>
      </c>
      <c r="E17" s="11">
        <v>16.190000000000001</v>
      </c>
      <c r="F17" s="11">
        <v>20.82</v>
      </c>
      <c r="G17" s="244">
        <v>48.716500000000003</v>
      </c>
      <c r="H17" s="72"/>
      <c r="I17" s="245"/>
      <c r="J17" s="11">
        <v>16.190000000000001</v>
      </c>
      <c r="K17" s="11">
        <v>16.190000000000001</v>
      </c>
      <c r="L17" s="58">
        <v>4180</v>
      </c>
      <c r="M17" s="59">
        <v>49346</v>
      </c>
      <c r="N17" s="60"/>
    </row>
    <row r="18" spans="1:14">
      <c r="A18" s="50">
        <v>14</v>
      </c>
      <c r="B18" s="51" t="s">
        <v>291</v>
      </c>
      <c r="C18" s="52" t="s">
        <v>259</v>
      </c>
      <c r="D18" s="63" t="s">
        <v>275</v>
      </c>
      <c r="E18" s="11">
        <v>15.71</v>
      </c>
      <c r="F18" s="11">
        <v>19.89</v>
      </c>
      <c r="G18" s="64">
        <v>50.864199999999997</v>
      </c>
      <c r="H18" s="72"/>
      <c r="I18" s="65"/>
      <c r="J18" s="11">
        <v>15.71</v>
      </c>
      <c r="K18" s="11">
        <v>15.71</v>
      </c>
      <c r="L18" s="58">
        <v>4544</v>
      </c>
      <c r="M18" s="59">
        <v>49710</v>
      </c>
      <c r="N18" s="60"/>
    </row>
    <row r="19" spans="1:14">
      <c r="A19" s="50">
        <v>15</v>
      </c>
      <c r="B19" s="51" t="s">
        <v>292</v>
      </c>
      <c r="C19" s="52" t="s">
        <v>260</v>
      </c>
      <c r="D19" s="63" t="s">
        <v>276</v>
      </c>
      <c r="E19" s="11">
        <v>15.79</v>
      </c>
      <c r="F19" s="11">
        <v>19.86</v>
      </c>
      <c r="G19" s="244">
        <v>50.648699999999998</v>
      </c>
      <c r="H19" s="72"/>
      <c r="I19" s="245"/>
      <c r="J19" s="11">
        <v>15.79</v>
      </c>
      <c r="K19" s="11">
        <v>15.79</v>
      </c>
      <c r="L19" s="58">
        <v>4908</v>
      </c>
      <c r="M19" s="59">
        <v>50074</v>
      </c>
      <c r="N19" s="60"/>
    </row>
    <row r="20" spans="1:14" ht="16.2" thickBot="1">
      <c r="A20" s="93">
        <v>16</v>
      </c>
      <c r="B20" s="94" t="s">
        <v>293</v>
      </c>
      <c r="C20" s="225" t="s">
        <v>261</v>
      </c>
      <c r="D20" s="223" t="s">
        <v>277</v>
      </c>
      <c r="E20" s="20">
        <v>13.18</v>
      </c>
      <c r="F20" s="20">
        <v>15.1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5272</v>
      </c>
      <c r="M20" s="59">
        <v>50438</v>
      </c>
      <c r="N20" s="60"/>
    </row>
    <row r="21" spans="1:14" ht="16.2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1075222</v>
      </c>
      <c r="I21" s="261">
        <f>SUM(I5:I20)</f>
        <v>2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252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363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0"/>
  <sheetViews>
    <sheetView zoomScaleNormal="100" zoomScaleSheetLayoutView="100" workbookViewId="0">
      <pane xSplit="4" ySplit="4" topLeftCell="E17" activePane="bottomRight" state="frozen"/>
      <selection sqref="A1:XFD1048576"/>
      <selection pane="topRight" sqref="A1:XFD1048576"/>
      <selection pane="bottomLeft" sqref="A1:XFD1048576"/>
      <selection pane="bottomRight" activeCell="E22" sqref="E22:K22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233</v>
      </c>
      <c r="H4" s="44" t="s">
        <v>144</v>
      </c>
      <c r="I4" s="45" t="s">
        <v>7</v>
      </c>
      <c r="J4" s="46" t="s">
        <v>234</v>
      </c>
      <c r="K4" s="47" t="s">
        <v>235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116</v>
      </c>
      <c r="C5" s="52" t="s">
        <v>166</v>
      </c>
      <c r="D5" s="61" t="s">
        <v>152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28</v>
      </c>
      <c r="M5" s="59">
        <v>45194</v>
      </c>
      <c r="N5" s="60"/>
    </row>
    <row r="6" spans="1:14">
      <c r="A6" s="50">
        <v>2</v>
      </c>
      <c r="B6" s="51"/>
      <c r="C6" s="52" t="s">
        <v>167</v>
      </c>
      <c r="D6" s="61" t="s">
        <v>156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70</v>
      </c>
      <c r="M6" s="59">
        <v>45236</v>
      </c>
      <c r="N6" s="60"/>
    </row>
    <row r="7" spans="1:14">
      <c r="A7" s="50">
        <v>3</v>
      </c>
      <c r="B7" s="51"/>
      <c r="C7" s="52" t="s">
        <v>168</v>
      </c>
      <c r="D7" s="63" t="s">
        <v>159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98</v>
      </c>
      <c r="M7" s="59">
        <v>45264</v>
      </c>
      <c r="N7" s="60"/>
    </row>
    <row r="8" spans="1:14">
      <c r="A8" s="50">
        <v>4</v>
      </c>
      <c r="B8" s="51"/>
      <c r="C8" s="52" t="s">
        <v>196</v>
      </c>
      <c r="D8" s="63" t="s">
        <v>195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462</v>
      </c>
      <c r="M8" s="59">
        <v>45628</v>
      </c>
      <c r="N8" s="60"/>
    </row>
    <row r="9" spans="1:14">
      <c r="A9" s="50">
        <v>5</v>
      </c>
      <c r="B9" s="51"/>
      <c r="C9" s="52" t="s">
        <v>203</v>
      </c>
      <c r="D9" s="63" t="s">
        <v>204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252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6.95" customHeight="1">
      <c r="A11" s="50">
        <v>1</v>
      </c>
      <c r="B11" s="51" t="s">
        <v>11</v>
      </c>
      <c r="C11" s="52" t="s">
        <v>101</v>
      </c>
      <c r="D11" s="63" t="s">
        <v>100</v>
      </c>
      <c r="E11" s="53">
        <v>19.917668814667518</v>
      </c>
      <c r="F11" s="53"/>
      <c r="G11" s="12"/>
      <c r="H11" s="72"/>
      <c r="I11" s="57"/>
      <c r="J11" s="53"/>
      <c r="K11" s="11"/>
      <c r="L11" s="58">
        <v>11</v>
      </c>
      <c r="M11" s="59">
        <v>45177</v>
      </c>
      <c r="N11" s="60"/>
    </row>
    <row r="12" spans="1:14" ht="13.95" customHeight="1">
      <c r="A12" s="50">
        <v>2</v>
      </c>
      <c r="B12" s="51"/>
      <c r="C12" s="52" t="s">
        <v>169</v>
      </c>
      <c r="D12" s="63" t="s">
        <v>84</v>
      </c>
      <c r="E12" s="53">
        <v>18.64735598660975</v>
      </c>
      <c r="F12" s="53">
        <v>18.434298707525503</v>
      </c>
      <c r="G12" s="55">
        <v>99.902699999999996</v>
      </c>
      <c r="H12" s="56"/>
      <c r="I12" s="71"/>
      <c r="J12" s="53">
        <v>18.434298707525503</v>
      </c>
      <c r="K12" s="11">
        <v>18.434298707525503</v>
      </c>
      <c r="L12" s="58">
        <v>21</v>
      </c>
      <c r="M12" s="59">
        <v>45187</v>
      </c>
      <c r="N12" s="60"/>
    </row>
    <row r="13" spans="1:14">
      <c r="A13" s="50">
        <v>3</v>
      </c>
      <c r="B13" s="51"/>
      <c r="C13" s="52" t="s">
        <v>170</v>
      </c>
      <c r="D13" s="63" t="s">
        <v>106</v>
      </c>
      <c r="E13" s="53">
        <v>14.784360684931292</v>
      </c>
      <c r="F13" s="53">
        <v>14.589205550150886</v>
      </c>
      <c r="G13" s="70">
        <v>100.4919</v>
      </c>
      <c r="H13" s="56"/>
      <c r="I13" s="73"/>
      <c r="J13" s="53">
        <v>14.589205550150886</v>
      </c>
      <c r="K13" s="53">
        <v>14.589205550150886</v>
      </c>
      <c r="L13" s="58">
        <v>31</v>
      </c>
      <c r="M13" s="59">
        <v>45197</v>
      </c>
      <c r="N13" s="60"/>
    </row>
    <row r="14" spans="1:14">
      <c r="A14" s="50">
        <v>4</v>
      </c>
      <c r="B14" s="51"/>
      <c r="C14" s="52" t="s">
        <v>120</v>
      </c>
      <c r="D14" s="63" t="s">
        <v>108</v>
      </c>
      <c r="E14" s="53">
        <v>191.01854120722044</v>
      </c>
      <c r="F14" s="53">
        <v>6.311154948406136</v>
      </c>
      <c r="G14" s="70">
        <v>99.6387</v>
      </c>
      <c r="H14" s="56"/>
      <c r="I14" s="71"/>
      <c r="J14" s="53">
        <v>6.311154948406136</v>
      </c>
      <c r="K14" s="53">
        <v>6.311154948406136</v>
      </c>
      <c r="L14" s="58">
        <v>77</v>
      </c>
      <c r="M14" s="59">
        <v>45243</v>
      </c>
      <c r="N14" s="60"/>
    </row>
    <row r="15" spans="1:14">
      <c r="A15" s="50">
        <v>5</v>
      </c>
      <c r="B15" s="51"/>
      <c r="C15" s="52" t="s">
        <v>119</v>
      </c>
      <c r="D15" s="63" t="s">
        <v>107</v>
      </c>
      <c r="E15" s="53">
        <v>184.76180519047989</v>
      </c>
      <c r="F15" s="53">
        <v>4.6876780841663006</v>
      </c>
      <c r="G15" s="70">
        <v>100</v>
      </c>
      <c r="H15" s="74"/>
      <c r="I15" s="75"/>
      <c r="J15" s="53">
        <v>4.6876780841663006</v>
      </c>
      <c r="K15" s="53">
        <v>4.6876780841663006</v>
      </c>
      <c r="L15" s="58">
        <v>77</v>
      </c>
      <c r="M15" s="59">
        <v>45243</v>
      </c>
      <c r="N15" s="60"/>
    </row>
    <row r="16" spans="1:14">
      <c r="A16" s="50">
        <v>6</v>
      </c>
      <c r="B16" s="51"/>
      <c r="C16" s="52" t="s">
        <v>171</v>
      </c>
      <c r="D16" s="63" t="s">
        <v>110</v>
      </c>
      <c r="E16" s="53">
        <v>19.251732847987341</v>
      </c>
      <c r="F16" s="53">
        <v>19.665099720954608</v>
      </c>
      <c r="G16" s="70">
        <v>99.8</v>
      </c>
      <c r="H16" s="56"/>
      <c r="I16" s="71"/>
      <c r="J16" s="53">
        <v>19.665099720954608</v>
      </c>
      <c r="K16" s="11">
        <v>19.665099720954608</v>
      </c>
      <c r="L16" s="58">
        <v>91</v>
      </c>
      <c r="M16" s="59">
        <v>45257</v>
      </c>
      <c r="N16" s="60"/>
    </row>
    <row r="17" spans="1:14">
      <c r="A17" s="50">
        <v>7</v>
      </c>
      <c r="B17" s="51"/>
      <c r="C17" s="52" t="s">
        <v>113</v>
      </c>
      <c r="D17" s="17" t="s">
        <v>111</v>
      </c>
      <c r="E17" s="53">
        <v>27.059320940787241</v>
      </c>
      <c r="F17" s="53">
        <v>15.185684062522384</v>
      </c>
      <c r="G17" s="70">
        <v>101.3857</v>
      </c>
      <c r="H17" s="56"/>
      <c r="I17" s="71"/>
      <c r="J17" s="53">
        <v>15.185684062522384</v>
      </c>
      <c r="K17" s="11">
        <v>15.185684062522384</v>
      </c>
      <c r="L17" s="58">
        <v>112</v>
      </c>
      <c r="M17" s="59">
        <v>45278</v>
      </c>
      <c r="N17" s="60"/>
    </row>
    <row r="18" spans="1:14" ht="13.95" customHeight="1">
      <c r="A18" s="50">
        <v>8</v>
      </c>
      <c r="B18" s="51"/>
      <c r="C18" s="52" t="s">
        <v>172</v>
      </c>
      <c r="D18" s="73" t="s">
        <v>134</v>
      </c>
      <c r="E18" s="53">
        <v>15.185684062522384</v>
      </c>
      <c r="F18" s="53">
        <v>14.984343998493877</v>
      </c>
      <c r="G18" s="70">
        <v>101.4983</v>
      </c>
      <c r="H18" s="62"/>
      <c r="I18" s="76"/>
      <c r="J18" s="53">
        <v>14.984343998493877</v>
      </c>
      <c r="K18" s="11">
        <v>14.984343998493877</v>
      </c>
      <c r="L18" s="58">
        <v>203</v>
      </c>
      <c r="M18" s="59">
        <v>45369</v>
      </c>
      <c r="N18" s="60"/>
    </row>
    <row r="19" spans="1:14">
      <c r="A19" s="50">
        <v>9</v>
      </c>
      <c r="B19" s="51"/>
      <c r="C19" s="52" t="s">
        <v>173</v>
      </c>
      <c r="D19" s="73" t="s">
        <v>155</v>
      </c>
      <c r="E19" s="53">
        <v>19.016602097569297</v>
      </c>
      <c r="F19" s="53">
        <v>27.040860000031063</v>
      </c>
      <c r="G19" s="70">
        <v>91.561199999999999</v>
      </c>
      <c r="H19" s="72"/>
      <c r="I19" s="71"/>
      <c r="J19" s="53">
        <v>27.040860000031063</v>
      </c>
      <c r="K19" s="11">
        <v>27.040860000031063</v>
      </c>
      <c r="L19" s="58">
        <v>413</v>
      </c>
      <c r="M19" s="59">
        <v>45579</v>
      </c>
      <c r="N19" s="60"/>
    </row>
    <row r="20" spans="1:14">
      <c r="A20" s="50">
        <v>10</v>
      </c>
      <c r="B20" s="51"/>
      <c r="C20" s="52" t="s">
        <v>244</v>
      </c>
      <c r="D20" s="73" t="s">
        <v>186</v>
      </c>
      <c r="E20" s="53">
        <v>41.001347794677159</v>
      </c>
      <c r="F20" s="53">
        <v>41.071208895594296</v>
      </c>
      <c r="G20" s="55">
        <v>80</v>
      </c>
      <c r="H20" s="72"/>
      <c r="I20" s="71"/>
      <c r="J20" s="53">
        <v>41.071208895594296</v>
      </c>
      <c r="K20" s="11">
        <v>41.071208895594296</v>
      </c>
      <c r="L20" s="58">
        <v>490</v>
      </c>
      <c r="M20" s="59">
        <v>45656</v>
      </c>
      <c r="N20" s="60"/>
    </row>
    <row r="21" spans="1:14">
      <c r="A21" s="50">
        <v>11</v>
      </c>
      <c r="B21" s="51"/>
      <c r="C21" s="52" t="s">
        <v>245</v>
      </c>
      <c r="D21" s="73" t="s">
        <v>199</v>
      </c>
      <c r="E21" s="53">
        <v>30.032092588339971</v>
      </c>
      <c r="F21" s="53">
        <v>13.484337736891106</v>
      </c>
      <c r="G21" s="55">
        <v>110.43089999999999</v>
      </c>
      <c r="H21" s="72"/>
      <c r="I21" s="71"/>
      <c r="J21" s="53">
        <v>13.484337736891106</v>
      </c>
      <c r="K21" s="11">
        <v>13.484337736891106</v>
      </c>
      <c r="L21" s="58">
        <v>588</v>
      </c>
      <c r="M21" s="59">
        <v>45754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47.440698007861108</v>
      </c>
      <c r="F22" s="53">
        <v>50.091393052825048</v>
      </c>
      <c r="G22" s="55">
        <v>72.747500000000002</v>
      </c>
      <c r="H22" s="72">
        <v>50000</v>
      </c>
      <c r="I22" s="71">
        <v>1</v>
      </c>
      <c r="J22" s="53">
        <v>50.091393052825048</v>
      </c>
      <c r="K22" s="11">
        <v>50.091393052825048</v>
      </c>
      <c r="L22" s="77">
        <v>630</v>
      </c>
      <c r="M22" s="59">
        <v>45796</v>
      </c>
      <c r="N22" s="60"/>
    </row>
    <row r="23" spans="1:14">
      <c r="A23" s="50">
        <v>13</v>
      </c>
      <c r="B23" s="51"/>
      <c r="C23" s="52" t="s">
        <v>209</v>
      </c>
      <c r="D23" s="73" t="s">
        <v>210</v>
      </c>
      <c r="E23" s="53">
        <v>57.429246040147753</v>
      </c>
      <c r="F23" s="53">
        <v>51.792196855351136</v>
      </c>
      <c r="G23" s="55">
        <v>75</v>
      </c>
      <c r="H23" s="72"/>
      <c r="I23" s="71"/>
      <c r="J23" s="53">
        <v>51.792196855351136</v>
      </c>
      <c r="K23" s="11">
        <v>51.792196855351136</v>
      </c>
      <c r="L23" s="78">
        <v>693</v>
      </c>
      <c r="M23" s="59">
        <v>45859</v>
      </c>
      <c r="N23" s="60"/>
    </row>
    <row r="24" spans="1:14">
      <c r="A24" s="50"/>
      <c r="B24" s="51"/>
      <c r="C24" s="52"/>
      <c r="D24" s="73"/>
      <c r="E24" s="53"/>
      <c r="F24" s="53"/>
      <c r="G24" s="55"/>
      <c r="H24" s="72"/>
      <c r="I24" s="71"/>
      <c r="J24" s="53"/>
      <c r="K24" s="11"/>
      <c r="M24" s="59"/>
      <c r="N24" s="60"/>
    </row>
    <row r="25" spans="1:14">
      <c r="A25" s="50">
        <v>1</v>
      </c>
      <c r="B25" s="51" t="s">
        <v>148</v>
      </c>
      <c r="C25" s="52" t="s">
        <v>246</v>
      </c>
      <c r="D25" s="73" t="s">
        <v>149</v>
      </c>
      <c r="E25" s="53"/>
      <c r="F25" s="53"/>
      <c r="G25" s="55"/>
      <c r="H25" s="72"/>
      <c r="I25" s="71"/>
      <c r="J25" s="53"/>
      <c r="K25" s="11"/>
      <c r="L25" s="58">
        <v>730</v>
      </c>
      <c r="M25" s="59">
        <v>45896</v>
      </c>
      <c r="N25" s="60"/>
    </row>
    <row r="26" spans="1:14">
      <c r="A26" s="50"/>
      <c r="B26" s="51"/>
      <c r="C26" s="51"/>
      <c r="D26" s="33"/>
      <c r="E26" s="53"/>
      <c r="F26" s="53"/>
      <c r="G26" s="11"/>
      <c r="H26" s="72"/>
      <c r="I26" s="65"/>
      <c r="J26" s="53"/>
      <c r="K26" s="11"/>
      <c r="L26" s="58"/>
      <c r="M26" s="59"/>
      <c r="N26" s="60"/>
    </row>
    <row r="27" spans="1:14">
      <c r="A27" s="50">
        <v>1</v>
      </c>
      <c r="B27" s="51" t="s">
        <v>12</v>
      </c>
      <c r="C27" s="52" t="s">
        <v>13</v>
      </c>
      <c r="D27" s="63" t="s">
        <v>14</v>
      </c>
      <c r="E27" s="53">
        <v>61.256751045865542</v>
      </c>
      <c r="F27" s="53">
        <v>61.632865569374488</v>
      </c>
      <c r="G27" s="70">
        <v>80</v>
      </c>
      <c r="H27" s="56"/>
      <c r="I27" s="71"/>
      <c r="J27" s="53">
        <v>61.632865569374488</v>
      </c>
      <c r="K27" s="11">
        <v>61.632865569374488</v>
      </c>
      <c r="L27" s="58">
        <v>231</v>
      </c>
      <c r="M27" s="79">
        <v>45397</v>
      </c>
      <c r="N27" s="60">
        <v>43811</v>
      </c>
    </row>
    <row r="28" spans="1:14">
      <c r="A28" s="50">
        <v>2</v>
      </c>
      <c r="B28" s="51"/>
      <c r="C28" s="80" t="s">
        <v>15</v>
      </c>
      <c r="D28" s="81" t="s">
        <v>16</v>
      </c>
      <c r="E28" s="53">
        <v>50.179451361922403</v>
      </c>
      <c r="F28" s="53">
        <v>50.356541202142765</v>
      </c>
      <c r="G28" s="70">
        <v>80</v>
      </c>
      <c r="H28" s="62"/>
      <c r="I28" s="71"/>
      <c r="J28" s="53">
        <v>50.356541202142765</v>
      </c>
      <c r="K28" s="11">
        <v>50.356541202142765</v>
      </c>
      <c r="L28" s="58">
        <v>315</v>
      </c>
      <c r="M28" s="82">
        <v>45481</v>
      </c>
      <c r="N28" s="83">
        <v>43811</v>
      </c>
    </row>
    <row r="29" spans="1:14">
      <c r="A29" s="50">
        <v>3</v>
      </c>
      <c r="B29" s="51"/>
      <c r="C29" s="80" t="s">
        <v>73</v>
      </c>
      <c r="D29" s="81" t="s">
        <v>17</v>
      </c>
      <c r="E29" s="53">
        <v>15.177908403572232</v>
      </c>
      <c r="F29" s="53">
        <v>14.977174980212027</v>
      </c>
      <c r="G29" s="70">
        <v>109.2885</v>
      </c>
      <c r="H29" s="56"/>
      <c r="I29" s="71"/>
      <c r="J29" s="53">
        <v>14.977174980212027</v>
      </c>
      <c r="K29" s="11">
        <v>14.977174980212027</v>
      </c>
      <c r="L29" s="58">
        <v>567</v>
      </c>
      <c r="M29" s="82">
        <v>45733</v>
      </c>
      <c r="N29" s="83"/>
    </row>
    <row r="30" spans="1:14">
      <c r="A30" s="50">
        <v>4</v>
      </c>
      <c r="B30" s="51"/>
      <c r="C30" s="80" t="s">
        <v>77</v>
      </c>
      <c r="D30" s="81" t="s">
        <v>76</v>
      </c>
      <c r="E30" s="11">
        <v>19.239040762081945</v>
      </c>
      <c r="F30" s="53">
        <v>19.222740097130963</v>
      </c>
      <c r="G30" s="70">
        <v>100</v>
      </c>
      <c r="H30" s="56"/>
      <c r="I30" s="71"/>
      <c r="J30" s="53">
        <v>19.222740097130963</v>
      </c>
      <c r="K30" s="11">
        <v>19.222740097130963</v>
      </c>
      <c r="L30" s="58">
        <v>665</v>
      </c>
      <c r="M30" s="82">
        <v>45831</v>
      </c>
      <c r="N30" s="83"/>
    </row>
    <row r="31" spans="1:14">
      <c r="A31" s="50">
        <v>5</v>
      </c>
      <c r="B31" s="51"/>
      <c r="C31" s="80" t="s">
        <v>118</v>
      </c>
      <c r="D31" s="81" t="s">
        <v>117</v>
      </c>
      <c r="E31" s="53">
        <v>19.928459364130692</v>
      </c>
      <c r="F31" s="11"/>
      <c r="G31" s="70"/>
      <c r="H31" s="56"/>
      <c r="I31" s="71"/>
      <c r="J31" s="53"/>
      <c r="K31" s="11"/>
      <c r="L31" s="58">
        <v>777</v>
      </c>
      <c r="M31" s="82">
        <v>45943</v>
      </c>
      <c r="N31" s="83"/>
    </row>
    <row r="32" spans="1:14">
      <c r="A32" s="50">
        <v>6</v>
      </c>
      <c r="B32" s="51"/>
      <c r="C32" s="80" t="s">
        <v>179</v>
      </c>
      <c r="D32" s="81" t="s">
        <v>105</v>
      </c>
      <c r="E32" s="54">
        <v>19.7946427718412</v>
      </c>
      <c r="F32" s="54">
        <v>22.006088768683842</v>
      </c>
      <c r="G32" s="54">
        <v>96.131500000000003</v>
      </c>
      <c r="H32" s="74"/>
      <c r="I32" s="75"/>
      <c r="J32" s="54">
        <v>22.006088768683842</v>
      </c>
      <c r="K32" s="54">
        <v>22.006088768683842</v>
      </c>
      <c r="L32" s="58">
        <v>826</v>
      </c>
      <c r="M32" s="82">
        <v>45992</v>
      </c>
      <c r="N32" s="83"/>
    </row>
    <row r="33" spans="1:14">
      <c r="A33" s="50">
        <v>7</v>
      </c>
      <c r="B33" s="51"/>
      <c r="C33" s="80" t="s">
        <v>180</v>
      </c>
      <c r="D33" s="63" t="s">
        <v>133</v>
      </c>
      <c r="E33" s="53">
        <v>33.772287211144814</v>
      </c>
      <c r="F33" s="53">
        <v>33.804792649418395</v>
      </c>
      <c r="G33" s="70">
        <v>75</v>
      </c>
      <c r="H33" s="69"/>
      <c r="I33" s="71"/>
      <c r="J33" s="53">
        <v>33.804792649418395</v>
      </c>
      <c r="K33" s="11">
        <v>33.804792649418395</v>
      </c>
      <c r="L33" s="58">
        <v>917</v>
      </c>
      <c r="M33" s="82">
        <v>46083</v>
      </c>
      <c r="N33" s="60"/>
    </row>
    <row r="34" spans="1:14">
      <c r="A34" s="50">
        <v>8</v>
      </c>
      <c r="B34" s="51"/>
      <c r="C34" s="80" t="s">
        <v>181</v>
      </c>
      <c r="D34" s="63" t="s">
        <v>139</v>
      </c>
      <c r="E34" s="53">
        <v>33.404545735643467</v>
      </c>
      <c r="F34" s="53">
        <v>33.42821316066064</v>
      </c>
      <c r="G34" s="70">
        <v>75</v>
      </c>
      <c r="H34" s="56"/>
      <c r="I34" s="71"/>
      <c r="J34" s="53">
        <v>33.42821316066064</v>
      </c>
      <c r="K34" s="11">
        <v>33.42821316066064</v>
      </c>
      <c r="L34" s="58">
        <v>987</v>
      </c>
      <c r="M34" s="82">
        <v>46153</v>
      </c>
      <c r="N34" s="60"/>
    </row>
    <row r="35" spans="1:14">
      <c r="A35" s="50">
        <v>9</v>
      </c>
      <c r="B35" s="51"/>
      <c r="C35" s="80" t="s">
        <v>150</v>
      </c>
      <c r="D35" s="63" t="s">
        <v>151</v>
      </c>
      <c r="E35" s="53">
        <v>15.195643660342681</v>
      </c>
      <c r="F35" s="53">
        <v>14.995278067445861</v>
      </c>
      <c r="G35" s="55">
        <v>108.333</v>
      </c>
      <c r="H35" s="56"/>
      <c r="I35" s="71"/>
      <c r="J35" s="53">
        <v>14.995278067445861</v>
      </c>
      <c r="K35" s="11">
        <v>14.995278067445861</v>
      </c>
      <c r="L35" s="58">
        <v>1094</v>
      </c>
      <c r="M35" s="82">
        <v>46260</v>
      </c>
      <c r="N35" s="60"/>
    </row>
    <row r="36" spans="1:14">
      <c r="A36" s="50">
        <v>10</v>
      </c>
      <c r="B36" s="51"/>
      <c r="C36" s="80" t="s">
        <v>182</v>
      </c>
      <c r="D36" s="63" t="s">
        <v>184</v>
      </c>
      <c r="E36" s="53">
        <v>9.6010740178734526</v>
      </c>
      <c r="F36" s="53">
        <v>9.5959374344089863</v>
      </c>
      <c r="G36" s="11">
        <v>88.727800000000002</v>
      </c>
      <c r="H36" s="72"/>
      <c r="I36" s="68"/>
      <c r="J36" s="53">
        <v>9.5959374344089863</v>
      </c>
      <c r="K36" s="11">
        <v>9.5959374344089863</v>
      </c>
      <c r="L36" s="58">
        <v>1179</v>
      </c>
      <c r="M36" s="82">
        <v>46345</v>
      </c>
      <c r="N36" s="60"/>
    </row>
    <row r="37" spans="1:14">
      <c r="A37" s="50">
        <v>11</v>
      </c>
      <c r="B37" s="51"/>
      <c r="C37" s="80" t="s">
        <v>183</v>
      </c>
      <c r="D37" s="63" t="s">
        <v>158</v>
      </c>
      <c r="E37" s="53">
        <v>5.9963847591534689</v>
      </c>
      <c r="F37" s="53">
        <v>18.748169480415804</v>
      </c>
      <c r="G37" s="54">
        <v>70</v>
      </c>
      <c r="H37" s="74"/>
      <c r="I37" s="75"/>
      <c r="J37" s="53">
        <v>18.748169480415804</v>
      </c>
      <c r="K37" s="11">
        <v>18.748169480415804</v>
      </c>
      <c r="L37" s="58">
        <v>1179</v>
      </c>
      <c r="M37" s="82">
        <v>46345</v>
      </c>
      <c r="N37" s="60"/>
    </row>
    <row r="38" spans="1:14">
      <c r="A38" s="50">
        <v>12</v>
      </c>
      <c r="B38" s="51"/>
      <c r="C38" s="80" t="s">
        <v>247</v>
      </c>
      <c r="D38" s="63" t="s">
        <v>185</v>
      </c>
      <c r="E38" s="53">
        <v>39.866524559161554</v>
      </c>
      <c r="F38" s="53">
        <v>24.475138576860164</v>
      </c>
      <c r="G38" s="54">
        <v>91.071299999999994</v>
      </c>
      <c r="H38" s="84"/>
      <c r="I38" s="68"/>
      <c r="J38" s="53">
        <v>24.475138576860164</v>
      </c>
      <c r="K38" s="11">
        <v>24.475138576860164</v>
      </c>
      <c r="L38" s="58">
        <v>1204</v>
      </c>
      <c r="M38" s="82">
        <v>46370</v>
      </c>
      <c r="N38" s="60"/>
    </row>
    <row r="39" spans="1:14">
      <c r="A39" s="50">
        <v>13</v>
      </c>
      <c r="B39" s="51"/>
      <c r="C39" s="52" t="s">
        <v>197</v>
      </c>
      <c r="D39" s="63" t="s">
        <v>198</v>
      </c>
      <c r="E39" s="53">
        <v>43.993599052320164</v>
      </c>
      <c r="F39" s="53">
        <v>33.268765131033014</v>
      </c>
      <c r="G39" s="54">
        <v>75</v>
      </c>
      <c r="H39" s="84"/>
      <c r="I39" s="68"/>
      <c r="J39" s="53">
        <v>33.268765131033014</v>
      </c>
      <c r="K39" s="11">
        <v>33.268765131033014</v>
      </c>
      <c r="L39" s="58">
        <v>1288</v>
      </c>
      <c r="M39" s="79">
        <v>46454</v>
      </c>
      <c r="N39" s="60"/>
    </row>
    <row r="40" spans="1:14">
      <c r="A40" s="50">
        <v>14</v>
      </c>
      <c r="B40" s="51"/>
      <c r="C40" s="52" t="s">
        <v>205</v>
      </c>
      <c r="D40" s="63" t="s">
        <v>206</v>
      </c>
      <c r="E40" s="53">
        <v>45.451745918686534</v>
      </c>
      <c r="F40" s="53">
        <v>34.721696889688808</v>
      </c>
      <c r="G40" s="54">
        <v>75</v>
      </c>
      <c r="H40" s="84"/>
      <c r="I40" s="68"/>
      <c r="J40" s="53">
        <v>34.721696889688808</v>
      </c>
      <c r="K40" s="11">
        <v>34.721696889688808</v>
      </c>
      <c r="L40" s="58">
        <v>1344</v>
      </c>
      <c r="M40" s="79">
        <v>46510</v>
      </c>
      <c r="N40" s="60"/>
    </row>
    <row r="41" spans="1:14">
      <c r="A41" s="50"/>
      <c r="B41" s="51"/>
      <c r="C41" s="52"/>
      <c r="D41" s="63"/>
      <c r="E41" s="53"/>
      <c r="F41" s="53"/>
      <c r="G41" s="54"/>
      <c r="H41" s="84"/>
      <c r="I41" s="68"/>
      <c r="J41" s="53"/>
      <c r="K41" s="11"/>
      <c r="L41" s="58"/>
      <c r="M41" s="79"/>
      <c r="N41" s="60"/>
    </row>
    <row r="42" spans="1:14">
      <c r="A42" s="50">
        <v>1</v>
      </c>
      <c r="B42" s="51" t="s">
        <v>18</v>
      </c>
      <c r="C42" s="52" t="s">
        <v>19</v>
      </c>
      <c r="D42" s="63" t="s">
        <v>20</v>
      </c>
      <c r="E42" s="11">
        <v>41.89071870737628</v>
      </c>
      <c r="F42" s="11">
        <v>46.879839294274873</v>
      </c>
      <c r="G42" s="70">
        <v>75</v>
      </c>
      <c r="H42" s="74"/>
      <c r="I42" s="75"/>
      <c r="J42" s="53">
        <v>46.879839294274873</v>
      </c>
      <c r="K42" s="11">
        <v>46.879839294274873</v>
      </c>
      <c r="L42" s="58">
        <v>518</v>
      </c>
      <c r="M42" s="79">
        <v>45684</v>
      </c>
      <c r="N42" s="60">
        <v>43811</v>
      </c>
    </row>
    <row r="43" spans="1:14">
      <c r="A43" s="50">
        <v>2</v>
      </c>
      <c r="B43" s="51"/>
      <c r="C43" s="52" t="s">
        <v>177</v>
      </c>
      <c r="D43" s="63" t="s">
        <v>79</v>
      </c>
      <c r="E43" s="11">
        <v>19.550572265425227</v>
      </c>
      <c r="F43" s="11">
        <v>32.026634879051954</v>
      </c>
      <c r="G43" s="70">
        <v>76.687200000000004</v>
      </c>
      <c r="H43" s="74"/>
      <c r="I43" s="75"/>
      <c r="J43" s="53">
        <v>32.026634879051954</v>
      </c>
      <c r="K43" s="53">
        <v>32.026634879051954</v>
      </c>
      <c r="L43" s="58">
        <v>1050</v>
      </c>
      <c r="M43" s="79">
        <v>46216</v>
      </c>
      <c r="N43" s="60"/>
    </row>
    <row r="44" spans="1:14">
      <c r="A44" s="50">
        <v>3</v>
      </c>
      <c r="B44" s="51"/>
      <c r="C44" s="52" t="s">
        <v>115</v>
      </c>
      <c r="D44" s="63" t="s">
        <v>114</v>
      </c>
      <c r="E44" s="66">
        <v>19.244697890106227</v>
      </c>
      <c r="F44" s="66">
        <v>35</v>
      </c>
      <c r="G44" s="70">
        <v>72.534880916643303</v>
      </c>
      <c r="H44" s="74"/>
      <c r="I44" s="75"/>
      <c r="J44" s="53">
        <v>35</v>
      </c>
      <c r="K44" s="53">
        <v>35</v>
      </c>
      <c r="L44" s="58">
        <v>1239</v>
      </c>
      <c r="M44" s="79">
        <v>46405</v>
      </c>
      <c r="N44" s="60"/>
    </row>
    <row r="45" spans="1:14">
      <c r="A45" s="50">
        <v>4</v>
      </c>
      <c r="B45" s="51"/>
      <c r="C45" s="52" t="s">
        <v>178</v>
      </c>
      <c r="D45" s="63" t="s">
        <v>147</v>
      </c>
      <c r="E45" s="66">
        <v>20.006578423198878</v>
      </c>
      <c r="F45" s="66">
        <v>18.817729079442415</v>
      </c>
      <c r="G45" s="55">
        <v>99.912300000000002</v>
      </c>
      <c r="H45" s="56"/>
      <c r="I45" s="76"/>
      <c r="J45" s="53">
        <v>18.817729079442415</v>
      </c>
      <c r="K45" s="53">
        <v>18.817729079442415</v>
      </c>
      <c r="L45" s="58">
        <v>1470</v>
      </c>
      <c r="M45" s="79">
        <v>46636</v>
      </c>
      <c r="N45" s="60"/>
    </row>
    <row r="46" spans="1:14">
      <c r="A46" s="50">
        <v>5</v>
      </c>
      <c r="B46" s="51"/>
      <c r="C46" s="85" t="s">
        <v>192</v>
      </c>
      <c r="D46" s="78" t="s">
        <v>193</v>
      </c>
      <c r="E46" s="66">
        <v>21.716017585924316</v>
      </c>
      <c r="F46" s="66">
        <v>35.037304198629421</v>
      </c>
      <c r="G46" s="55">
        <v>70.721500000000006</v>
      </c>
      <c r="H46" s="56"/>
      <c r="I46" s="76"/>
      <c r="J46" s="53">
        <v>35.037304198629421</v>
      </c>
      <c r="K46" s="53">
        <v>35.037304198629421</v>
      </c>
      <c r="L46" s="58">
        <v>1603</v>
      </c>
      <c r="M46" s="86">
        <v>46769</v>
      </c>
      <c r="N46" s="60"/>
    </row>
    <row r="47" spans="1:14">
      <c r="A47" s="50"/>
      <c r="B47" s="51"/>
      <c r="E47" s="53"/>
      <c r="F47" s="53"/>
      <c r="G47" s="11"/>
      <c r="H47" s="62"/>
      <c r="I47" s="65"/>
      <c r="J47" s="53"/>
      <c r="K47" s="53"/>
      <c r="L47" s="58"/>
      <c r="N47" s="60"/>
    </row>
    <row r="48" spans="1:14">
      <c r="A48" s="50">
        <v>1</v>
      </c>
      <c r="B48" s="51" t="s">
        <v>21</v>
      </c>
      <c r="C48" s="52" t="s">
        <v>22</v>
      </c>
      <c r="D48" s="63" t="s">
        <v>23</v>
      </c>
      <c r="E48" s="11">
        <v>45.488667070881199</v>
      </c>
      <c r="F48" s="53">
        <v>30.057619195388074</v>
      </c>
      <c r="G48" s="55">
        <v>92.992900000000006</v>
      </c>
      <c r="H48" s="56"/>
      <c r="I48" s="88"/>
      <c r="J48" s="53">
        <v>30.057619195388074</v>
      </c>
      <c r="K48" s="53">
        <v>30.057619195388074</v>
      </c>
      <c r="L48" s="58">
        <v>210</v>
      </c>
      <c r="M48" s="82">
        <v>45376</v>
      </c>
      <c r="N48" s="60">
        <v>43811</v>
      </c>
    </row>
    <row r="49" spans="1:14">
      <c r="A49" s="50">
        <v>2</v>
      </c>
      <c r="B49" s="51"/>
      <c r="C49" s="80" t="s">
        <v>24</v>
      </c>
      <c r="D49" s="81" t="s">
        <v>25</v>
      </c>
      <c r="E49" s="53">
        <v>16.203411318759585</v>
      </c>
      <c r="F49" s="53">
        <v>16.199528622362074</v>
      </c>
      <c r="G49" s="70">
        <v>100</v>
      </c>
      <c r="H49" s="56"/>
      <c r="I49" s="71"/>
      <c r="J49" s="53">
        <v>16.199528622362074</v>
      </c>
      <c r="K49" s="53">
        <v>16.199528622362074</v>
      </c>
      <c r="L49" s="58">
        <v>588</v>
      </c>
      <c r="M49" s="82">
        <v>45754</v>
      </c>
      <c r="N49" s="60">
        <v>43811</v>
      </c>
    </row>
    <row r="50" spans="1:14">
      <c r="A50" s="50">
        <v>3</v>
      </c>
      <c r="B50" s="51"/>
      <c r="C50" s="52" t="s">
        <v>174</v>
      </c>
      <c r="D50" s="63" t="s">
        <v>83</v>
      </c>
      <c r="E50" s="53">
        <v>19.957237798098152</v>
      </c>
      <c r="F50" s="53">
        <v>20.735812056403734</v>
      </c>
      <c r="G50" s="70">
        <v>97.872821357985302</v>
      </c>
      <c r="H50" s="56"/>
      <c r="I50" s="71"/>
      <c r="J50" s="53">
        <v>19.957536001851377</v>
      </c>
      <c r="K50" s="53">
        <v>21.929405543862245</v>
      </c>
      <c r="L50" s="58">
        <v>1442</v>
      </c>
      <c r="M50" s="79">
        <v>46608</v>
      </c>
      <c r="N50" s="60"/>
    </row>
    <row r="51" spans="1:14">
      <c r="A51" s="50">
        <v>4</v>
      </c>
      <c r="B51" s="51"/>
      <c r="C51" s="52" t="s">
        <v>175</v>
      </c>
      <c r="D51" s="63" t="s">
        <v>109</v>
      </c>
      <c r="E51" s="53">
        <v>53.05286673089946</v>
      </c>
      <c r="F51" s="53">
        <v>53.053443550185563</v>
      </c>
      <c r="G51" s="70">
        <v>46.301400000000001</v>
      </c>
      <c r="H51" s="56"/>
      <c r="I51" s="71"/>
      <c r="J51" s="53">
        <v>53.053443550185563</v>
      </c>
      <c r="K51" s="53">
        <v>53.053443550185563</v>
      </c>
      <c r="L51" s="58">
        <v>1533</v>
      </c>
      <c r="M51" s="79">
        <v>46699</v>
      </c>
      <c r="N51" s="60"/>
    </row>
    <row r="52" spans="1:14">
      <c r="A52" s="50">
        <v>5</v>
      </c>
      <c r="B52" s="51"/>
      <c r="C52" s="52" t="s">
        <v>176</v>
      </c>
      <c r="D52" s="63" t="s">
        <v>140</v>
      </c>
      <c r="E52" s="53">
        <v>27.782401166490363</v>
      </c>
      <c r="F52" s="53">
        <v>30.292051493917317</v>
      </c>
      <c r="G52" s="70">
        <v>70</v>
      </c>
      <c r="H52" s="56"/>
      <c r="I52" s="76"/>
      <c r="J52" s="53">
        <v>30.292051493917317</v>
      </c>
      <c r="K52" s="53">
        <v>30.292051493917317</v>
      </c>
      <c r="L52" s="58">
        <v>1750</v>
      </c>
      <c r="M52" s="79">
        <v>46916</v>
      </c>
      <c r="N52" s="60"/>
    </row>
    <row r="53" spans="1:14">
      <c r="A53" s="50"/>
      <c r="B53" s="51"/>
      <c r="C53" s="52"/>
      <c r="D53" s="63"/>
      <c r="E53" s="53"/>
      <c r="F53" s="53"/>
      <c r="G53" s="11"/>
      <c r="H53" s="72"/>
      <c r="I53" s="65"/>
      <c r="J53" s="53"/>
      <c r="K53" s="53"/>
      <c r="L53" s="58"/>
      <c r="M53" s="79"/>
      <c r="N53" s="60"/>
    </row>
    <row r="54" spans="1:14">
      <c r="A54" s="50">
        <v>1</v>
      </c>
      <c r="B54" s="51" t="s">
        <v>26</v>
      </c>
      <c r="C54" s="80" t="s">
        <v>27</v>
      </c>
      <c r="D54" s="81" t="s">
        <v>28</v>
      </c>
      <c r="E54" s="66">
        <v>43.049571148260533</v>
      </c>
      <c r="F54" s="66">
        <v>31.995713728916837</v>
      </c>
      <c r="G54" s="55">
        <v>75</v>
      </c>
      <c r="H54" s="62"/>
      <c r="I54" s="71"/>
      <c r="J54" s="66">
        <v>31.995713728916837</v>
      </c>
      <c r="K54" s="53">
        <v>31.995713728916837</v>
      </c>
      <c r="L54" s="248">
        <v>1162</v>
      </c>
      <c r="M54" s="82">
        <v>46328</v>
      </c>
      <c r="N54" s="60">
        <v>28</v>
      </c>
    </row>
    <row r="55" spans="1:14" ht="15" customHeight="1">
      <c r="A55" s="50">
        <v>2</v>
      </c>
      <c r="B55" s="51"/>
      <c r="C55" s="52" t="s">
        <v>29</v>
      </c>
      <c r="D55" s="63" t="s">
        <v>30</v>
      </c>
      <c r="E55" s="53">
        <v>41.046391950012669</v>
      </c>
      <c r="F55" s="53">
        <v>20.004848327722328</v>
      </c>
      <c r="G55" s="55">
        <v>92.390900000000002</v>
      </c>
      <c r="H55" s="62"/>
      <c r="I55" s="71"/>
      <c r="J55" s="53">
        <v>20.004848327722328</v>
      </c>
      <c r="K55" s="53">
        <v>20.004848327722328</v>
      </c>
      <c r="L55" s="58">
        <v>1736</v>
      </c>
      <c r="M55" s="79">
        <v>46902</v>
      </c>
      <c r="N55" s="60">
        <v>1</v>
      </c>
    </row>
    <row r="56" spans="1:14">
      <c r="A56" s="50">
        <v>3</v>
      </c>
      <c r="B56" s="51"/>
      <c r="C56" s="80" t="s">
        <v>31</v>
      </c>
      <c r="D56" s="81" t="s">
        <v>32</v>
      </c>
      <c r="E56" s="54">
        <v>19.820322188659617</v>
      </c>
      <c r="F56" s="54">
        <v>28.00783243136669</v>
      </c>
      <c r="G56" s="54">
        <v>76.839699999999993</v>
      </c>
      <c r="H56" s="74"/>
      <c r="I56" s="75"/>
      <c r="J56" s="54">
        <v>28.00783243136669</v>
      </c>
      <c r="K56" s="54">
        <v>28.00783243136669</v>
      </c>
      <c r="L56" s="58">
        <v>2114</v>
      </c>
      <c r="M56" s="82">
        <v>47280</v>
      </c>
      <c r="N56" s="83">
        <v>2</v>
      </c>
    </row>
    <row r="57" spans="1:14">
      <c r="A57" s="50">
        <v>4</v>
      </c>
      <c r="B57" s="51"/>
      <c r="C57" s="80" t="s">
        <v>160</v>
      </c>
      <c r="D57" s="81" t="s">
        <v>98</v>
      </c>
      <c r="E57" s="53"/>
      <c r="F57" s="53"/>
      <c r="G57" s="64"/>
      <c r="H57" s="69"/>
      <c r="I57" s="57"/>
      <c r="J57" s="53"/>
      <c r="K57" s="53"/>
      <c r="L57" s="58">
        <v>2534</v>
      </c>
      <c r="M57" s="82">
        <v>47700</v>
      </c>
      <c r="N57" s="83"/>
    </row>
    <row r="58" spans="1:14">
      <c r="A58" s="50">
        <v>5</v>
      </c>
      <c r="B58" s="51"/>
      <c r="C58" s="80" t="s">
        <v>161</v>
      </c>
      <c r="D58" s="81" t="s">
        <v>99</v>
      </c>
      <c r="E58" s="53"/>
      <c r="F58" s="53"/>
      <c r="G58" s="64"/>
      <c r="H58" s="69"/>
      <c r="I58" s="57"/>
      <c r="J58" s="11"/>
      <c r="K58" s="53"/>
      <c r="L58" s="58">
        <v>2534</v>
      </c>
      <c r="M58" s="82">
        <v>47700</v>
      </c>
      <c r="N58" s="83"/>
    </row>
    <row r="59" spans="1:14">
      <c r="A59" s="50">
        <v>6</v>
      </c>
      <c r="B59" s="51"/>
      <c r="C59" s="80" t="s">
        <v>162</v>
      </c>
      <c r="D59" s="81" t="s">
        <v>143</v>
      </c>
      <c r="E59" s="54">
        <v>23.590343395316101</v>
      </c>
      <c r="F59" s="54">
        <v>19.739157536672867</v>
      </c>
      <c r="G59" s="54">
        <v>100</v>
      </c>
      <c r="H59" s="74"/>
      <c r="I59" s="75"/>
      <c r="J59" s="54">
        <v>19.739157536672867</v>
      </c>
      <c r="K59" s="54">
        <v>19.739157536672867</v>
      </c>
      <c r="L59" s="58">
        <v>2870</v>
      </c>
      <c r="M59" s="82">
        <v>48036</v>
      </c>
      <c r="N59" s="83"/>
    </row>
    <row r="60" spans="1:14">
      <c r="A60" s="50"/>
      <c r="B60" s="51"/>
      <c r="C60" s="80"/>
      <c r="D60" s="81"/>
      <c r="E60" s="53"/>
      <c r="F60" s="53"/>
      <c r="G60" s="64"/>
      <c r="H60" s="72"/>
      <c r="I60" s="57"/>
      <c r="J60" s="11"/>
      <c r="K60" s="53"/>
      <c r="L60" s="58"/>
      <c r="M60" s="82"/>
      <c r="N60" s="83"/>
    </row>
    <row r="61" spans="1:14">
      <c r="A61" s="50">
        <v>1</v>
      </c>
      <c r="B61" s="51" t="s">
        <v>33</v>
      </c>
      <c r="C61" s="246" t="s">
        <v>34</v>
      </c>
      <c r="D61" s="247" t="s">
        <v>35</v>
      </c>
      <c r="E61" s="89">
        <v>30.00272545108183</v>
      </c>
      <c r="F61" s="89">
        <v>25.215499433873838</v>
      </c>
      <c r="G61" s="70">
        <v>80.861199999999997</v>
      </c>
      <c r="H61" s="56"/>
      <c r="I61" s="71"/>
      <c r="J61" s="89">
        <v>25.215499433873838</v>
      </c>
      <c r="K61" s="89">
        <v>25.215499433873838</v>
      </c>
      <c r="L61" s="58">
        <v>3122</v>
      </c>
      <c r="M61" s="82">
        <v>48288</v>
      </c>
      <c r="N61" s="83">
        <v>43811</v>
      </c>
    </row>
    <row r="62" spans="1:14">
      <c r="A62" s="50">
        <v>2</v>
      </c>
      <c r="B62" s="51"/>
      <c r="C62" s="90" t="s">
        <v>163</v>
      </c>
      <c r="D62" s="27" t="s">
        <v>80</v>
      </c>
      <c r="E62" s="53">
        <v>11.643538145626085</v>
      </c>
      <c r="F62" s="53"/>
      <c r="G62" s="11"/>
      <c r="H62" s="72"/>
      <c r="I62" s="65"/>
      <c r="J62" s="11"/>
      <c r="K62" s="53"/>
      <c r="L62" s="58">
        <v>3625</v>
      </c>
      <c r="M62" s="82">
        <v>48791</v>
      </c>
    </row>
    <row r="63" spans="1:14">
      <c r="A63" s="50">
        <v>3</v>
      </c>
      <c r="B63" s="51"/>
      <c r="C63" s="90" t="s">
        <v>164</v>
      </c>
      <c r="D63" s="91" t="s">
        <v>81</v>
      </c>
      <c r="E63" s="11">
        <v>16.982741069597566</v>
      </c>
      <c r="F63" s="92">
        <v>16.991877215324294</v>
      </c>
      <c r="G63" s="11">
        <v>100</v>
      </c>
      <c r="H63" s="72"/>
      <c r="I63" s="65"/>
      <c r="J63" s="24">
        <v>16.991877215324294</v>
      </c>
      <c r="K63" s="24">
        <v>16.991877215324294</v>
      </c>
      <c r="L63" s="58">
        <v>3625</v>
      </c>
      <c r="M63" s="82">
        <v>48791</v>
      </c>
      <c r="N63" s="60"/>
    </row>
    <row r="64" spans="1:14">
      <c r="A64" s="50">
        <v>4</v>
      </c>
      <c r="B64" s="51"/>
      <c r="C64" s="90" t="s">
        <v>165</v>
      </c>
      <c r="D64" s="63" t="s">
        <v>82</v>
      </c>
      <c r="E64" s="54">
        <v>15.985342099459984</v>
      </c>
      <c r="F64" s="53">
        <v>15.999036065641558</v>
      </c>
      <c r="G64" s="11">
        <v>100</v>
      </c>
      <c r="H64" s="72"/>
      <c r="I64" s="78"/>
      <c r="J64" s="11">
        <v>15.999036065641558</v>
      </c>
      <c r="K64" s="53">
        <v>15.999036065641558</v>
      </c>
      <c r="L64" s="58">
        <v>3781</v>
      </c>
      <c r="M64" s="82">
        <v>48947</v>
      </c>
      <c r="N64" s="60"/>
    </row>
    <row r="65" spans="1:14">
      <c r="A65" s="50">
        <v>5</v>
      </c>
      <c r="B65" s="51"/>
      <c r="C65" s="90" t="s">
        <v>36</v>
      </c>
      <c r="D65" s="63" t="s">
        <v>37</v>
      </c>
      <c r="E65" s="53">
        <v>59.206600000000002</v>
      </c>
      <c r="F65" s="53">
        <v>59.198399999999999</v>
      </c>
      <c r="G65" s="70">
        <v>33.915900000000001</v>
      </c>
      <c r="H65" s="56"/>
      <c r="I65" s="65"/>
      <c r="J65" s="53">
        <v>59.198399999999999</v>
      </c>
      <c r="K65" s="53">
        <v>59.198399999999999</v>
      </c>
      <c r="L65" s="58">
        <v>3969</v>
      </c>
      <c r="M65" s="79">
        <v>49135</v>
      </c>
      <c r="N65" s="60">
        <v>43811</v>
      </c>
    </row>
    <row r="66" spans="1:14">
      <c r="A66" s="50"/>
      <c r="B66" s="51"/>
      <c r="C66" s="52"/>
      <c r="D66" s="63"/>
      <c r="E66" s="54"/>
      <c r="F66" s="53"/>
      <c r="G66" s="11"/>
      <c r="H66" s="72"/>
      <c r="I66" s="65"/>
      <c r="J66" s="11"/>
      <c r="K66" s="53"/>
      <c r="L66" s="78"/>
      <c r="M66" s="79"/>
      <c r="N66" s="60"/>
    </row>
    <row r="67" spans="1:14">
      <c r="A67" s="50">
        <v>1</v>
      </c>
      <c r="B67" s="51" t="s">
        <v>38</v>
      </c>
      <c r="C67" s="52" t="s">
        <v>39</v>
      </c>
      <c r="D67" s="63" t="s">
        <v>40</v>
      </c>
      <c r="E67" s="54">
        <v>58.56921558401995</v>
      </c>
      <c r="F67" s="54">
        <v>20.189193345218985</v>
      </c>
      <c r="G67" s="54">
        <v>100</v>
      </c>
      <c r="H67" s="74"/>
      <c r="I67" s="75"/>
      <c r="J67" s="54">
        <v>20.189193345218985</v>
      </c>
      <c r="K67" s="54">
        <v>20.189193345218985</v>
      </c>
      <c r="L67" s="78">
        <v>5817</v>
      </c>
      <c r="M67" s="79">
        <v>50983</v>
      </c>
      <c r="N67" s="60">
        <v>43811</v>
      </c>
    </row>
    <row r="68" spans="1:14" ht="16.2" thickBot="1">
      <c r="A68" s="93"/>
      <c r="B68" s="94"/>
      <c r="C68" s="94"/>
      <c r="D68" s="94"/>
      <c r="E68" s="95"/>
      <c r="G68" s="96"/>
      <c r="H68" s="72"/>
      <c r="I68" s="65"/>
      <c r="J68" s="20"/>
      <c r="K68" s="20"/>
      <c r="M68" s="97"/>
      <c r="N68" s="98"/>
    </row>
    <row r="69" spans="1:14" ht="15.75" customHeight="1" thickBot="1">
      <c r="A69" s="99"/>
      <c r="B69" s="100"/>
      <c r="C69" s="101" t="s">
        <v>41</v>
      </c>
      <c r="D69" s="102"/>
      <c r="E69" s="103"/>
      <c r="F69" s="104"/>
      <c r="G69" s="105"/>
      <c r="H69" s="263">
        <f>SUM(H5:H68)</f>
        <v>50000</v>
      </c>
      <c r="I69" s="263">
        <f>SUM(I5:I68)</f>
        <v>1</v>
      </c>
      <c r="J69" s="106"/>
      <c r="K69" s="107"/>
    </row>
    <row r="70" spans="1:14">
      <c r="H70" s="32"/>
      <c r="I70" s="108"/>
    </row>
    <row r="71" spans="1:14">
      <c r="A71" s="109" t="s">
        <v>42</v>
      </c>
      <c r="B71" s="109"/>
      <c r="C71" s="109"/>
      <c r="D71" s="109"/>
      <c r="E71" s="109"/>
      <c r="G71" s="33"/>
      <c r="H71" s="110"/>
      <c r="I71" s="110"/>
      <c r="L71" s="33"/>
      <c r="M71" s="31"/>
      <c r="N71" s="111"/>
    </row>
    <row r="72" spans="1:14">
      <c r="A72" s="30" t="s">
        <v>43</v>
      </c>
      <c r="B72" s="30"/>
      <c r="C72" s="30"/>
      <c r="D72" s="30"/>
      <c r="F72" s="31"/>
      <c r="G72" s="32"/>
      <c r="H72" s="108"/>
      <c r="I72" s="112"/>
      <c r="J72" s="113"/>
      <c r="K72" s="33"/>
      <c r="L72" s="33"/>
      <c r="M72" s="114"/>
      <c r="N72" s="111"/>
    </row>
    <row r="73" spans="1:14">
      <c r="A73" s="30" t="s">
        <v>44</v>
      </c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F74" s="31"/>
      <c r="G74" s="32"/>
      <c r="H74" s="108"/>
      <c r="J74" s="33"/>
      <c r="K74" s="33"/>
      <c r="L74" s="33"/>
      <c r="M74" s="114"/>
    </row>
    <row r="75" spans="1:14">
      <c r="A75" s="30"/>
      <c r="B75" s="30"/>
      <c r="C75" s="30"/>
      <c r="D75" s="30"/>
      <c r="H75" s="108"/>
    </row>
    <row r="76" spans="1:14">
      <c r="A76" s="30"/>
      <c r="B76" s="299" t="s">
        <v>363</v>
      </c>
      <c r="C76" s="299"/>
      <c r="D76" s="30"/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  <row r="150" spans="8:8">
      <c r="H150" s="108"/>
    </row>
  </sheetData>
  <sortState xmlns:xlrd2="http://schemas.microsoft.com/office/spreadsheetml/2017/richdata2" ref="A4:N120">
    <sortCondition descending="1" ref="L4:L120"/>
  </sortState>
  <mergeCells count="3">
    <mergeCell ref="C1:H1"/>
    <mergeCell ref="A2:M2"/>
    <mergeCell ref="B76:C7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D28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"/>
    </row>
    <row r="3" spans="1:12" ht="15.75" customHeight="1" thickBot="1">
      <c r="A3" s="35" t="s">
        <v>450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238</v>
      </c>
      <c r="I4" s="125" t="s">
        <v>239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27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49</v>
      </c>
      <c r="K6" s="136">
        <v>45215</v>
      </c>
      <c r="L6" s="130">
        <v>43811</v>
      </c>
    </row>
    <row r="7" spans="1:12">
      <c r="A7" s="50">
        <v>3</v>
      </c>
      <c r="B7" s="131" t="s">
        <v>188</v>
      </c>
      <c r="C7" s="27" t="s">
        <v>52</v>
      </c>
      <c r="D7" s="138"/>
      <c r="E7" s="132"/>
      <c r="F7" s="139"/>
      <c r="G7" s="8"/>
      <c r="H7" s="135"/>
      <c r="I7" s="135"/>
      <c r="J7" s="58">
        <v>155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189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205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268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281</v>
      </c>
      <c r="K11" s="136">
        <v>45447</v>
      </c>
      <c r="L11" s="130">
        <v>43811</v>
      </c>
    </row>
    <row r="12" spans="1:12">
      <c r="A12" s="50">
        <v>8</v>
      </c>
      <c r="B12" s="131" t="s">
        <v>189</v>
      </c>
      <c r="C12" s="27" t="s">
        <v>153</v>
      </c>
      <c r="D12" s="142">
        <v>88.847899999999996</v>
      </c>
      <c r="E12" s="137">
        <v>88.847899999999996</v>
      </c>
      <c r="F12" s="143"/>
      <c r="G12" s="8"/>
      <c r="H12" s="135">
        <v>88.847899999999996</v>
      </c>
      <c r="I12" s="135">
        <v>88.847899999999996</v>
      </c>
      <c r="J12" s="58">
        <v>384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400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415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627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646</v>
      </c>
      <c r="K16" s="136">
        <v>45812</v>
      </c>
      <c r="L16" s="130">
        <v>43811</v>
      </c>
    </row>
    <row r="17" spans="1:12" ht="16.2" thickBot="1">
      <c r="A17" s="50">
        <v>13</v>
      </c>
      <c r="B17" s="144" t="s">
        <v>190</v>
      </c>
      <c r="C17" s="96" t="s">
        <v>187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1114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200</v>
      </c>
      <c r="C19" s="27" t="s">
        <v>112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33</v>
      </c>
      <c r="K19" s="161">
        <v>45199</v>
      </c>
      <c r="L19" s="131"/>
    </row>
    <row r="20" spans="1:12">
      <c r="A20" s="8">
        <v>2</v>
      </c>
      <c r="B20" s="131" t="s">
        <v>201</v>
      </c>
      <c r="C20" s="27" t="s">
        <v>142</v>
      </c>
      <c r="D20" s="132">
        <v>100.3802</v>
      </c>
      <c r="E20" s="132">
        <v>110.8022</v>
      </c>
      <c r="F20" s="133"/>
      <c r="G20" s="140"/>
      <c r="H20" s="135">
        <v>110.8022</v>
      </c>
      <c r="I20" s="160">
        <v>110.8022</v>
      </c>
      <c r="J20" s="58">
        <v>302</v>
      </c>
      <c r="K20" s="161">
        <v>45468</v>
      </c>
      <c r="L20" s="131"/>
    </row>
    <row r="21" spans="1:12">
      <c r="A21" s="8">
        <v>3</v>
      </c>
      <c r="B21" s="131" t="s">
        <v>202</v>
      </c>
      <c r="C21" s="27" t="s">
        <v>141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1033</v>
      </c>
      <c r="K21" s="161">
        <v>46199</v>
      </c>
      <c r="L21" s="131"/>
    </row>
    <row r="22" spans="1:12">
      <c r="A22" s="8">
        <v>4</v>
      </c>
      <c r="B22" s="131" t="s">
        <v>345</v>
      </c>
      <c r="C22" s="27" t="s">
        <v>346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573</v>
      </c>
      <c r="K22" s="161">
        <v>45739</v>
      </c>
      <c r="L22" s="131"/>
    </row>
    <row r="23" spans="1:12">
      <c r="A23" s="8">
        <v>5</v>
      </c>
      <c r="B23" s="131" t="s">
        <v>202</v>
      </c>
      <c r="C23" s="27" t="s">
        <v>141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1033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319</v>
      </c>
      <c r="C25" s="27" t="s">
        <v>320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15</v>
      </c>
      <c r="K25" s="162">
        <v>45181</v>
      </c>
      <c r="L25" s="162"/>
    </row>
    <row r="26" spans="1:12">
      <c r="A26" s="8">
        <v>2</v>
      </c>
      <c r="B26" s="131" t="s">
        <v>351</v>
      </c>
      <c r="C26" s="27" t="s">
        <v>352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43</v>
      </c>
      <c r="K26" s="162">
        <v>45209</v>
      </c>
      <c r="L26" s="162"/>
    </row>
    <row r="27" spans="1:12">
      <c r="A27" s="8">
        <v>3</v>
      </c>
      <c r="B27" s="131" t="s">
        <v>353</v>
      </c>
      <c r="C27" s="27" t="s">
        <v>354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74</v>
      </c>
      <c r="K27" s="162">
        <v>45240</v>
      </c>
      <c r="L27" s="162"/>
    </row>
    <row r="28" spans="1:12">
      <c r="A28" s="8">
        <v>4</v>
      </c>
      <c r="B28" s="131" t="s">
        <v>355</v>
      </c>
      <c r="C28" s="27" t="s">
        <v>356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78</v>
      </c>
      <c r="K28" s="162">
        <v>45244</v>
      </c>
      <c r="L28" s="162"/>
    </row>
    <row r="29" spans="1:12">
      <c r="A29" s="8">
        <v>5</v>
      </c>
      <c r="B29" s="131" t="s">
        <v>384</v>
      </c>
      <c r="C29" s="27" t="s">
        <v>383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87</v>
      </c>
      <c r="K29" s="162">
        <v>45253</v>
      </c>
      <c r="L29" s="162"/>
    </row>
    <row r="30" spans="1:12">
      <c r="A30" s="8">
        <v>6</v>
      </c>
      <c r="B30" s="131" t="s">
        <v>424</v>
      </c>
      <c r="C30" s="27" t="s">
        <v>425</v>
      </c>
      <c r="D30" s="156"/>
      <c r="E30" s="156"/>
      <c r="F30" s="165"/>
      <c r="G30" s="166"/>
      <c r="H30" s="167"/>
      <c r="I30" s="167"/>
      <c r="J30" s="78">
        <v>217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69" t="s">
        <v>307</v>
      </c>
      <c r="C32" s="27" t="s">
        <v>308</v>
      </c>
      <c r="D32" s="132">
        <v>79.433199999999999</v>
      </c>
      <c r="E32" s="132">
        <v>98.394499999999994</v>
      </c>
      <c r="F32" s="133"/>
      <c r="G32" s="140"/>
      <c r="H32" s="170">
        <v>98.394499999999994</v>
      </c>
      <c r="I32" s="170">
        <v>98.394499999999994</v>
      </c>
      <c r="J32" s="78">
        <v>598</v>
      </c>
      <c r="K32" s="161">
        <v>45764</v>
      </c>
      <c r="L32" s="162"/>
    </row>
    <row r="33" spans="1:12">
      <c r="A33" s="8">
        <v>2</v>
      </c>
      <c r="B33" s="171" t="s">
        <v>145</v>
      </c>
      <c r="C33" s="27" t="s">
        <v>146</v>
      </c>
      <c r="D33" s="132"/>
      <c r="E33" s="132"/>
      <c r="F33" s="133"/>
      <c r="G33" s="140"/>
      <c r="H33" s="170"/>
      <c r="I33" s="170"/>
      <c r="J33" s="78">
        <v>1290</v>
      </c>
      <c r="K33" s="161">
        <v>46456</v>
      </c>
      <c r="L33" s="162"/>
    </row>
    <row r="34" spans="1:12">
      <c r="A34" s="8">
        <v>3</v>
      </c>
      <c r="B34" s="171" t="s">
        <v>337</v>
      </c>
      <c r="C34" s="27" t="s">
        <v>338</v>
      </c>
      <c r="D34" s="132"/>
      <c r="E34" s="132"/>
      <c r="F34" s="133"/>
      <c r="G34" s="140"/>
      <c r="H34" s="170"/>
      <c r="I34" s="170"/>
      <c r="J34" s="78">
        <v>1319</v>
      </c>
      <c r="K34" s="161">
        <v>46485</v>
      </c>
      <c r="L34" s="162"/>
    </row>
    <row r="35" spans="1:12">
      <c r="A35" s="8"/>
      <c r="B35" s="131"/>
      <c r="C35" s="27"/>
      <c r="D35" s="138"/>
      <c r="E35" s="132"/>
      <c r="F35" s="139"/>
      <c r="G35" s="8"/>
      <c r="K35" s="161"/>
      <c r="L35" s="131"/>
    </row>
    <row r="36" spans="1:12" ht="16.2" thickBot="1">
      <c r="A36" s="163">
        <v>1</v>
      </c>
      <c r="B36" s="172" t="s">
        <v>69</v>
      </c>
      <c r="C36" s="173" t="s">
        <v>75</v>
      </c>
      <c r="D36" s="12">
        <v>100</v>
      </c>
      <c r="E36" s="12">
        <v>78.825699999999998</v>
      </c>
      <c r="F36" s="174"/>
      <c r="G36" s="76"/>
      <c r="H36" s="164">
        <v>78.825699999999998</v>
      </c>
      <c r="I36" s="164">
        <v>78.825699999999998</v>
      </c>
      <c r="J36" s="78">
        <v>1648</v>
      </c>
      <c r="K36" s="175">
        <v>46814</v>
      </c>
      <c r="L36" s="176">
        <v>43811</v>
      </c>
    </row>
    <row r="37" spans="1:12" ht="15.75" customHeight="1" thickBot="1">
      <c r="A37" s="99"/>
      <c r="B37" s="101" t="s">
        <v>41</v>
      </c>
      <c r="C37" s="100"/>
      <c r="D37" s="177"/>
      <c r="E37" s="178"/>
      <c r="F37" s="179">
        <f>SUM(F5:F36)</f>
        <v>0</v>
      </c>
      <c r="G37" s="179">
        <f>SUM(G5:G36)</f>
        <v>0</v>
      </c>
      <c r="H37" s="180"/>
      <c r="I37" s="180"/>
      <c r="J37" s="181"/>
      <c r="K37" s="182"/>
      <c r="L37" s="183"/>
    </row>
    <row r="38" spans="1:12">
      <c r="F38" s="184"/>
      <c r="H38" s="185"/>
      <c r="I38" s="185"/>
    </row>
    <row r="39" spans="1:12">
      <c r="F39" s="184"/>
      <c r="H39" s="185"/>
      <c r="I39" s="185"/>
    </row>
    <row r="40" spans="1:12">
      <c r="B40" s="299" t="s">
        <v>363</v>
      </c>
      <c r="C40" s="299"/>
      <c r="F40" s="184"/>
      <c r="H40" s="185"/>
      <c r="I40" s="185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3" zoomScaleNormal="100" zoomScaleSheetLayoutView="110" workbookViewId="0">
      <selection activeCell="C82" sqref="A82:XFD8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34"/>
    </row>
    <row r="2" spans="1:16" ht="25.5" customHeight="1">
      <c r="A2" s="34"/>
      <c r="B2" s="34"/>
      <c r="C2" s="34"/>
      <c r="D2" s="34"/>
      <c r="G2" s="34"/>
      <c r="H2" s="34" t="s">
        <v>132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138</v>
      </c>
      <c r="B3" s="36"/>
      <c r="C3" s="36"/>
      <c r="D3" s="35" t="s">
        <v>447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236</v>
      </c>
      <c r="L4" s="197" t="s">
        <v>237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331</v>
      </c>
      <c r="D5" s="270">
        <v>1</v>
      </c>
      <c r="E5" s="131" t="s">
        <v>368</v>
      </c>
      <c r="F5" s="27" t="s">
        <v>369</v>
      </c>
      <c r="G5" s="11">
        <v>99.160911462303602</v>
      </c>
      <c r="H5" s="11">
        <v>99.226699342337298</v>
      </c>
      <c r="I5" s="272">
        <v>48201</v>
      </c>
      <c r="J5" s="273">
        <v>7</v>
      </c>
      <c r="K5" s="11">
        <v>99.581699999999998</v>
      </c>
      <c r="L5" s="11">
        <v>99.160899999999998</v>
      </c>
      <c r="M5" s="58">
        <v>7</v>
      </c>
      <c r="N5" s="269">
        <v>45173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372</v>
      </c>
      <c r="F6" s="27" t="s">
        <v>394</v>
      </c>
      <c r="G6" s="11">
        <v>98.097452450463194</v>
      </c>
      <c r="H6" s="11">
        <v>98.530005840886204</v>
      </c>
      <c r="I6" s="272">
        <v>21846</v>
      </c>
      <c r="J6" s="273">
        <v>5</v>
      </c>
      <c r="K6" s="11">
        <v>98.730800000000002</v>
      </c>
      <c r="L6" s="11">
        <v>98.335899999999995</v>
      </c>
      <c r="M6" s="58">
        <v>14</v>
      </c>
      <c r="N6" s="269">
        <v>45180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378</v>
      </c>
      <c r="G7" s="11">
        <v>98.137525070526095</v>
      </c>
      <c r="H7" s="11">
        <v>97.925487595366207</v>
      </c>
      <c r="I7" s="272">
        <v>177998</v>
      </c>
      <c r="J7" s="273">
        <v>12</v>
      </c>
      <c r="K7" s="11">
        <v>98.550200000000004</v>
      </c>
      <c r="L7" s="11">
        <v>97.49</v>
      </c>
      <c r="M7" s="58">
        <v>21</v>
      </c>
      <c r="N7" s="269">
        <v>45187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385</v>
      </c>
      <c r="F8" s="27" t="s">
        <v>395</v>
      </c>
      <c r="G8" s="11">
        <v>97.592980540298697</v>
      </c>
      <c r="H8" s="11">
        <v>97.506420206078602</v>
      </c>
      <c r="I8" s="272">
        <v>406932</v>
      </c>
      <c r="J8" s="273">
        <v>11</v>
      </c>
      <c r="K8" s="11">
        <v>97.630300000000005</v>
      </c>
      <c r="L8" s="11">
        <v>96.785300000000007</v>
      </c>
      <c r="M8" s="58">
        <v>28</v>
      </c>
      <c r="N8" s="269">
        <v>45194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390</v>
      </c>
      <c r="F9" s="27" t="s">
        <v>391</v>
      </c>
      <c r="G9" s="11">
        <v>97.628585280747799</v>
      </c>
      <c r="H9" s="11">
        <v>97.725276059539198</v>
      </c>
      <c r="I9" s="272">
        <v>5844286</v>
      </c>
      <c r="J9" s="273">
        <v>18</v>
      </c>
      <c r="K9" s="11">
        <v>98.020700000000005</v>
      </c>
      <c r="L9" s="11">
        <v>95.764200000000002</v>
      </c>
      <c r="M9" s="58">
        <v>35</v>
      </c>
      <c r="N9" s="269">
        <v>45201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396</v>
      </c>
      <c r="F10" s="27" t="s">
        <v>397</v>
      </c>
      <c r="G10" s="11">
        <v>97.2009529977623</v>
      </c>
      <c r="H10" s="11">
        <v>97.129497080424898</v>
      </c>
      <c r="I10" s="272">
        <v>148275</v>
      </c>
      <c r="J10" s="273">
        <v>8</v>
      </c>
      <c r="K10" s="11">
        <v>100</v>
      </c>
      <c r="L10" s="11">
        <v>94.959800000000001</v>
      </c>
      <c r="M10" s="58">
        <v>42</v>
      </c>
      <c r="N10" s="269">
        <v>45208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398</v>
      </c>
      <c r="F11" s="27" t="s">
        <v>399</v>
      </c>
      <c r="G11" s="11">
        <v>96.273695949159602</v>
      </c>
      <c r="H11" s="11">
        <v>95.913907860081494</v>
      </c>
      <c r="I11" s="272">
        <v>212924</v>
      </c>
      <c r="J11" s="273">
        <v>12</v>
      </c>
      <c r="K11" s="11">
        <v>96.022099999999995</v>
      </c>
      <c r="L11" s="11">
        <v>94.168700000000001</v>
      </c>
      <c r="M11" s="58">
        <v>49</v>
      </c>
      <c r="N11" s="269">
        <v>45215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406</v>
      </c>
      <c r="F12" s="27" t="s">
        <v>407</v>
      </c>
      <c r="G12" s="11">
        <v>95.788182702989701</v>
      </c>
      <c r="H12" s="11">
        <v>95.7805762698368</v>
      </c>
      <c r="I12" s="272">
        <v>597754</v>
      </c>
      <c r="J12" s="273">
        <v>11</v>
      </c>
      <c r="K12" s="11">
        <v>100</v>
      </c>
      <c r="L12" s="11">
        <v>46.694099999999999</v>
      </c>
      <c r="M12" s="58">
        <v>56</v>
      </c>
      <c r="N12" s="269">
        <v>45222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95.182755604640406</v>
      </c>
      <c r="H13" s="11">
        <v>96.087218187680307</v>
      </c>
      <c r="I13" s="272">
        <v>2738678</v>
      </c>
      <c r="J13" s="273">
        <v>6</v>
      </c>
      <c r="K13" s="11">
        <v>100</v>
      </c>
      <c r="L13" s="11">
        <v>95.004300000000001</v>
      </c>
      <c r="M13" s="58">
        <v>63</v>
      </c>
      <c r="N13" s="269">
        <v>45229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418</v>
      </c>
      <c r="F14" s="27" t="s">
        <v>419</v>
      </c>
      <c r="G14" s="11">
        <v>90.143309664150706</v>
      </c>
      <c r="H14" s="11">
        <v>94.334454937984702</v>
      </c>
      <c r="I14" s="272">
        <v>40877</v>
      </c>
      <c r="J14" s="273">
        <v>5</v>
      </c>
      <c r="K14" s="11">
        <v>94.977099999999993</v>
      </c>
      <c r="L14" s="11">
        <v>91.549199999999999</v>
      </c>
      <c r="M14" s="58">
        <v>70</v>
      </c>
      <c r="N14" s="269">
        <v>45236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426</v>
      </c>
      <c r="F15" s="27" t="s">
        <v>427</v>
      </c>
      <c r="G15" s="11">
        <v>93.463423615001702</v>
      </c>
      <c r="H15" s="11">
        <v>94.009485541333206</v>
      </c>
      <c r="I15" s="272">
        <v>121390300</v>
      </c>
      <c r="J15" s="273">
        <v>11</v>
      </c>
      <c r="K15" s="11">
        <v>94.398300000000006</v>
      </c>
      <c r="L15" s="11">
        <v>90.7821</v>
      </c>
      <c r="M15" s="58">
        <v>77</v>
      </c>
      <c r="N15" s="269">
        <v>45243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433</v>
      </c>
      <c r="F16" s="27" t="s">
        <v>434</v>
      </c>
      <c r="G16" s="11">
        <v>94.339101070714605</v>
      </c>
      <c r="H16" s="11">
        <v>95.959459830101807</v>
      </c>
      <c r="I16" s="272">
        <v>743975</v>
      </c>
      <c r="J16" s="273">
        <v>24</v>
      </c>
      <c r="K16" s="11">
        <v>100</v>
      </c>
      <c r="L16" s="11">
        <v>90.026899999999998</v>
      </c>
      <c r="M16" s="58">
        <v>84</v>
      </c>
      <c r="N16" s="269">
        <v>45250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445</v>
      </c>
      <c r="F17" s="27" t="s">
        <v>446</v>
      </c>
      <c r="G17" s="11"/>
      <c r="H17" s="11">
        <v>93.708330439104898</v>
      </c>
      <c r="I17" s="272">
        <v>25107440</v>
      </c>
      <c r="J17" s="273">
        <v>40</v>
      </c>
      <c r="K17" s="11">
        <v>94.007000000000005</v>
      </c>
      <c r="L17" s="11">
        <v>93.625</v>
      </c>
      <c r="M17" s="58">
        <v>91</v>
      </c>
      <c r="N17" s="269">
        <v>45257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5" customHeight="1">
      <c r="A19" s="50"/>
      <c r="C19" s="268" t="s">
        <v>332</v>
      </c>
      <c r="D19" s="270">
        <v>1</v>
      </c>
      <c r="E19" s="9" t="s">
        <v>309</v>
      </c>
      <c r="F19" s="27" t="s">
        <v>310</v>
      </c>
      <c r="G19" s="12">
        <v>98.775096033584205</v>
      </c>
      <c r="H19" s="11">
        <v>98.775096033584205</v>
      </c>
      <c r="I19" s="133"/>
      <c r="J19" s="140"/>
      <c r="K19" s="11">
        <v>98.814400000000006</v>
      </c>
      <c r="L19" s="11">
        <v>98.6494</v>
      </c>
      <c r="M19" s="58">
        <v>7</v>
      </c>
      <c r="N19" s="269">
        <v>45173</v>
      </c>
      <c r="O19" s="114"/>
    </row>
    <row r="20" spans="1:16" ht="13.95" customHeight="1">
      <c r="A20" s="50"/>
      <c r="C20" s="199"/>
      <c r="D20" s="270">
        <v>2</v>
      </c>
      <c r="E20" s="9" t="s">
        <v>313</v>
      </c>
      <c r="F20" s="27" t="s">
        <v>314</v>
      </c>
      <c r="G20" s="137">
        <v>97.986400000000003</v>
      </c>
      <c r="H20" s="11">
        <v>98.335800000000006</v>
      </c>
      <c r="I20" s="133">
        <v>8644</v>
      </c>
      <c r="J20" s="140">
        <v>1</v>
      </c>
      <c r="K20" s="11">
        <v>98.335800000000006</v>
      </c>
      <c r="L20" s="11">
        <v>98.335800000000006</v>
      </c>
      <c r="M20" s="58">
        <v>14</v>
      </c>
      <c r="N20" s="269">
        <v>45180</v>
      </c>
      <c r="O20" s="114"/>
    </row>
    <row r="21" spans="1:16" ht="13.95" customHeight="1">
      <c r="A21" s="50"/>
      <c r="C21" s="199"/>
      <c r="D21" s="270">
        <v>3</v>
      </c>
      <c r="E21" s="9" t="s">
        <v>317</v>
      </c>
      <c r="F21" s="27" t="s">
        <v>318</v>
      </c>
      <c r="G21" s="137">
        <v>97.413485023996103</v>
      </c>
      <c r="H21" s="11">
        <v>98.141239109884793</v>
      </c>
      <c r="I21" s="133">
        <v>78282</v>
      </c>
      <c r="J21" s="140">
        <v>2</v>
      </c>
      <c r="K21" s="11">
        <v>98.250900000000001</v>
      </c>
      <c r="L21" s="11">
        <v>97.49</v>
      </c>
      <c r="M21" s="58">
        <v>21</v>
      </c>
      <c r="N21" s="269">
        <v>45187</v>
      </c>
      <c r="O21" s="114"/>
    </row>
    <row r="22" spans="1:16" ht="13.95" customHeight="1">
      <c r="A22" s="50"/>
      <c r="C22" s="199"/>
      <c r="D22" s="270">
        <v>4</v>
      </c>
      <c r="E22" s="9" t="s">
        <v>321</v>
      </c>
      <c r="F22" s="27" t="s">
        <v>322</v>
      </c>
      <c r="G22" s="137">
        <v>96.344772520907995</v>
      </c>
      <c r="H22" s="11">
        <v>96.344772520907995</v>
      </c>
      <c r="I22" s="133"/>
      <c r="J22" s="140"/>
      <c r="K22" s="11">
        <v>98.119799999999998</v>
      </c>
      <c r="L22" s="11">
        <v>96.230199999999996</v>
      </c>
      <c r="M22" s="58">
        <v>28</v>
      </c>
      <c r="N22" s="269">
        <v>45194</v>
      </c>
      <c r="O22" s="114"/>
    </row>
    <row r="23" spans="1:16" ht="13.95" customHeight="1">
      <c r="A23" s="50"/>
      <c r="C23" s="199"/>
      <c r="D23" s="270">
        <v>5</v>
      </c>
      <c r="E23" s="9" t="s">
        <v>325</v>
      </c>
      <c r="F23" s="27" t="s">
        <v>326</v>
      </c>
      <c r="G23" s="137">
        <v>97.578959336165099</v>
      </c>
      <c r="H23" s="11">
        <v>97.578959336165099</v>
      </c>
      <c r="I23" s="133"/>
      <c r="J23" s="140"/>
      <c r="K23" s="11">
        <v>97.655199999999994</v>
      </c>
      <c r="L23" s="11">
        <v>97.036799999999999</v>
      </c>
      <c r="M23" s="58">
        <v>35</v>
      </c>
      <c r="N23" s="269">
        <v>45201</v>
      </c>
      <c r="O23" s="114"/>
    </row>
    <row r="24" spans="1:16" ht="13.95" customHeight="1">
      <c r="A24" s="50"/>
      <c r="C24" s="199"/>
      <c r="D24" s="270">
        <v>6</v>
      </c>
      <c r="E24" s="9" t="s">
        <v>327</v>
      </c>
      <c r="F24" s="27" t="s">
        <v>328</v>
      </c>
      <c r="G24" s="137">
        <v>95.873116233643103</v>
      </c>
      <c r="H24" s="11">
        <v>95.990305058757698</v>
      </c>
      <c r="I24" s="133">
        <v>8935</v>
      </c>
      <c r="J24" s="140">
        <v>2</v>
      </c>
      <c r="K24" s="11">
        <v>97.469499999999996</v>
      </c>
      <c r="L24" s="11">
        <v>94.959699999999998</v>
      </c>
      <c r="M24" s="58">
        <v>42</v>
      </c>
      <c r="N24" s="269">
        <v>45208</v>
      </c>
      <c r="O24" s="114"/>
    </row>
    <row r="25" spans="1:16" ht="13.95" customHeight="1">
      <c r="A25" s="50"/>
      <c r="C25" s="199"/>
      <c r="D25" s="270">
        <v>7</v>
      </c>
      <c r="E25" s="9" t="s">
        <v>333</v>
      </c>
      <c r="F25" s="27" t="s">
        <v>334</v>
      </c>
      <c r="G25" s="12">
        <v>93.832999999999998</v>
      </c>
      <c r="H25" s="11">
        <v>95.557699999999997</v>
      </c>
      <c r="I25" s="133">
        <v>8372</v>
      </c>
      <c r="J25" s="140">
        <v>1</v>
      </c>
      <c r="K25" s="11">
        <v>95.557699999999997</v>
      </c>
      <c r="L25" s="11">
        <v>95.557699999999997</v>
      </c>
      <c r="M25" s="58">
        <v>49</v>
      </c>
      <c r="N25" s="269">
        <v>45215</v>
      </c>
      <c r="O25" s="114"/>
    </row>
    <row r="26" spans="1:16" ht="13.95" customHeight="1">
      <c r="A26" s="50"/>
      <c r="C26" s="199"/>
      <c r="D26" s="270">
        <v>8</v>
      </c>
      <c r="E26" s="9" t="s">
        <v>339</v>
      </c>
      <c r="F26" s="27" t="s">
        <v>340</v>
      </c>
      <c r="G26" s="12">
        <v>95.261090180140599</v>
      </c>
      <c r="H26" s="11">
        <v>95.510499999999993</v>
      </c>
      <c r="I26" s="133">
        <v>3142</v>
      </c>
      <c r="J26" s="140">
        <v>1</v>
      </c>
      <c r="K26" s="11">
        <v>95.510499999999993</v>
      </c>
      <c r="L26" s="11">
        <v>95.510499999999993</v>
      </c>
      <c r="M26" s="58">
        <v>56</v>
      </c>
      <c r="N26" s="269">
        <v>45222</v>
      </c>
      <c r="O26" s="114"/>
    </row>
    <row r="27" spans="1:16" ht="13.95" customHeight="1">
      <c r="A27" s="50"/>
      <c r="D27" s="270">
        <v>9</v>
      </c>
      <c r="E27" s="9" t="s">
        <v>341</v>
      </c>
      <c r="F27" s="27" t="s">
        <v>342</v>
      </c>
      <c r="G27" s="12">
        <v>94.932599999999994</v>
      </c>
      <c r="H27" s="11">
        <v>94.932599999999994</v>
      </c>
      <c r="I27" s="133"/>
      <c r="J27" s="140"/>
      <c r="K27" s="11">
        <v>94.932599999999994</v>
      </c>
      <c r="L27" s="11">
        <v>94.932599999999994</v>
      </c>
      <c r="M27" s="58">
        <v>63</v>
      </c>
      <c r="N27" s="269">
        <v>45229</v>
      </c>
      <c r="O27" s="114"/>
    </row>
    <row r="28" spans="1:16" ht="13.95" customHeight="1">
      <c r="A28" s="50"/>
      <c r="D28" s="270">
        <v>10</v>
      </c>
      <c r="E28" s="9" t="s">
        <v>349</v>
      </c>
      <c r="F28" s="27" t="s">
        <v>350</v>
      </c>
      <c r="G28" s="12">
        <v>92.687212900777794</v>
      </c>
      <c r="H28" s="11">
        <v>95.590699999999998</v>
      </c>
      <c r="I28" s="133">
        <v>13000</v>
      </c>
      <c r="J28" s="140">
        <v>1</v>
      </c>
      <c r="K28" s="11">
        <v>95.590699999999998</v>
      </c>
      <c r="L28" s="11">
        <v>95.590699999999998</v>
      </c>
      <c r="M28" s="58">
        <v>70</v>
      </c>
      <c r="N28" s="269">
        <v>45236</v>
      </c>
      <c r="O28" s="114"/>
    </row>
    <row r="29" spans="1:16" ht="13.95" customHeight="1">
      <c r="A29" s="50"/>
      <c r="D29" s="270">
        <v>11</v>
      </c>
      <c r="E29" s="9" t="s">
        <v>357</v>
      </c>
      <c r="F29" s="27" t="s">
        <v>358</v>
      </c>
      <c r="G29" s="137">
        <v>95.047134301859103</v>
      </c>
      <c r="H29" s="11">
        <v>94.008300000000006</v>
      </c>
      <c r="I29" s="133">
        <v>17021</v>
      </c>
      <c r="J29" s="140">
        <v>1</v>
      </c>
      <c r="K29" s="11">
        <v>94.008300000000006</v>
      </c>
      <c r="L29" s="11">
        <v>94.008300000000006</v>
      </c>
      <c r="M29" s="58">
        <v>77</v>
      </c>
      <c r="N29" s="269">
        <v>45243</v>
      </c>
      <c r="O29" s="114"/>
    </row>
    <row r="30" spans="1:16" ht="13.95" customHeight="1">
      <c r="A30" s="50"/>
      <c r="D30" s="270">
        <v>12</v>
      </c>
      <c r="E30" s="9" t="s">
        <v>361</v>
      </c>
      <c r="F30" s="27" t="s">
        <v>362</v>
      </c>
      <c r="G30" s="137">
        <v>90.023004257295597</v>
      </c>
      <c r="H30" s="11">
        <v>90.991996807078394</v>
      </c>
      <c r="I30" s="133">
        <v>159697</v>
      </c>
      <c r="J30" s="140">
        <v>27</v>
      </c>
      <c r="K30" s="11">
        <v>93.413499999999999</v>
      </c>
      <c r="L30" s="11">
        <v>90.027699999999996</v>
      </c>
      <c r="M30" s="58">
        <v>84</v>
      </c>
      <c r="N30" s="269">
        <v>45250</v>
      </c>
      <c r="O30" s="114"/>
    </row>
    <row r="31" spans="1:16" ht="13.95" customHeight="1">
      <c r="A31" s="50"/>
      <c r="D31" s="270">
        <v>13</v>
      </c>
      <c r="E31" s="9" t="s">
        <v>364</v>
      </c>
      <c r="F31" s="27" t="s">
        <v>365</v>
      </c>
      <c r="G31" s="12">
        <v>98.512722569269499</v>
      </c>
      <c r="H31" s="11">
        <v>93.678461944756194</v>
      </c>
      <c r="I31" s="133">
        <v>77511</v>
      </c>
      <c r="J31" s="140">
        <v>3</v>
      </c>
      <c r="K31" s="11">
        <v>94.642499999999998</v>
      </c>
      <c r="L31" s="11">
        <v>92.809799999999996</v>
      </c>
      <c r="M31" s="58">
        <v>91</v>
      </c>
      <c r="N31" s="269">
        <v>45257</v>
      </c>
      <c r="O31" s="114"/>
    </row>
    <row r="32" spans="1:16" ht="13.95" customHeight="1">
      <c r="A32" s="50"/>
      <c r="D32" s="270">
        <v>14</v>
      </c>
      <c r="E32" s="9" t="s">
        <v>370</v>
      </c>
      <c r="F32" s="27" t="s">
        <v>371</v>
      </c>
      <c r="G32" s="137">
        <v>91.724713203300794</v>
      </c>
      <c r="H32" s="64">
        <v>91.724713203300794</v>
      </c>
      <c r="I32" s="133"/>
      <c r="J32" s="245"/>
      <c r="K32" s="64">
        <v>92.724699999999999</v>
      </c>
      <c r="L32" s="64">
        <v>88.031099999999995</v>
      </c>
      <c r="M32" s="58">
        <v>98</v>
      </c>
      <c r="N32" s="269">
        <v>45264</v>
      </c>
      <c r="O32" s="114"/>
    </row>
    <row r="33" spans="1:15" ht="13.95" customHeight="1">
      <c r="A33" s="50"/>
      <c r="D33" s="270">
        <v>15</v>
      </c>
      <c r="E33" s="9" t="s">
        <v>373</v>
      </c>
      <c r="F33" s="27" t="s">
        <v>374</v>
      </c>
      <c r="G33" s="137">
        <v>89.857598995817298</v>
      </c>
      <c r="H33" s="11">
        <v>89.857598995817298</v>
      </c>
      <c r="I33" s="133"/>
      <c r="J33" s="140"/>
      <c r="K33" s="11">
        <v>91.186099999999996</v>
      </c>
      <c r="L33" s="11">
        <v>87.204400000000007</v>
      </c>
      <c r="M33" s="58">
        <v>105</v>
      </c>
      <c r="N33" s="269">
        <v>45271</v>
      </c>
      <c r="O33" s="114"/>
    </row>
    <row r="34" spans="1:15" ht="13.95" customHeight="1">
      <c r="A34" s="50"/>
      <c r="D34" s="270">
        <v>16</v>
      </c>
      <c r="E34" s="9" t="s">
        <v>379</v>
      </c>
      <c r="F34" s="27" t="s">
        <v>380</v>
      </c>
      <c r="G34" s="12">
        <v>89.996949259112498</v>
      </c>
      <c r="H34" s="11">
        <v>100</v>
      </c>
      <c r="I34" s="133">
        <v>11162500</v>
      </c>
      <c r="J34" s="140">
        <v>1</v>
      </c>
      <c r="K34" s="11">
        <v>100</v>
      </c>
      <c r="L34" s="11">
        <v>100</v>
      </c>
      <c r="M34" s="58">
        <v>112</v>
      </c>
      <c r="N34" s="269">
        <v>45278</v>
      </c>
      <c r="O34" s="114"/>
    </row>
    <row r="35" spans="1:15" ht="13.95" customHeight="1">
      <c r="A35" s="50"/>
      <c r="D35" s="270">
        <v>17</v>
      </c>
      <c r="E35" s="9" t="s">
        <v>386</v>
      </c>
      <c r="F35" s="27" t="s">
        <v>387</v>
      </c>
      <c r="G35" s="137">
        <v>91.560900000000004</v>
      </c>
      <c r="H35" s="11">
        <v>91.560900000000004</v>
      </c>
      <c r="I35" s="133"/>
      <c r="J35" s="140"/>
      <c r="K35" s="11">
        <v>91.560900000000004</v>
      </c>
      <c r="L35" s="11">
        <v>91.560900000000004</v>
      </c>
      <c r="M35" s="58">
        <v>119</v>
      </c>
      <c r="N35" s="269">
        <v>45285</v>
      </c>
      <c r="O35" s="114"/>
    </row>
    <row r="36" spans="1:15" ht="13.95" customHeight="1">
      <c r="A36" s="50"/>
      <c r="D36" s="270">
        <v>18</v>
      </c>
      <c r="E36" s="9" t="s">
        <v>392</v>
      </c>
      <c r="F36" s="27" t="s">
        <v>393</v>
      </c>
      <c r="G36" s="137">
        <v>93.4572</v>
      </c>
      <c r="H36" s="11">
        <v>87.450678082563797</v>
      </c>
      <c r="I36" s="133">
        <v>3682</v>
      </c>
      <c r="J36" s="140">
        <v>2</v>
      </c>
      <c r="K36" s="11">
        <v>88.123599999999996</v>
      </c>
      <c r="L36" s="11">
        <v>87.313100000000006</v>
      </c>
      <c r="M36" s="58">
        <v>126</v>
      </c>
      <c r="N36" s="269">
        <v>45292</v>
      </c>
      <c r="O36" s="114"/>
    </row>
    <row r="37" spans="1:15" ht="13.95" customHeight="1">
      <c r="A37" s="50"/>
      <c r="D37" s="270">
        <v>19</v>
      </c>
      <c r="E37" s="9" t="s">
        <v>400</v>
      </c>
      <c r="F37" s="27" t="s">
        <v>401</v>
      </c>
      <c r="G37" s="137">
        <v>80.518402442686906</v>
      </c>
      <c r="H37" s="11">
        <v>89.207110556585803</v>
      </c>
      <c r="I37" s="133">
        <v>42599</v>
      </c>
      <c r="J37" s="140">
        <v>3</v>
      </c>
      <c r="K37" s="11">
        <v>89.619799999999998</v>
      </c>
      <c r="L37" s="11">
        <v>87.28</v>
      </c>
      <c r="M37" s="58">
        <v>133</v>
      </c>
      <c r="N37" s="269">
        <v>45299</v>
      </c>
      <c r="O37" s="114"/>
    </row>
    <row r="38" spans="1:15" ht="13.95" customHeight="1">
      <c r="A38" s="50"/>
      <c r="D38" s="270">
        <v>20</v>
      </c>
      <c r="E38" s="9" t="s">
        <v>402</v>
      </c>
      <c r="F38" s="27" t="s">
        <v>403</v>
      </c>
      <c r="G38" s="137">
        <v>92.791309635750196</v>
      </c>
      <c r="H38" s="11">
        <v>100</v>
      </c>
      <c r="I38" s="133">
        <v>841</v>
      </c>
      <c r="J38" s="140">
        <v>1</v>
      </c>
      <c r="K38" s="11">
        <v>100</v>
      </c>
      <c r="L38" s="11">
        <v>100</v>
      </c>
      <c r="M38" s="58">
        <v>140</v>
      </c>
      <c r="N38" s="269">
        <v>45306</v>
      </c>
      <c r="O38" s="114"/>
    </row>
    <row r="39" spans="1:15" ht="13.95" customHeight="1">
      <c r="A39" s="50"/>
      <c r="D39" s="270">
        <v>21</v>
      </c>
      <c r="E39" s="9" t="s">
        <v>408</v>
      </c>
      <c r="F39" s="27" t="s">
        <v>409</v>
      </c>
      <c r="G39" s="137">
        <v>88.605400000000003</v>
      </c>
      <c r="H39" s="11">
        <v>87.009451361900602</v>
      </c>
      <c r="I39" s="133">
        <v>177546</v>
      </c>
      <c r="J39" s="140">
        <v>2</v>
      </c>
      <c r="K39" s="11">
        <v>100</v>
      </c>
      <c r="L39" s="11">
        <v>86.673100000000005</v>
      </c>
      <c r="M39" s="58">
        <v>147</v>
      </c>
      <c r="N39" s="269">
        <v>45313</v>
      </c>
      <c r="O39" s="114"/>
    </row>
    <row r="40" spans="1:15" ht="13.95" customHeight="1">
      <c r="A40" s="50"/>
      <c r="D40" s="270">
        <v>22</v>
      </c>
      <c r="E40" s="9" t="s">
        <v>414</v>
      </c>
      <c r="F40" s="27" t="s">
        <v>415</v>
      </c>
      <c r="G40" s="12">
        <v>88.14</v>
      </c>
      <c r="H40" s="64">
        <v>89.727898931598205</v>
      </c>
      <c r="I40" s="133">
        <v>514226</v>
      </c>
      <c r="J40" s="245">
        <v>3</v>
      </c>
      <c r="K40" s="64">
        <v>89.771199999999993</v>
      </c>
      <c r="L40" s="64">
        <v>88.206000000000003</v>
      </c>
      <c r="M40" s="58">
        <v>154</v>
      </c>
      <c r="N40" s="269">
        <v>45320</v>
      </c>
      <c r="O40" s="114"/>
    </row>
    <row r="41" spans="1:15" ht="13.95" customHeight="1">
      <c r="A41" s="50"/>
      <c r="D41" s="270">
        <v>23</v>
      </c>
      <c r="E41" s="9" t="s">
        <v>420</v>
      </c>
      <c r="F41" s="27" t="s">
        <v>421</v>
      </c>
      <c r="G41" s="12">
        <v>98.428229821514293</v>
      </c>
      <c r="H41" s="64">
        <v>89.1839589493284</v>
      </c>
      <c r="I41" s="133">
        <v>241141</v>
      </c>
      <c r="J41" s="245">
        <v>2</v>
      </c>
      <c r="K41" s="64">
        <v>89.190799999999996</v>
      </c>
      <c r="L41" s="64">
        <v>87.745000000000005</v>
      </c>
      <c r="M41" s="58">
        <v>161</v>
      </c>
      <c r="N41" s="269">
        <v>45327</v>
      </c>
      <c r="O41" s="114"/>
    </row>
    <row r="42" spans="1:15" ht="13.95" customHeight="1">
      <c r="A42" s="50"/>
      <c r="D42" s="270">
        <v>24</v>
      </c>
      <c r="E42" s="9" t="s">
        <v>428</v>
      </c>
      <c r="F42" s="27" t="s">
        <v>429</v>
      </c>
      <c r="G42" s="12">
        <v>88.632800000000003</v>
      </c>
      <c r="H42" s="64">
        <v>94.417321627378101</v>
      </c>
      <c r="I42" s="133">
        <v>2873395</v>
      </c>
      <c r="J42" s="245">
        <v>2</v>
      </c>
      <c r="K42" s="64">
        <v>94.5</v>
      </c>
      <c r="L42" s="64">
        <v>87.109499999999997</v>
      </c>
      <c r="M42" s="58">
        <v>168</v>
      </c>
      <c r="N42" s="269">
        <v>45334</v>
      </c>
      <c r="O42" s="114"/>
    </row>
    <row r="43" spans="1:15" ht="13.95" customHeight="1">
      <c r="A43" s="50"/>
      <c r="D43" s="270">
        <v>25</v>
      </c>
      <c r="E43" s="9" t="s">
        <v>435</v>
      </c>
      <c r="F43" s="27" t="s">
        <v>436</v>
      </c>
      <c r="G43" s="12">
        <v>81.577658060406094</v>
      </c>
      <c r="H43" s="64">
        <v>91.618552581892104</v>
      </c>
      <c r="I43" s="133">
        <v>261533</v>
      </c>
      <c r="J43" s="245">
        <v>5</v>
      </c>
      <c r="K43" s="64">
        <v>100</v>
      </c>
      <c r="L43" s="64">
        <v>80.933899999999994</v>
      </c>
      <c r="M43" s="58">
        <v>175</v>
      </c>
      <c r="N43" s="269">
        <v>45341</v>
      </c>
      <c r="O43" s="114"/>
    </row>
    <row r="44" spans="1:15" ht="13.95" customHeight="1">
      <c r="A44" s="50"/>
      <c r="D44" s="270">
        <v>26</v>
      </c>
      <c r="E44" s="9" t="s">
        <v>439</v>
      </c>
      <c r="F44" s="27" t="s">
        <v>440</v>
      </c>
      <c r="G44" s="12"/>
      <c r="H44" s="64"/>
      <c r="I44" s="133"/>
      <c r="J44" s="245"/>
      <c r="K44" s="64"/>
      <c r="L44" s="64"/>
      <c r="M44" s="58">
        <v>176</v>
      </c>
      <c r="N44" s="269">
        <v>45342</v>
      </c>
      <c r="O44" s="114"/>
    </row>
    <row r="45" spans="1:15" ht="13.95" customHeight="1">
      <c r="A45" s="50"/>
      <c r="D45" s="270">
        <v>27</v>
      </c>
      <c r="E45" s="9" t="s">
        <v>443</v>
      </c>
      <c r="F45" s="27" t="s">
        <v>444</v>
      </c>
      <c r="G45" s="12"/>
      <c r="H45" s="64">
        <v>88.164000000000001</v>
      </c>
      <c r="I45" s="133">
        <v>3595200</v>
      </c>
      <c r="J45" s="245">
        <v>15</v>
      </c>
      <c r="K45" s="64">
        <v>88.164000000000001</v>
      </c>
      <c r="L45" s="64">
        <v>88.164000000000001</v>
      </c>
      <c r="M45" s="58">
        <v>182</v>
      </c>
      <c r="N45" s="269">
        <v>45348</v>
      </c>
      <c r="O45" s="114"/>
    </row>
    <row r="46" spans="1:15" ht="13.95" customHeight="1">
      <c r="A46" s="50"/>
      <c r="D46" s="306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135</v>
      </c>
      <c r="D47" s="109">
        <v>1</v>
      </c>
      <c r="E47" s="9" t="s">
        <v>211</v>
      </c>
      <c r="F47" s="27" t="s">
        <v>212</v>
      </c>
      <c r="G47" s="12">
        <v>98.805499999999995</v>
      </c>
      <c r="H47" s="278">
        <v>99.619419878430605</v>
      </c>
      <c r="I47" s="279">
        <v>440407</v>
      </c>
      <c r="J47" s="8">
        <v>2</v>
      </c>
      <c r="K47" s="137">
        <v>99.619900000000001</v>
      </c>
      <c r="L47" s="137">
        <v>98.94</v>
      </c>
      <c r="M47" s="58">
        <v>7</v>
      </c>
      <c r="N47" s="269">
        <v>45173</v>
      </c>
      <c r="O47" s="114"/>
    </row>
    <row r="48" spans="1:15">
      <c r="A48" s="50"/>
      <c r="B48" s="200"/>
      <c r="C48" s="109"/>
      <c r="D48" s="109">
        <v>2</v>
      </c>
      <c r="E48" s="9" t="s">
        <v>213</v>
      </c>
      <c r="F48" s="27" t="s">
        <v>214</v>
      </c>
      <c r="G48" s="12">
        <v>97.180700000000002</v>
      </c>
      <c r="H48" s="244">
        <v>97.180700000000002</v>
      </c>
      <c r="I48" s="274"/>
      <c r="J48" s="275"/>
      <c r="K48" s="12">
        <v>97.180700000000002</v>
      </c>
      <c r="L48" s="12">
        <v>97.180700000000002</v>
      </c>
      <c r="M48" s="58">
        <v>21</v>
      </c>
      <c r="N48" s="269">
        <v>45187</v>
      </c>
      <c r="O48" s="114"/>
    </row>
    <row r="49" spans="1:15">
      <c r="A49" s="50"/>
      <c r="B49" s="200"/>
      <c r="C49" s="109"/>
      <c r="D49" s="109">
        <v>3</v>
      </c>
      <c r="E49" s="9" t="s">
        <v>215</v>
      </c>
      <c r="F49" s="27" t="s">
        <v>216</v>
      </c>
      <c r="G49" s="12">
        <v>98.94</v>
      </c>
      <c r="H49" s="244">
        <v>98.94</v>
      </c>
      <c r="I49" s="274"/>
      <c r="J49" s="275"/>
      <c r="K49" s="12">
        <v>98.94</v>
      </c>
      <c r="L49" s="12">
        <v>98.94</v>
      </c>
      <c r="M49" s="58">
        <v>35</v>
      </c>
      <c r="N49" s="269">
        <v>45201</v>
      </c>
      <c r="O49" s="114"/>
    </row>
    <row r="50" spans="1:15">
      <c r="A50" s="50"/>
      <c r="B50" s="200"/>
      <c r="C50" s="109"/>
      <c r="D50" s="109">
        <v>4</v>
      </c>
      <c r="E50" s="9" t="s">
        <v>217</v>
      </c>
      <c r="F50" s="27" t="s">
        <v>218</v>
      </c>
      <c r="G50" s="12">
        <v>95.634018691588807</v>
      </c>
      <c r="H50" s="244">
        <v>95.634018691588807</v>
      </c>
      <c r="I50" s="274"/>
      <c r="J50" s="275"/>
      <c r="K50" s="12">
        <v>100</v>
      </c>
      <c r="L50" s="12">
        <v>94.44</v>
      </c>
      <c r="M50" s="58">
        <v>49</v>
      </c>
      <c r="N50" s="269">
        <v>45215</v>
      </c>
      <c r="O50" s="114"/>
    </row>
    <row r="51" spans="1:15">
      <c r="A51" s="50"/>
      <c r="B51" s="200"/>
      <c r="C51" s="109"/>
      <c r="D51" s="109">
        <v>5</v>
      </c>
      <c r="E51" s="9" t="s">
        <v>219</v>
      </c>
      <c r="F51" s="27" t="s">
        <v>220</v>
      </c>
      <c r="G51" s="12">
        <v>95.92</v>
      </c>
      <c r="H51" s="244">
        <v>95.92</v>
      </c>
      <c r="I51" s="274"/>
      <c r="J51" s="275"/>
      <c r="K51" s="12">
        <v>95.92</v>
      </c>
      <c r="L51" s="12">
        <v>95.92</v>
      </c>
      <c r="M51" s="58">
        <v>63</v>
      </c>
      <c r="N51" s="269">
        <v>45229</v>
      </c>
      <c r="O51" s="114"/>
    </row>
    <row r="52" spans="1:15">
      <c r="A52" s="50"/>
      <c r="B52" s="200"/>
      <c r="C52" s="109"/>
      <c r="D52" s="109">
        <v>6</v>
      </c>
      <c r="E52" s="9" t="s">
        <v>221</v>
      </c>
      <c r="F52" s="27" t="s">
        <v>222</v>
      </c>
      <c r="G52" s="12">
        <v>100</v>
      </c>
      <c r="H52" s="244">
        <v>91.549300000000002</v>
      </c>
      <c r="I52" s="274">
        <v>21453</v>
      </c>
      <c r="J52" s="275">
        <v>1</v>
      </c>
      <c r="K52" s="12">
        <v>91.549300000000002</v>
      </c>
      <c r="L52" s="12">
        <v>91.549300000000002</v>
      </c>
      <c r="M52" s="58">
        <v>70</v>
      </c>
      <c r="N52" s="269">
        <v>45236</v>
      </c>
      <c r="O52" s="114"/>
    </row>
    <row r="53" spans="1:15">
      <c r="A53" s="50"/>
      <c r="B53" s="200"/>
      <c r="C53" s="109"/>
      <c r="D53" s="109">
        <v>7</v>
      </c>
      <c r="E53" s="9" t="s">
        <v>223</v>
      </c>
      <c r="F53" s="27" t="s">
        <v>224</v>
      </c>
      <c r="G53" s="12">
        <v>93.343000000000004</v>
      </c>
      <c r="H53" s="278">
        <v>93.343000000000004</v>
      </c>
      <c r="I53" s="279"/>
      <c r="J53" s="8"/>
      <c r="K53" s="137">
        <v>93.343000000000004</v>
      </c>
      <c r="L53" s="137">
        <v>93.343000000000004</v>
      </c>
      <c r="M53" s="58">
        <v>77</v>
      </c>
      <c r="N53" s="269">
        <v>45243</v>
      </c>
      <c r="O53" s="114"/>
    </row>
    <row r="54" spans="1:15">
      <c r="A54" s="50"/>
      <c r="B54" s="200"/>
      <c r="C54" s="109"/>
      <c r="D54" s="109">
        <v>8</v>
      </c>
      <c r="E54" s="9" t="s">
        <v>225</v>
      </c>
      <c r="F54" s="27" t="s">
        <v>226</v>
      </c>
      <c r="G54" s="137">
        <v>92.005499999999998</v>
      </c>
      <c r="H54" s="244">
        <v>92.005499999999998</v>
      </c>
      <c r="I54" s="274"/>
      <c r="J54" s="275"/>
      <c r="K54" s="12">
        <v>92.005499999999998</v>
      </c>
      <c r="L54" s="12">
        <v>92.005499999999998</v>
      </c>
      <c r="M54" s="58">
        <v>91</v>
      </c>
      <c r="N54" s="269">
        <v>45257</v>
      </c>
      <c r="O54" s="114"/>
    </row>
    <row r="55" spans="1:15">
      <c r="A55" s="50"/>
      <c r="B55" s="200"/>
      <c r="C55" s="109"/>
      <c r="D55" s="109">
        <v>9</v>
      </c>
      <c r="E55" s="9" t="s">
        <v>227</v>
      </c>
      <c r="F55" s="27" t="s">
        <v>228</v>
      </c>
      <c r="G55" s="12">
        <v>85.794200000000004</v>
      </c>
      <c r="H55" s="244">
        <v>85.794200000000004</v>
      </c>
      <c r="I55" s="274"/>
      <c r="J55" s="275"/>
      <c r="K55" s="12">
        <v>85.794200000000004</v>
      </c>
      <c r="L55" s="12">
        <v>85.794200000000004</v>
      </c>
      <c r="M55" s="58">
        <v>105</v>
      </c>
      <c r="N55" s="269">
        <v>45271</v>
      </c>
      <c r="O55" s="114"/>
    </row>
    <row r="56" spans="1:15">
      <c r="A56" s="50"/>
      <c r="B56" s="200"/>
      <c r="C56" s="109"/>
      <c r="D56" s="109">
        <v>10</v>
      </c>
      <c r="E56" s="9" t="s">
        <v>229</v>
      </c>
      <c r="F56" s="27" t="s">
        <v>230</v>
      </c>
      <c r="G56" s="137">
        <v>91.473399999999998</v>
      </c>
      <c r="H56" s="278">
        <v>94.109435295428796</v>
      </c>
      <c r="I56" s="279">
        <v>21938450</v>
      </c>
      <c r="J56" s="8">
        <v>4</v>
      </c>
      <c r="K56" s="137">
        <v>94.109700000000004</v>
      </c>
      <c r="L56" s="137">
        <v>94.109399999999994</v>
      </c>
      <c r="M56" s="27">
        <v>112</v>
      </c>
      <c r="N56" s="269">
        <v>45278</v>
      </c>
      <c r="O56" s="114"/>
    </row>
    <row r="57" spans="1:15">
      <c r="A57" s="50"/>
      <c r="B57" s="200"/>
      <c r="C57" s="109"/>
      <c r="D57" s="109">
        <v>11</v>
      </c>
      <c r="E57" s="9" t="s">
        <v>231</v>
      </c>
      <c r="F57" s="27" t="s">
        <v>232</v>
      </c>
      <c r="G57" s="12">
        <v>90.632999999999996</v>
      </c>
      <c r="H57" s="278">
        <v>92.602297880864</v>
      </c>
      <c r="I57" s="279">
        <v>1523687</v>
      </c>
      <c r="J57" s="8">
        <v>3</v>
      </c>
      <c r="K57" s="137">
        <v>92.7119</v>
      </c>
      <c r="L57" s="137">
        <v>91.948400000000007</v>
      </c>
      <c r="M57" s="27">
        <v>126</v>
      </c>
      <c r="N57" s="269">
        <v>45292</v>
      </c>
      <c r="O57" s="114"/>
    </row>
    <row r="58" spans="1:15">
      <c r="A58" s="50"/>
      <c r="B58" s="200"/>
      <c r="C58" s="109"/>
      <c r="D58" s="109">
        <v>12</v>
      </c>
      <c r="E58" s="9" t="s">
        <v>240</v>
      </c>
      <c r="F58" s="27" t="s">
        <v>241</v>
      </c>
      <c r="G58" s="12">
        <v>100</v>
      </c>
      <c r="H58" s="244">
        <v>100</v>
      </c>
      <c r="I58" s="274"/>
      <c r="J58" s="275"/>
      <c r="K58" s="12">
        <v>100</v>
      </c>
      <c r="L58" s="12">
        <v>100</v>
      </c>
      <c r="M58" s="27">
        <v>140</v>
      </c>
      <c r="N58" s="269">
        <v>45306</v>
      </c>
      <c r="O58" s="114"/>
    </row>
    <row r="59" spans="1:15">
      <c r="A59" s="50"/>
      <c r="B59" s="200"/>
      <c r="C59" s="109"/>
      <c r="D59" s="109">
        <v>13</v>
      </c>
      <c r="E59" s="9" t="s">
        <v>242</v>
      </c>
      <c r="F59" s="27" t="s">
        <v>243</v>
      </c>
      <c r="G59" s="12">
        <v>86</v>
      </c>
      <c r="H59" s="278">
        <v>90.727599999999995</v>
      </c>
      <c r="I59" s="279">
        <v>11011</v>
      </c>
      <c r="J59" s="8">
        <v>1</v>
      </c>
      <c r="K59" s="137">
        <v>90.727599999999995</v>
      </c>
      <c r="L59" s="137">
        <v>90.727599999999995</v>
      </c>
      <c r="M59" s="27">
        <v>147</v>
      </c>
      <c r="N59" s="269">
        <v>45313</v>
      </c>
      <c r="O59" s="114"/>
    </row>
    <row r="60" spans="1:15">
      <c r="A60" s="50"/>
      <c r="B60" s="200"/>
      <c r="C60" s="109"/>
      <c r="D60" s="109">
        <v>14</v>
      </c>
      <c r="E60" s="9" t="s">
        <v>248</v>
      </c>
      <c r="F60" s="27" t="s">
        <v>249</v>
      </c>
      <c r="G60" s="12">
        <v>88.139899999999997</v>
      </c>
      <c r="H60" s="244">
        <v>90.346400000000003</v>
      </c>
      <c r="I60" s="274">
        <v>2000000</v>
      </c>
      <c r="J60" s="275">
        <v>1</v>
      </c>
      <c r="K60" s="12">
        <v>90.346400000000003</v>
      </c>
      <c r="L60" s="12">
        <v>90.346400000000003</v>
      </c>
      <c r="M60" s="27">
        <v>154</v>
      </c>
      <c r="N60" s="269">
        <v>45320</v>
      </c>
      <c r="O60" s="114"/>
    </row>
    <row r="61" spans="1:15">
      <c r="A61" s="50"/>
      <c r="B61" s="200"/>
      <c r="C61" s="109"/>
      <c r="D61" s="109">
        <v>15</v>
      </c>
      <c r="E61" s="9" t="s">
        <v>250</v>
      </c>
      <c r="F61" s="27" t="s">
        <v>251</v>
      </c>
      <c r="G61" s="137">
        <v>90.924896902125397</v>
      </c>
      <c r="H61" s="278">
        <v>90.831890887471502</v>
      </c>
      <c r="I61" s="279">
        <v>48271410</v>
      </c>
      <c r="J61" s="8">
        <v>19</v>
      </c>
      <c r="K61" s="137">
        <v>91.538200000000003</v>
      </c>
      <c r="L61" s="137">
        <v>87.110100000000003</v>
      </c>
      <c r="M61" s="27">
        <v>168</v>
      </c>
      <c r="N61" s="269">
        <v>45334</v>
      </c>
      <c r="O61" s="114"/>
    </row>
    <row r="62" spans="1:15">
      <c r="A62" s="50"/>
      <c r="B62" s="200"/>
      <c r="C62" s="109"/>
      <c r="D62" s="109">
        <v>16</v>
      </c>
      <c r="E62" s="9" t="s">
        <v>305</v>
      </c>
      <c r="F62" s="27" t="s">
        <v>306</v>
      </c>
      <c r="G62" s="137">
        <v>86.707999999999998</v>
      </c>
      <c r="H62" s="244">
        <v>86.707999999999998</v>
      </c>
      <c r="I62" s="274"/>
      <c r="J62" s="275"/>
      <c r="K62" s="12">
        <v>86.707999999999998</v>
      </c>
      <c r="L62" s="12">
        <v>86.707999999999998</v>
      </c>
      <c r="M62" s="27">
        <v>182</v>
      </c>
      <c r="N62" s="269">
        <v>45348</v>
      </c>
      <c r="O62" s="114"/>
    </row>
    <row r="63" spans="1:15">
      <c r="A63" s="50"/>
      <c r="B63" s="200"/>
      <c r="C63" s="109"/>
      <c r="D63" s="109">
        <v>17</v>
      </c>
      <c r="E63" s="9" t="s">
        <v>311</v>
      </c>
      <c r="F63" s="27" t="s">
        <v>312</v>
      </c>
      <c r="G63" s="12">
        <v>88.295900000000003</v>
      </c>
      <c r="H63" s="278">
        <v>91.1624989659514</v>
      </c>
      <c r="I63" s="279">
        <v>17530511</v>
      </c>
      <c r="J63" s="8">
        <v>8</v>
      </c>
      <c r="K63" s="137">
        <v>91.167900000000003</v>
      </c>
      <c r="L63" s="137">
        <v>88.349400000000003</v>
      </c>
      <c r="M63" s="27">
        <v>189</v>
      </c>
      <c r="N63" s="269">
        <v>45355</v>
      </c>
      <c r="O63" s="114"/>
    </row>
    <row r="64" spans="1:15">
      <c r="A64" s="50"/>
      <c r="B64" s="200"/>
      <c r="C64" s="109"/>
      <c r="D64" s="109">
        <v>18</v>
      </c>
      <c r="E64" s="9" t="s">
        <v>315</v>
      </c>
      <c r="F64" s="27" t="s">
        <v>316</v>
      </c>
      <c r="G64" s="12">
        <v>86.930599999999998</v>
      </c>
      <c r="H64" s="278">
        <v>88.008399999999995</v>
      </c>
      <c r="I64" s="279">
        <v>3407</v>
      </c>
      <c r="J64" s="8">
        <v>1</v>
      </c>
      <c r="K64" s="137">
        <v>88.008399999999995</v>
      </c>
      <c r="L64" s="137">
        <v>88.008399999999995</v>
      </c>
      <c r="M64" s="27">
        <v>196</v>
      </c>
      <c r="N64" s="269">
        <v>45362</v>
      </c>
      <c r="O64" s="114"/>
    </row>
    <row r="65" spans="1:15">
      <c r="A65" s="50"/>
      <c r="B65" s="200"/>
      <c r="C65" s="109"/>
      <c r="D65" s="109">
        <v>19</v>
      </c>
      <c r="E65" s="9" t="s">
        <v>323</v>
      </c>
      <c r="F65" s="27" t="s">
        <v>324</v>
      </c>
      <c r="G65" s="12">
        <v>86.741</v>
      </c>
      <c r="H65" s="244">
        <v>89.712977214981393</v>
      </c>
      <c r="I65" s="274">
        <v>20230429</v>
      </c>
      <c r="J65" s="275">
        <v>2</v>
      </c>
      <c r="K65" s="12">
        <v>89.746600000000001</v>
      </c>
      <c r="L65" s="12">
        <v>86.794700000000006</v>
      </c>
      <c r="M65" s="27">
        <v>210</v>
      </c>
      <c r="N65" s="269">
        <v>45376</v>
      </c>
      <c r="O65" s="114"/>
    </row>
    <row r="66" spans="1:15">
      <c r="A66" s="50"/>
      <c r="B66" s="200"/>
      <c r="C66" s="109"/>
      <c r="D66" s="109">
        <v>20</v>
      </c>
      <c r="E66" s="9" t="s">
        <v>329</v>
      </c>
      <c r="F66" s="27" t="s">
        <v>330</v>
      </c>
      <c r="G66" s="12">
        <v>81.208799999999997</v>
      </c>
      <c r="H66" s="278">
        <v>81.208799999999997</v>
      </c>
      <c r="I66" s="279"/>
      <c r="J66" s="8"/>
      <c r="K66" s="137">
        <v>81.208799999999997</v>
      </c>
      <c r="L66" s="137">
        <v>81.208799999999997</v>
      </c>
      <c r="M66" s="27">
        <v>224</v>
      </c>
      <c r="N66" s="269">
        <v>45390</v>
      </c>
      <c r="O66" s="114"/>
    </row>
    <row r="67" spans="1:15">
      <c r="A67" s="50"/>
      <c r="B67" s="200"/>
      <c r="C67" s="109"/>
      <c r="D67" s="109">
        <v>21</v>
      </c>
      <c r="E67" s="9" t="s">
        <v>335</v>
      </c>
      <c r="F67" s="27" t="s">
        <v>336</v>
      </c>
      <c r="G67" s="12">
        <v>88.704754217665993</v>
      </c>
      <c r="H67" s="244">
        <v>88.704754217665993</v>
      </c>
      <c r="I67" s="274"/>
      <c r="J67" s="275"/>
      <c r="K67" s="12">
        <v>100</v>
      </c>
      <c r="L67" s="12">
        <v>88.695899999999995</v>
      </c>
      <c r="M67" s="27">
        <v>231</v>
      </c>
      <c r="N67" s="269">
        <v>45397</v>
      </c>
      <c r="O67" s="114"/>
    </row>
    <row r="68" spans="1:15">
      <c r="A68" s="50"/>
      <c r="B68" s="200"/>
      <c r="C68" s="109"/>
      <c r="D68" s="109">
        <v>22</v>
      </c>
      <c r="E68" s="9" t="s">
        <v>343</v>
      </c>
      <c r="F68" s="27" t="s">
        <v>344</v>
      </c>
      <c r="G68" s="12">
        <v>88.395700000000005</v>
      </c>
      <c r="H68" s="244">
        <v>88.395700000000005</v>
      </c>
      <c r="I68" s="274"/>
      <c r="J68" s="275"/>
      <c r="K68" s="12">
        <v>88.395700000000005</v>
      </c>
      <c r="L68" s="12">
        <v>88.395700000000005</v>
      </c>
      <c r="M68" s="27">
        <v>238</v>
      </c>
      <c r="N68" s="269">
        <v>45404</v>
      </c>
      <c r="O68" s="114"/>
    </row>
    <row r="69" spans="1:15">
      <c r="A69" s="50"/>
      <c r="B69" s="200"/>
      <c r="C69" s="109"/>
      <c r="D69" s="109">
        <v>23</v>
      </c>
      <c r="E69" s="9" t="s">
        <v>347</v>
      </c>
      <c r="F69" s="27" t="s">
        <v>348</v>
      </c>
      <c r="G69" s="12">
        <v>98.94</v>
      </c>
      <c r="H69" s="244">
        <v>98.94</v>
      </c>
      <c r="I69" s="274"/>
      <c r="J69" s="275"/>
      <c r="K69" s="12">
        <v>98.94</v>
      </c>
      <c r="L69" s="12">
        <v>98.94</v>
      </c>
      <c r="M69" s="27">
        <v>252</v>
      </c>
      <c r="N69" s="269">
        <v>45418</v>
      </c>
      <c r="O69" s="114"/>
    </row>
    <row r="70" spans="1:15">
      <c r="A70" s="50"/>
      <c r="B70" s="200"/>
      <c r="C70" s="109"/>
      <c r="D70" s="109">
        <v>24</v>
      </c>
      <c r="E70" s="9" t="s">
        <v>359</v>
      </c>
      <c r="F70" s="27" t="s">
        <v>360</v>
      </c>
      <c r="G70" s="137">
        <v>80.747100000000003</v>
      </c>
      <c r="H70" s="278">
        <v>80.747100000000003</v>
      </c>
      <c r="I70" s="279"/>
      <c r="J70" s="8"/>
      <c r="K70" s="137">
        <v>80.747100000000003</v>
      </c>
      <c r="L70" s="137">
        <v>80.747100000000003</v>
      </c>
      <c r="M70" s="27">
        <v>259</v>
      </c>
      <c r="N70" s="269">
        <v>45425</v>
      </c>
      <c r="O70" s="114"/>
    </row>
    <row r="71" spans="1:15">
      <c r="A71" s="50"/>
      <c r="B71" s="200"/>
      <c r="C71" s="109"/>
      <c r="D71" s="109">
        <v>25</v>
      </c>
      <c r="E71" s="9" t="s">
        <v>366</v>
      </c>
      <c r="F71" s="27" t="s">
        <v>367</v>
      </c>
      <c r="G71" s="137">
        <v>98.94</v>
      </c>
      <c r="H71" s="278">
        <v>98.94</v>
      </c>
      <c r="I71" s="279"/>
      <c r="J71" s="8"/>
      <c r="K71" s="137">
        <v>98.94</v>
      </c>
      <c r="L71" s="137">
        <v>98.94</v>
      </c>
      <c r="M71" s="27">
        <v>273</v>
      </c>
      <c r="N71" s="269">
        <v>45439</v>
      </c>
      <c r="O71" s="114"/>
    </row>
    <row r="72" spans="1:15">
      <c r="A72" s="50"/>
      <c r="B72" s="200"/>
      <c r="C72" s="109"/>
      <c r="D72" s="109">
        <v>26</v>
      </c>
      <c r="E72" s="9" t="s">
        <v>375</v>
      </c>
      <c r="F72" s="27" t="s">
        <v>376</v>
      </c>
      <c r="G72" s="137">
        <v>85.892951593273295</v>
      </c>
      <c r="H72" s="278">
        <v>86.150179134655602</v>
      </c>
      <c r="I72" s="279">
        <v>21246153</v>
      </c>
      <c r="J72" s="8">
        <v>2</v>
      </c>
      <c r="K72" s="137">
        <v>86.472999999999999</v>
      </c>
      <c r="L72" s="137">
        <v>80.969099999999997</v>
      </c>
      <c r="M72" s="27">
        <v>287</v>
      </c>
      <c r="N72" s="269">
        <v>45453</v>
      </c>
      <c r="O72" s="114"/>
    </row>
    <row r="73" spans="1:15">
      <c r="A73" s="50"/>
      <c r="B73" s="200"/>
      <c r="C73" s="109"/>
      <c r="D73" s="109">
        <v>27</v>
      </c>
      <c r="E73" s="9" t="s">
        <v>381</v>
      </c>
      <c r="F73" s="27" t="s">
        <v>382</v>
      </c>
      <c r="G73" s="137">
        <v>70.7483</v>
      </c>
      <c r="H73" s="278">
        <v>70.7483</v>
      </c>
      <c r="I73" s="279"/>
      <c r="J73" s="8"/>
      <c r="K73" s="137">
        <v>70.7483</v>
      </c>
      <c r="L73" s="137">
        <v>70.7483</v>
      </c>
      <c r="M73" s="27">
        <v>294</v>
      </c>
      <c r="N73" s="269">
        <v>45460</v>
      </c>
      <c r="O73" s="114"/>
    </row>
    <row r="74" spans="1:15">
      <c r="A74" s="50"/>
      <c r="B74" s="200"/>
      <c r="C74" s="109"/>
      <c r="D74" s="109">
        <v>28</v>
      </c>
      <c r="E74" s="9" t="s">
        <v>388</v>
      </c>
      <c r="F74" s="27" t="s">
        <v>389</v>
      </c>
      <c r="G74" s="137">
        <v>75.37</v>
      </c>
      <c r="H74" s="278">
        <v>75.37</v>
      </c>
      <c r="I74" s="279"/>
      <c r="J74" s="8"/>
      <c r="K74" s="137">
        <v>75.37</v>
      </c>
      <c r="L74" s="137">
        <v>75.37</v>
      </c>
      <c r="M74" s="27">
        <v>301</v>
      </c>
      <c r="N74" s="269">
        <v>45467</v>
      </c>
      <c r="O74" s="114"/>
    </row>
    <row r="75" spans="1:15">
      <c r="A75" s="50"/>
      <c r="B75" s="200"/>
      <c r="C75" s="109"/>
      <c r="D75" s="109">
        <v>29</v>
      </c>
      <c r="E75" s="9" t="s">
        <v>404</v>
      </c>
      <c r="F75" s="27" t="s">
        <v>405</v>
      </c>
      <c r="G75" s="137">
        <v>80.706412191597295</v>
      </c>
      <c r="H75" s="278">
        <v>81.334101087265196</v>
      </c>
      <c r="I75" s="279">
        <v>246490</v>
      </c>
      <c r="J75" s="8">
        <v>2</v>
      </c>
      <c r="K75" s="137">
        <v>81.345299999999995</v>
      </c>
      <c r="L75" s="137">
        <v>77.098500000000001</v>
      </c>
      <c r="M75" s="27">
        <v>315</v>
      </c>
      <c r="N75" s="269">
        <v>45481</v>
      </c>
      <c r="O75" s="114"/>
    </row>
    <row r="76" spans="1:15">
      <c r="A76" s="50"/>
      <c r="B76" s="200"/>
      <c r="C76" s="109"/>
      <c r="D76" s="109">
        <v>30</v>
      </c>
      <c r="E76" s="9" t="s">
        <v>410</v>
      </c>
      <c r="F76" s="27" t="s">
        <v>411</v>
      </c>
      <c r="G76" s="137">
        <v>84.533199999999994</v>
      </c>
      <c r="H76" s="278">
        <v>84.786100000000005</v>
      </c>
      <c r="I76" s="279">
        <v>28000000</v>
      </c>
      <c r="J76" s="8">
        <v>1</v>
      </c>
      <c r="K76" s="137">
        <v>84.786100000000005</v>
      </c>
      <c r="L76" s="137">
        <v>84.786100000000005</v>
      </c>
      <c r="M76" s="27">
        <v>329</v>
      </c>
      <c r="N76" s="269">
        <v>45495</v>
      </c>
      <c r="O76" s="114"/>
    </row>
    <row r="77" spans="1:15">
      <c r="A77" s="50"/>
      <c r="B77" s="200"/>
      <c r="C77" s="109"/>
      <c r="D77" s="109">
        <v>31</v>
      </c>
      <c r="E77" s="280" t="s">
        <v>416</v>
      </c>
      <c r="F77" s="173" t="s">
        <v>417</v>
      </c>
      <c r="G77" s="281">
        <v>77.8174811310965</v>
      </c>
      <c r="H77" s="282">
        <v>77.8174811310965</v>
      </c>
      <c r="I77" s="283"/>
      <c r="J77" s="163"/>
      <c r="K77" s="281">
        <v>77.960999999999999</v>
      </c>
      <c r="L77" s="281">
        <v>77.638800000000003</v>
      </c>
      <c r="M77" s="173">
        <v>336</v>
      </c>
      <c r="N77" s="284">
        <v>45502</v>
      </c>
      <c r="O77" s="114"/>
    </row>
    <row r="78" spans="1:15">
      <c r="A78" s="109"/>
      <c r="B78" s="109"/>
      <c r="C78" s="109"/>
      <c r="D78" s="109">
        <v>32</v>
      </c>
      <c r="E78" s="280" t="s">
        <v>422</v>
      </c>
      <c r="F78" s="173" t="s">
        <v>423</v>
      </c>
      <c r="G78" s="281">
        <v>100</v>
      </c>
      <c r="H78" s="282">
        <v>100</v>
      </c>
      <c r="I78" s="283"/>
      <c r="J78" s="163"/>
      <c r="K78" s="281">
        <v>100</v>
      </c>
      <c r="L78" s="281">
        <v>100</v>
      </c>
      <c r="M78" s="173">
        <v>343</v>
      </c>
      <c r="N78" s="284">
        <v>45509</v>
      </c>
      <c r="O78" s="114"/>
    </row>
    <row r="79" spans="1:15">
      <c r="A79" s="109"/>
      <c r="B79" s="109"/>
      <c r="C79" s="109"/>
      <c r="D79" s="109">
        <v>33</v>
      </c>
      <c r="E79" s="287" t="s">
        <v>430</v>
      </c>
      <c r="F79" s="288" t="s">
        <v>431</v>
      </c>
      <c r="G79" s="289">
        <v>72.5</v>
      </c>
      <c r="H79" s="290">
        <v>72.5</v>
      </c>
      <c r="I79" s="291"/>
      <c r="J79" s="292"/>
      <c r="K79" s="289">
        <v>72.5</v>
      </c>
      <c r="L79" s="289">
        <v>72.5</v>
      </c>
      <c r="M79" s="288">
        <v>350</v>
      </c>
      <c r="N79" s="293">
        <v>45516</v>
      </c>
      <c r="O79" s="114"/>
    </row>
    <row r="80" spans="1:15">
      <c r="A80" s="109"/>
      <c r="B80" s="109"/>
      <c r="C80" s="109"/>
      <c r="D80" s="109">
        <v>34</v>
      </c>
      <c r="E80" s="287" t="s">
        <v>437</v>
      </c>
      <c r="F80" s="288" t="s">
        <v>438</v>
      </c>
      <c r="G80" s="289">
        <v>77.488957789199901</v>
      </c>
      <c r="H80" s="290">
        <v>100</v>
      </c>
      <c r="I80" s="291">
        <v>72586</v>
      </c>
      <c r="J80" s="292">
        <v>2</v>
      </c>
      <c r="K80" s="289">
        <v>100</v>
      </c>
      <c r="L80" s="289">
        <v>100</v>
      </c>
      <c r="M80" s="288">
        <v>357</v>
      </c>
      <c r="N80" s="293">
        <v>45523</v>
      </c>
      <c r="O80" s="114"/>
    </row>
    <row r="81" spans="1:15" ht="16.2" thickBot="1">
      <c r="A81" s="109"/>
      <c r="B81" s="109"/>
      <c r="C81" s="109"/>
      <c r="D81" s="109">
        <v>35</v>
      </c>
      <c r="E81" s="287" t="s">
        <v>441</v>
      </c>
      <c r="F81" s="288" t="s">
        <v>442</v>
      </c>
      <c r="G81" s="289"/>
      <c r="H81" s="290"/>
      <c r="I81" s="291"/>
      <c r="J81" s="292"/>
      <c r="K81" s="289"/>
      <c r="L81" s="289"/>
      <c r="M81" s="288">
        <v>364</v>
      </c>
      <c r="N81" s="293">
        <v>45530</v>
      </c>
      <c r="O81" s="114"/>
    </row>
    <row r="82" spans="1:15" ht="16.2" thickBot="1">
      <c r="C82" s="99"/>
      <c r="D82" s="100"/>
      <c r="E82" s="101" t="s">
        <v>41</v>
      </c>
      <c r="F82" s="101"/>
      <c r="G82" s="285"/>
      <c r="H82" s="286"/>
      <c r="I82" s="256">
        <f>SUM(I5:I80)</f>
        <v>338262747</v>
      </c>
      <c r="J82" s="256">
        <f>SUM(J5:J80)</f>
        <v>294</v>
      </c>
      <c r="K82" s="102"/>
      <c r="L82" s="102"/>
      <c r="M82" s="102"/>
      <c r="N82" s="257"/>
    </row>
    <row r="83" spans="1:15">
      <c r="A83" s="109" t="s">
        <v>42</v>
      </c>
      <c r="B83" s="109"/>
      <c r="C83" s="109"/>
      <c r="D83" s="109"/>
      <c r="E83" s="30"/>
      <c r="F83" s="30"/>
      <c r="G83" s="201"/>
      <c r="I83" s="184"/>
    </row>
    <row r="84" spans="1:15">
      <c r="A84" s="30" t="s">
        <v>43</v>
      </c>
      <c r="B84" s="30"/>
      <c r="C84" s="30"/>
      <c r="D84" s="30"/>
      <c r="E84" s="30"/>
      <c r="F84" s="30"/>
      <c r="G84" s="201"/>
      <c r="H84" s="31"/>
      <c r="I84" s="184"/>
      <c r="K84" s="33"/>
      <c r="L84" s="33"/>
      <c r="M84" s="32"/>
      <c r="N84" s="33"/>
      <c r="O84" s="114">
        <v>43997</v>
      </c>
    </row>
    <row r="85" spans="1:15">
      <c r="A85" s="30" t="s">
        <v>74</v>
      </c>
      <c r="B85" s="30"/>
      <c r="C85" s="30"/>
      <c r="D85" s="30"/>
      <c r="E85" s="299" t="s">
        <v>363</v>
      </c>
      <c r="F85" s="299"/>
      <c r="G85" s="201"/>
      <c r="H85" s="31"/>
      <c r="I85" s="184"/>
      <c r="K85" s="33"/>
      <c r="L85" s="33"/>
      <c r="M85" s="32"/>
      <c r="N85" s="33"/>
      <c r="O85" s="114">
        <v>44025</v>
      </c>
    </row>
    <row r="86" spans="1:15">
      <c r="A86" s="30"/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44165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44179</v>
      </c>
    </row>
    <row r="88" spans="1:15">
      <c r="A88" s="30"/>
      <c r="B88" s="30"/>
      <c r="C88" s="30"/>
      <c r="D88" s="30"/>
      <c r="G88" s="201"/>
      <c r="I88" s="184"/>
    </row>
    <row r="89" spans="1:15"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5" sqref="C15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"/>
    </row>
    <row r="3" spans="1:12" ht="14.25" customHeight="1" thickBot="1">
      <c r="A3" s="36" t="s">
        <v>451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4" t="s">
        <v>85</v>
      </c>
      <c r="D4" s="305"/>
      <c r="E4" s="205"/>
      <c r="F4" s="302" t="s">
        <v>88</v>
      </c>
      <c r="G4" s="303"/>
      <c r="H4" s="206"/>
      <c r="I4" s="300" t="s">
        <v>136</v>
      </c>
      <c r="J4" s="301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>
        <v>0</v>
      </c>
      <c r="D6" s="213">
        <v>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104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102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103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299" t="s">
        <v>363</v>
      </c>
      <c r="B30" s="299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2023-08-28T17:32:48Z</dcterms:modified>
</cp:coreProperties>
</file>