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174" documentId="8_{9A474855-25D9-41BB-9EC8-99F0A6B22CE0}" xr6:coauthVersionLast="47" xr6:coauthVersionMax="47" xr10:uidLastSave="{8F6696CF-5326-432A-AB2A-6EFB4F8809B8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7" i="3"/>
  <c r="I87" i="3"/>
  <c r="H29" i="6" l="1"/>
  <c r="I29" i="6"/>
  <c r="E7" i="5" l="1"/>
  <c r="D7" i="5"/>
  <c r="G46" i="2" l="1"/>
  <c r="F46" i="2"/>
  <c r="I59" i="1" l="1"/>
  <c r="E6" i="5" s="1"/>
  <c r="H59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<sst xmlns="http://schemas.openxmlformats.org/spreadsheetml/2006/main" count="528" uniqueCount="467">
  <si>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</si>
  <si>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</si>
  <si>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</si>
  <si>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</si>
  <si>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</si>
  <si>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</si>
  <si>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</si>
  <si>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</si>
  <si>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</si>
  <si>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</si>
  <si>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</si>
  <si>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</si>
  <si>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</si>
  <si>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</si>
  <si>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</si>
  <si>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</si>
  <si>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</si>
  <si>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</si>
  <si>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</si>
  <si>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</si>
  <si>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</si>
  <si>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</si>
  <si>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</si>
  <si>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</si>
  <si>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</si>
  <si>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</si>
  <si>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</si>
  <si>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</si>
  <si>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</si>
  <si>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</si>
  <si>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</si>
  <si>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</si>
  <si>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</si>
  <si>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</si>
  <si>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</si>
  <si>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</si>
  <si>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</si>
  <si>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</si>
  <si>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</si>
  <si>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</si>
  <si>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</si>
  <si>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</si>
  <si>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</si>
  <si>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</si>
  <si>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</si>
  <si>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</si>
  <si>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</si>
  <si>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</si>
  <si>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</si>
  <si>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</si>
  <si>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</si>
  <si>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</si>
  <si>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</si>
  <si>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</si>
  <si>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</si>
  <si>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</si>
  <si>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</si>
  <si>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</si>
  <si>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</si>
  <si>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</si>
  <si>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</si>
  <si>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</si>
  <si>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</si>
  <si>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</si>
  <si>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</si>
  <si>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</si>
  <si>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</si>
  <si>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</si>
  <si>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</si>
  <si>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</si>
  <si>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</si>
  <si>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</si>
  <si>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</si>
  <si>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</si>
  <si>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</si>
  <si>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</si>
  <si>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</si>
  <si>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</si>
  <si>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</si>
  <si>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</si>
  <si>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</si>
  <si>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</si>
  <si>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</si>
  <si>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</si>
  <si>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</si>
  <si>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</si>
  <si>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</si>
  <si>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</si>
  <si>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</si>
  <si>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</si>
  <si>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</si>
  <si>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</si>
  <si>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</si>
  <si>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</si>
  <si>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</si>
  <si>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</si>
  <si>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</si>
  <si>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</si>
  <si>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</si>
  <si>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</si>
  <si>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</si>
  <si>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</si>
  <si>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</si>
  <si>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</si>
  <si>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</si>
  <si>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</si>
  <si>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</si>
  <si>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</si>
  <si>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</si>
  <si>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</si>
  <si>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</si>
  <si>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</si>
  <si>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</si>
  <si>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</si>
  <si>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</si>
  <si>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</si>
  <si>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</si>
  <si>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</si>
  <si>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</si>
  <si>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</si>
  <si>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</si>
  <si>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</si>
  <si>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</si>
  <si>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</si>
  <si>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</si>
  <si>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</si>
  <si>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</si>
  <si>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</si>
  <si>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</si>
  <si>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</si>
  <si>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</si>
  <si>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</si>
  <si>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</si>
  <si>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</si>
  <si>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</si>
  <si>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</si>
  <si>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</si>
  <si>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</si>
  <si>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</si>
  <si>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</si>
  <si>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</si>
  <si>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</si>
  <si>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</si>
  <si>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</si>
  <si>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</si>
  <si>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</si>
  <si>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</si>
  <si>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</si>
  <si>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</si>
  <si>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</si>
  <si>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</si>
  <si>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</si>
  <si>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</si>
  <si>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</si>
  <si>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</si>
  <si>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</si>
  <si>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</si>
  <si>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</si>
  <si>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</si>
  <si>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</si>
  <si>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</si>
  <si>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</si>
  <si>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</si>
  <si>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</si>
  <si>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</si>
  <si>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</si>
  <si>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</si>
  <si>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</si>
  <si>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</si>
  <si>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</si>
  <si>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</si>
  <si>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</si>
  <si>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</si>
  <si>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</si>
  <si>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</si>
  <si>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</si>
  <si>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</si>
  <si>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</si>
  <si>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</si>
  <si>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</si>
  <si>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</si>
  <si>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</si>
  <si>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</si>
  <si>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</si>
  <si>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</si>
  <si>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</si>
  <si>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</si>
  <si>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</si>
  <si>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</si>
  <si>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</si>
  <si>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</si>
  <si>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</si>
  <si>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</si>
  <si>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</si>
  <si>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</si>
  <si>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</si>
  <si>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</si>
  <si>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</si>
  <si>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</si>
  <si>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</si>
  <si>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</si>
  <si>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</si>
  <si>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</si>
  <si>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</si>
  <si>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</si>
  <si>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</si>
  <si>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</si>
  <si>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</si>
  <si>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</si>
  <si>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</si>
  <si>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</si>
  <si>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</si>
  <si>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</si>
  <si>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</si>
  <si>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</si>
  <si>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</si>
  <si>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</si>
  <si>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</si>
  <si>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</si>
  <si>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</si>
  <si>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</si>
  <si>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</si>
  <si>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</si>
  <si>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</si>
  <si>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</si>
  <si>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</si>
  <si>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</si>
  <si>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</si>
  <si>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</si>
  <si>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</si>
  <si>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</si>
  <si>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</si>
  <si>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</si>
  <si>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</si>
  <si>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</si>
  <si>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</si>
  <si>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</si>
  <si>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</si>
  <si>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</si>
  <si>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</si>
  <si>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</si>
  <si>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</si>
  <si>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</si>
  <si>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</si>
  <si>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</si>
  <si>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</si>
  <si>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</si>
  <si>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</si>
  <si>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</si>
  <si>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</si>
  <si>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</si>
  <si>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</si>
  <si>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</si>
  <si>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</si>
  <si>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</si>
  <si>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</si>
  <si>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</si>
  <si>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</si>
  <si>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</si>
  <si>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</si>
  <si>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</si>
  <si>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</si>
  <si>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</si>
  <si>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</si>
  <si>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</si>
  <si>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</si>
  <si>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</si>
  <si>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</si>
  <si>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</si>
  <si>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</si>
  <si>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</si>
  <si>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</si>
  <si>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</si>
  <si>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</si>
  <si>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</si>
  <si>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</si>
  <si>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</si>
  <si>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</si>
  <si>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</si>
  <si>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</si>
  <si>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</si>
  <si>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</si>
  <si>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</si>
  <si>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</si>
  <si>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</si>
  <si>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</si>
  <si>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</si>
  <si>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</si>
  <si>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</si>
  <si>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</si>
  <si>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</si>
  <si>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</si>
  <si>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</si>
  <si>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</si>
  <si>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</si>
  <si>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</si>
  <si>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</si>
  <si>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</si>
  <si>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</si>
  <si>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</si>
  <si>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</si>
  <si>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</si>
  <si>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</si>
  <si>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</si>
  <si>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</si>
  <si>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</si>
  <si>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</si>
  <si>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</si>
  <si>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</si>
  <si>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</si>
  <si>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</si>
  <si>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</si>
  <si>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</si>
  <si>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</si>
  <si>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</si>
  <si>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</si>
  <si>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</si>
  <si>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</si>
  <si>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</si>
  <si>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</si>
  <si>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</si>
  <si>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</si>
  <si>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</si>
  <si>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</si>
  <si>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</si>
  <si>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</si>
  <si>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</si>
  <si>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</si>
  <si>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</si>
  <si>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</si>
  <si>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</si>
  <si>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</si>
  <si>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</si>
  <si>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</si>
  <si>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</si>
  <si>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</si>
  <si>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</si>
  <si>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</si>
  <si>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</si>
  <si>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</si>
  <si>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</si>
  <si>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</si>
  <si>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</si>
  <si>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</si>
  <si>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</si>
  <si>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</si>
  <si>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</si>
  <si>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</si>
  <si>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</si>
  <si>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</si>
  <si>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</si>
  <si>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</si>
  <si>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</si>
  <si>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</si>
  <si>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</si>
  <si>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</si>
  <si>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</si>
  <si>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</si>
  <si>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</si>
  <si>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</si>
  <si>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</si>
  <si>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</si>
  <si>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</si>
  <si>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</si>
  <si>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</si>
  <si>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</si>
  <si>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</si>
  <si>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</si>
  <si>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</si>
  <si>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</si>
  <si>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</si>
  <si>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</si>
  <si>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</si>
  <si>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</si>
  <si>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</si>
  <si>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</si>
  <si>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</si>
  <si>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</si>
  <si>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</si>
  <si>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</si>
  <si>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</si>
  <si>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</si>
  <si>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</si>
  <si>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</si>
  <si>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</si>
  <si>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</si>
  <si>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</si>
  <si>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</si>
  <si>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</si>
  <si>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</si>
  <si>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</si>
  <si>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</si>
  <si>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</si>
  <si>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</si>
  <si>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</si>
  <si>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</si>
  <si>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</si>
  <si>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</si>
  <si>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</si>
  <si>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</si>
  <si>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</si>
  <si>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</si>
  <si>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</si>
  <si>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</si>
  <si>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</si>
  <si>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</si>
  <si>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</si>
  <si>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</si>
  <si>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</si>
  <si>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</si>
  <si>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</si>
  <si>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</si>
  <si>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</si>
  <si>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</si>
  <si>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</si>
  <si>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</si>
  <si>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</si>
  <si>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</si>
  <si>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</si>
  <si>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</si>
  <si>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</si>
  <si>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</si>
  <si>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</si>
  <si>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</si>
  <si>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</si>
  <si>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</si>
  <si>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</si>
  <si>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</si>
  <si>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</si>
  <si>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</si>
  <si>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</si>
  <si>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</si>
  <si>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</si>
  <si>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</si>
  <si>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</si>
  <si>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</si>
  <si>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</si>
  <si>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</si>
  <si>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</si>
  <si>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</si>
  <si>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</si>
  <si>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</si>
  <si>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</si>
  <si>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</si>
  <si>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</si>
  <si>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</si>
  <si>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</si>
  <si>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</si>
  <si>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</si>
  <si>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</si>
  <si>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</si>
  <si>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</si>
  <si>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</si>
  <si>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</si>
  <si>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</si>
  <si>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</si>
  <si>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</si>
  <si>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</si>
  <si>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</si>
  <si>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</si>
  <si>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</si>
  <si>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</si>
  <si>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DATE: NOVEMBER  30 2023</t>
  </si>
  <si>
    <t>DATE: NOVEMBER 30,  2023</t>
  </si>
  <si>
    <t>DATE: NOVEMBER  30, 2023</t>
  </si>
  <si>
    <t>DATE: NOVEMBER 30 2023</t>
  </si>
  <si>
    <t>DATE:  NOVEMBER 30,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</si>
</sst>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64</xdr:row>
      <xdr:rowOff>20955</xdr:rowOff>
    </xdr:from>
    <xdr:to>
      <xdr:col>7</xdr:col>
      <xdr:colOff>839521</xdr:colOff>
      <xdr:row>68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3" zoomScaleNormal="100" zoomScaleSheetLayoutView="100" workbookViewId="0">
      <selection activeCell="F21" sqref="F21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" customHeight="1">
      <c r="A3" s="297" t="s">
        <v>462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6">
      <c r="A5" s="8" t="s">
        <v>113</v>
      </c>
      <c r="B5" s="8" t="s">
        <v>114</v>
      </c>
      <c r="C5" s="3" t="s">
        <v>260</v>
      </c>
      <c r="D5" s="247">
        <f>'NEW GOG NOTES AND BONDS '!H29</f>
        <v>198570469</v>
      </c>
      <c r="E5" s="258">
        <f>'NEW GOG NOTES AND BONDS '!I29</f>
        <v>25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262</v>
      </c>
      <c r="D6" s="10">
        <f>'OLD GOG NOTES AND BONDS '!H59</f>
        <v>0</v>
      </c>
      <c r="E6" s="10">
        <f>'OLD GOG NOTES AND BONDS '!I59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211</v>
      </c>
      <c r="D7" s="10">
        <f>'TREASURY BILLS'!I87</f>
        <v>1141086188</v>
      </c>
      <c r="E7" s="10">
        <f>'TREASURY BILLS'!J87</f>
        <v>10900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261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1339656657</v>
      </c>
      <c r="E9" s="16">
        <f>SUM(E5:E8)</f>
        <v>10925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115</v>
      </c>
      <c r="B14" s="8" t="s">
        <v>116</v>
      </c>
      <c r="C14" s="3" t="s">
        <v>260</v>
      </c>
      <c r="D14" s="262">
        <f>'NEW GOG NOTES AND BONDS '!H12</f>
        <v>98799296</v>
      </c>
      <c r="E14" s="260">
        <f>'NEW GOG NOTES AND BONDS '!I12</f>
        <v>4</v>
      </c>
      <c r="F14" s="233" t="str">
        <f>'NEW GOG NOTES AND BONDS '!C12</f>
        <v>GOG-BD-12/02/30-A6146-1838-8.80</v>
      </c>
      <c r="G14" s="248">
        <f>'NEW GOG NOTES AND BONDS '!F12</f>
        <v>20.3</v>
      </c>
      <c r="H14" s="23">
        <f>'NEW GOG NOTES AND BONDS '!G12</f>
        <v>58.3947</v>
      </c>
      <c r="I14" s="13"/>
      <c r="K14" s="14"/>
      <c r="L14" s="15"/>
    </row>
    <row r="15" spans="1:12" ht="15.6">
      <c r="A15" s="8"/>
      <c r="B15" s="8"/>
      <c r="C15" s="22" t="s">
        <v>262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211</v>
      </c>
      <c r="D16" s="291">
        <f>'TREASURY BILLS'!I45</f>
        <v>496722312</v>
      </c>
      <c r="E16" s="262">
        <f>'TREASURY BILLS'!J45</f>
        <v>124</v>
      </c>
      <c r="F16" s="234" t="str">
        <f>'TREASURY BILLS'!E45</f>
        <v>GOG-BL-27/05/24-A6374-1878-0</v>
      </c>
      <c r="G16" s="240"/>
      <c r="H16" s="23">
        <f>'TREASURY BILLS'!H45</f>
        <v>86.589993332608501</v>
      </c>
      <c r="I16" s="13"/>
      <c r="K16" s="14"/>
      <c r="L16" s="15"/>
    </row>
    <row r="17" spans="1:12" ht="15.6">
      <c r="A17" s="8"/>
      <c r="B17" s="8"/>
      <c r="C17" s="22" t="s">
        <v>261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169</v>
      </c>
      <c r="B23" s="8" t="s">
        <v>117</v>
      </c>
      <c r="C23" s="9" t="s">
        <v>123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331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288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C1" zoomScaleNormal="100" zoomScaleSheetLayoutView="100" workbookViewId="0">
      <selection activeCell="H29" sqref="H29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191</v>
      </c>
      <c r="H4" s="44" t="s">
        <v>130</v>
      </c>
      <c r="I4" s="45" t="s">
        <v>7</v>
      </c>
      <c r="J4" s="46" t="s">
        <v>192</v>
      </c>
      <c r="K4" s="47" t="s">
        <v>193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244</v>
      </c>
      <c r="C5" s="52" t="s">
        <v>212</v>
      </c>
      <c r="D5" s="61" t="s">
        <v>228</v>
      </c>
      <c r="E5" s="11">
        <v>28.19</v>
      </c>
      <c r="F5" s="11">
        <v>22.64</v>
      </c>
      <c r="G5" s="12">
        <v>69.190776392067804</v>
      </c>
      <c r="H5" s="241">
        <v>275687</v>
      </c>
      <c r="I5" s="57">
        <v>3</v>
      </c>
      <c r="J5" s="11">
        <v>9.8699999999999992</v>
      </c>
      <c r="K5" s="11">
        <v>9.8699999999999992</v>
      </c>
      <c r="L5" s="58">
        <v>1356</v>
      </c>
      <c r="M5" s="59">
        <v>46616</v>
      </c>
      <c r="N5" s="60"/>
    </row>
    <row r="6" spans="1:14">
      <c r="A6" s="50">
        <v>2</v>
      </c>
      <c r="B6" s="51" t="s">
        <v>245</v>
      </c>
      <c r="C6" s="52" t="s">
        <v>213</v>
      </c>
      <c r="D6" s="61" t="s">
        <v>229</v>
      </c>
      <c r="E6" s="11">
        <v>18.809999999999999</v>
      </c>
      <c r="F6" s="11">
        <v>13.64</v>
      </c>
      <c r="G6" s="12">
        <v>87.588300000000004</v>
      </c>
      <c r="H6" s="241">
        <v>351762</v>
      </c>
      <c r="I6" s="57">
        <v>4</v>
      </c>
      <c r="J6" s="11">
        <v>15.12</v>
      </c>
      <c r="K6" s="11">
        <v>15.12</v>
      </c>
      <c r="L6" s="58">
        <v>1720</v>
      </c>
      <c r="M6" s="59">
        <v>46980</v>
      </c>
      <c r="N6" s="60"/>
    </row>
    <row r="7" spans="1:14">
      <c r="A7" s="50">
        <v>3</v>
      </c>
      <c r="B7" s="51" t="s">
        <v>246</v>
      </c>
      <c r="C7" s="52" t="s">
        <v>214</v>
      </c>
      <c r="D7" s="63" t="s">
        <v>230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1356</v>
      </c>
      <c r="M7" s="59">
        <v>46616</v>
      </c>
      <c r="N7" s="60"/>
    </row>
    <row r="8" spans="1:14">
      <c r="A8" s="50">
        <v>4</v>
      </c>
      <c r="B8" s="51" t="s">
        <v>247</v>
      </c>
      <c r="C8" s="52" t="s">
        <v>215</v>
      </c>
      <c r="D8" s="63" t="s">
        <v>231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1720</v>
      </c>
      <c r="M8" s="59">
        <v>46980</v>
      </c>
      <c r="N8" s="60"/>
    </row>
    <row r="9" spans="1:14">
      <c r="A9" s="50">
        <v>5</v>
      </c>
      <c r="B9" s="51" t="s">
        <v>248</v>
      </c>
      <c r="C9" s="52" t="s">
        <v>216</v>
      </c>
      <c r="D9" s="63" t="s">
        <v>232</v>
      </c>
      <c r="E9" s="11">
        <v>20.84</v>
      </c>
      <c r="F9" s="11">
        <v>14.75</v>
      </c>
      <c r="G9" s="64">
        <v>83.375699999999995</v>
      </c>
      <c r="H9" s="72">
        <v>517406</v>
      </c>
      <c r="I9" s="65">
        <v>1</v>
      </c>
      <c r="J9" s="11">
        <v>20.350000000000001</v>
      </c>
      <c r="K9" s="11">
        <v>20.350000000000001</v>
      </c>
      <c r="L9" s="58">
        <v>1174</v>
      </c>
      <c r="M9" s="59">
        <v>46434</v>
      </c>
      <c r="N9" s="60"/>
    </row>
    <row r="10" spans="1:14">
      <c r="A10" s="50">
        <v>6</v>
      </c>
      <c r="B10" s="51" t="s">
        <v>252</v>
      </c>
      <c r="C10" s="52" t="s">
        <v>220</v>
      </c>
      <c r="D10" s="63" t="s">
        <v>236</v>
      </c>
      <c r="E10" s="11">
        <v>18.93</v>
      </c>
      <c r="F10" s="11">
        <v>21.08</v>
      </c>
      <c r="G10" s="242">
        <v>69.301850000000002</v>
      </c>
      <c r="H10" s="72">
        <v>94408472</v>
      </c>
      <c r="I10" s="243">
        <v>4</v>
      </c>
      <c r="J10" s="11">
        <v>17.989999999999998</v>
      </c>
      <c r="K10" s="11">
        <v>17.989999999999998</v>
      </c>
      <c r="L10" s="58">
        <v>1538</v>
      </c>
      <c r="M10" s="59">
        <v>46798</v>
      </c>
      <c r="N10" s="60"/>
    </row>
    <row r="11" spans="1:14">
      <c r="A11" s="50">
        <v>7</v>
      </c>
      <c r="B11" s="51" t="s">
        <v>253</v>
      </c>
      <c r="C11" s="52" t="s">
        <v>221</v>
      </c>
      <c r="D11" s="63" t="s">
        <v>237</v>
      </c>
      <c r="E11" s="11">
        <v>27.62</v>
      </c>
      <c r="F11" s="11">
        <v>14.74</v>
      </c>
      <c r="G11" s="242">
        <v>77.3172</v>
      </c>
      <c r="H11" s="72">
        <v>518170</v>
      </c>
      <c r="I11" s="243">
        <v>1</v>
      </c>
      <c r="J11" s="11">
        <v>32</v>
      </c>
      <c r="K11" s="11">
        <v>32</v>
      </c>
      <c r="L11" s="58">
        <v>1902</v>
      </c>
      <c r="M11" s="59">
        <v>47162</v>
      </c>
      <c r="N11" s="60"/>
    </row>
    <row r="12" spans="1:14">
      <c r="A12" s="50">
        <v>8</v>
      </c>
      <c r="B12" s="51" t="s">
        <v>254</v>
      </c>
      <c r="C12" s="52" t="s">
        <v>222</v>
      </c>
      <c r="D12" s="63" t="s">
        <v>238</v>
      </c>
      <c r="E12" s="11">
        <v>27.59</v>
      </c>
      <c r="F12" s="11">
        <v>20.3</v>
      </c>
      <c r="G12" s="242">
        <v>58.3947</v>
      </c>
      <c r="H12" s="72">
        <v>98799296</v>
      </c>
      <c r="I12" s="243">
        <v>4</v>
      </c>
      <c r="J12" s="11">
        <v>24.41</v>
      </c>
      <c r="K12" s="11">
        <v>24.41</v>
      </c>
      <c r="L12" s="58">
        <v>2266</v>
      </c>
      <c r="M12" s="59">
        <v>47526</v>
      </c>
      <c r="N12" s="60"/>
    </row>
    <row r="13" spans="1:14">
      <c r="A13" s="50">
        <v>9</v>
      </c>
      <c r="B13" s="51" t="s">
        <v>255</v>
      </c>
      <c r="C13" s="52" t="s">
        <v>223</v>
      </c>
      <c r="D13" s="63" t="s">
        <v>239</v>
      </c>
      <c r="E13" s="11">
        <v>27.4</v>
      </c>
      <c r="F13" s="11">
        <v>14.63</v>
      </c>
      <c r="G13" s="242">
        <v>73.911199999999994</v>
      </c>
      <c r="H13" s="72">
        <v>461272</v>
      </c>
      <c r="I13" s="243">
        <v>1</v>
      </c>
      <c r="J13" s="11">
        <v>27.38</v>
      </c>
      <c r="K13" s="11">
        <v>27.38</v>
      </c>
      <c r="L13" s="58">
        <v>2630</v>
      </c>
      <c r="M13" s="59">
        <v>47890</v>
      </c>
      <c r="N13" s="60"/>
    </row>
    <row r="14" spans="1:14">
      <c r="A14" s="50">
        <v>10</v>
      </c>
      <c r="B14" s="51" t="s">
        <v>256</v>
      </c>
      <c r="C14" s="52" t="s">
        <v>224</v>
      </c>
      <c r="D14" s="63" t="s">
        <v>240</v>
      </c>
      <c r="E14" s="11">
        <v>17.37</v>
      </c>
      <c r="F14" s="11">
        <v>14.36</v>
      </c>
      <c r="G14" s="242">
        <v>73.5745</v>
      </c>
      <c r="H14" s="72">
        <v>461611</v>
      </c>
      <c r="I14" s="243">
        <v>1</v>
      </c>
      <c r="J14" s="11">
        <v>26.03</v>
      </c>
      <c r="K14" s="11">
        <v>26.03</v>
      </c>
      <c r="L14" s="58">
        <v>2994</v>
      </c>
      <c r="M14" s="59">
        <v>48254</v>
      </c>
      <c r="N14" s="60"/>
    </row>
    <row r="15" spans="1:14">
      <c r="A15" s="50">
        <v>11</v>
      </c>
      <c r="B15" s="51" t="s">
        <v>257</v>
      </c>
      <c r="C15" s="52" t="s">
        <v>225</v>
      </c>
      <c r="D15" s="63" t="s">
        <v>241</v>
      </c>
      <c r="E15" s="11">
        <v>29.44</v>
      </c>
      <c r="F15" s="11">
        <v>14.49</v>
      </c>
      <c r="G15" s="242">
        <v>72.250299999999996</v>
      </c>
      <c r="H15" s="72">
        <v>461951</v>
      </c>
      <c r="I15" s="243">
        <v>1</v>
      </c>
      <c r="J15" s="11">
        <v>27.43</v>
      </c>
      <c r="K15" s="11">
        <v>27.43</v>
      </c>
      <c r="L15" s="58">
        <v>3358</v>
      </c>
      <c r="M15" s="59">
        <v>48618</v>
      </c>
      <c r="N15" s="60"/>
    </row>
    <row r="16" spans="1:14">
      <c r="A16" s="50">
        <v>12</v>
      </c>
      <c r="B16" s="51" t="s">
        <v>258</v>
      </c>
      <c r="C16" s="52" t="s">
        <v>226</v>
      </c>
      <c r="D16" s="63" t="s">
        <v>242</v>
      </c>
      <c r="E16" s="11">
        <v>17.43</v>
      </c>
      <c r="F16" s="11">
        <v>14.48</v>
      </c>
      <c r="G16" s="242">
        <v>71.668499999999995</v>
      </c>
      <c r="H16" s="72">
        <v>462290</v>
      </c>
      <c r="I16" s="243">
        <v>1</v>
      </c>
      <c r="J16" s="11">
        <v>18.5</v>
      </c>
      <c r="K16" s="11">
        <v>18.5</v>
      </c>
      <c r="L16" s="58">
        <v>3722</v>
      </c>
      <c r="M16" s="59">
        <v>48982</v>
      </c>
      <c r="N16" s="60"/>
    </row>
    <row r="17" spans="1:14">
      <c r="A17" s="50">
        <v>13</v>
      </c>
      <c r="B17" s="51" t="s">
        <v>259</v>
      </c>
      <c r="C17" s="52" t="s">
        <v>227</v>
      </c>
      <c r="D17" s="63" t="s">
        <v>243</v>
      </c>
      <c r="E17" s="11">
        <v>17.309999999999999</v>
      </c>
      <c r="F17" s="11">
        <v>14.55</v>
      </c>
      <c r="G17" s="242">
        <v>71.026700000000005</v>
      </c>
      <c r="H17" s="72">
        <v>462629</v>
      </c>
      <c r="I17" s="243">
        <v>1</v>
      </c>
      <c r="J17" s="11">
        <v>32.01</v>
      </c>
      <c r="K17" s="11">
        <v>32.01</v>
      </c>
      <c r="L17" s="58">
        <v>4086</v>
      </c>
      <c r="M17" s="59">
        <v>49346</v>
      </c>
      <c r="N17" s="60"/>
    </row>
    <row r="18" spans="1:14">
      <c r="A18" s="50">
        <v>14</v>
      </c>
      <c r="B18" s="51" t="s">
        <v>249</v>
      </c>
      <c r="C18" s="52" t="s">
        <v>217</v>
      </c>
      <c r="D18" s="63" t="s">
        <v>233</v>
      </c>
      <c r="E18" s="11">
        <v>17.309999999999999</v>
      </c>
      <c r="F18" s="11">
        <v>14.53</v>
      </c>
      <c r="G18" s="64">
        <v>71.004999999999995</v>
      </c>
      <c r="H18" s="72">
        <v>462968</v>
      </c>
      <c r="I18" s="65">
        <v>1</v>
      </c>
      <c r="J18" s="11">
        <v>32.020000000000003</v>
      </c>
      <c r="K18" s="11">
        <v>32.020000000000003</v>
      </c>
      <c r="L18" s="58">
        <v>4450</v>
      </c>
      <c r="M18" s="59">
        <v>49710</v>
      </c>
      <c r="N18" s="60"/>
    </row>
    <row r="19" spans="1:14">
      <c r="A19" s="50">
        <v>15</v>
      </c>
      <c r="B19" s="51" t="s">
        <v>250</v>
      </c>
      <c r="C19" s="52" t="s">
        <v>218</v>
      </c>
      <c r="D19" s="63" t="s">
        <v>234</v>
      </c>
      <c r="E19" s="11">
        <v>16.989999999999998</v>
      </c>
      <c r="F19" s="11">
        <v>14.55</v>
      </c>
      <c r="G19" s="242">
        <v>70.853200000000001</v>
      </c>
      <c r="H19" s="72">
        <v>463308</v>
      </c>
      <c r="I19" s="243">
        <v>1</v>
      </c>
      <c r="J19" s="11">
        <v>31.99</v>
      </c>
      <c r="K19" s="11">
        <v>31.99</v>
      </c>
      <c r="L19" s="58">
        <v>4814</v>
      </c>
      <c r="M19" s="59">
        <v>50074</v>
      </c>
      <c r="N19" s="60"/>
    </row>
    <row r="20" spans="1:14">
      <c r="A20" s="50">
        <v>16</v>
      </c>
      <c r="B20" s="94" t="s">
        <v>251</v>
      </c>
      <c r="C20" s="223" t="s">
        <v>219</v>
      </c>
      <c r="D20" s="221" t="s">
        <v>235</v>
      </c>
      <c r="E20" s="20">
        <v>16.350000000000001</v>
      </c>
      <c r="F20" s="20">
        <v>14.61</v>
      </c>
      <c r="G20" s="249">
        <v>70.786500000000004</v>
      </c>
      <c r="H20" s="250">
        <v>463647</v>
      </c>
      <c r="I20" s="251">
        <v>1</v>
      </c>
      <c r="J20" s="20">
        <v>17.329999999999998</v>
      </c>
      <c r="K20" s="20">
        <v>17.329999999999998</v>
      </c>
      <c r="L20" s="293">
        <v>5178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381</v>
      </c>
      <c r="C25" s="9" t="s">
        <v>385</v>
      </c>
      <c r="D25" s="27" t="s">
        <v>377</v>
      </c>
      <c r="E25" s="11"/>
      <c r="F25" s="11"/>
      <c r="G25" s="242"/>
      <c r="H25" s="72"/>
      <c r="I25" s="243"/>
      <c r="J25" s="11"/>
      <c r="K25" s="11"/>
      <c r="L25" s="58">
        <v>1374</v>
      </c>
      <c r="M25" s="59">
        <v>46634</v>
      </c>
      <c r="N25" s="114"/>
    </row>
    <row r="26" spans="1:14">
      <c r="A26" s="266">
        <v>2</v>
      </c>
      <c r="B26" s="8" t="s">
        <v>382</v>
      </c>
      <c r="C26" s="9" t="s">
        <v>386</v>
      </c>
      <c r="D26" s="27" t="s">
        <v>378</v>
      </c>
      <c r="E26" s="11"/>
      <c r="F26" s="11"/>
      <c r="G26" s="242"/>
      <c r="H26" s="72"/>
      <c r="I26" s="243"/>
      <c r="J26" s="11"/>
      <c r="K26" s="11"/>
      <c r="L26" s="58">
        <v>1740</v>
      </c>
      <c r="M26" s="59">
        <v>47000</v>
      </c>
      <c r="N26" s="114"/>
    </row>
    <row r="27" spans="1:14">
      <c r="A27" s="266">
        <v>3</v>
      </c>
      <c r="B27" s="8" t="s">
        <v>383</v>
      </c>
      <c r="C27" s="9" t="s">
        <v>387</v>
      </c>
      <c r="D27" s="27" t="s">
        <v>379</v>
      </c>
      <c r="E27" s="11"/>
      <c r="F27" s="11"/>
      <c r="G27" s="242"/>
      <c r="H27" s="72"/>
      <c r="I27" s="243"/>
      <c r="J27" s="11"/>
      <c r="K27" s="11"/>
      <c r="L27" s="58">
        <v>1374</v>
      </c>
      <c r="M27" s="59">
        <v>46634</v>
      </c>
      <c r="N27" s="114"/>
    </row>
    <row r="28" spans="1:14" ht="16.2" thickBot="1">
      <c r="A28" s="266">
        <v>4</v>
      </c>
      <c r="B28" s="8" t="s">
        <v>384</v>
      </c>
      <c r="C28" s="9" t="s">
        <v>388</v>
      </c>
      <c r="D28" s="27" t="s">
        <v>380</v>
      </c>
      <c r="E28" s="11"/>
      <c r="F28" s="11"/>
      <c r="G28" s="242"/>
      <c r="H28" s="72"/>
      <c r="I28" s="243"/>
      <c r="J28" s="11"/>
      <c r="K28" s="11"/>
      <c r="L28" s="58">
        <v>1740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198570469</v>
      </c>
      <c r="I29" s="253">
        <f>SUM(I5:I28)</f>
        <v>25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210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358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0"/>
  <sheetViews>
    <sheetView zoomScaleNormal="100" zoomScaleSheetLayoutView="100" workbookViewId="0">
      <pane xSplit="4" ySplit="4" topLeftCell="I47" activePane="bottomRight" state="frozen"/>
      <selection sqref="A1:XFD1048576"/>
      <selection pane="topRight" sqref="A1:XFD1048576"/>
      <selection pane="bottomLeft" sqref="A1:XFD1048576"/>
      <selection pane="bottomRight" activeCell="L56" sqref="L56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191</v>
      </c>
      <c r="H4" s="44" t="s">
        <v>130</v>
      </c>
      <c r="I4" s="45" t="s">
        <v>7</v>
      </c>
      <c r="J4" s="46" t="s">
        <v>192</v>
      </c>
      <c r="K4" s="47" t="s">
        <v>193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149</v>
      </c>
      <c r="D5" s="63" t="s">
        <v>142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4</v>
      </c>
      <c r="M5" s="59">
        <v>45264</v>
      </c>
      <c r="N5" s="60"/>
    </row>
    <row r="6" spans="1:14">
      <c r="A6" s="50">
        <v>2</v>
      </c>
      <c r="B6" s="51"/>
      <c r="C6" s="52" t="s">
        <v>171</v>
      </c>
      <c r="D6" s="63" t="s">
        <v>170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368</v>
      </c>
      <c r="M6" s="59">
        <v>45628</v>
      </c>
      <c r="N6" s="60"/>
    </row>
    <row r="7" spans="1:14">
      <c r="A7" s="50">
        <v>3</v>
      </c>
      <c r="B7" s="51"/>
      <c r="C7" s="52" t="s">
        <v>177</v>
      </c>
      <c r="D7" s="63" t="s">
        <v>178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158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101</v>
      </c>
      <c r="D9" s="17" t="s">
        <v>100</v>
      </c>
      <c r="E9" s="53">
        <v>27.059320940787241</v>
      </c>
      <c r="F9" s="53">
        <v>15.185684062522384</v>
      </c>
      <c r="G9" s="70">
        <v>101.3857</v>
      </c>
      <c r="H9" s="56"/>
      <c r="I9" s="71"/>
      <c r="J9" s="53">
        <v>15.185684062522384</v>
      </c>
      <c r="K9" s="11">
        <v>15.185684062522384</v>
      </c>
      <c r="L9" s="58">
        <v>18</v>
      </c>
      <c r="M9" s="59">
        <v>45278</v>
      </c>
      <c r="N9" s="60"/>
    </row>
    <row r="10" spans="1:14" ht="13.95" customHeight="1">
      <c r="A10" s="50">
        <v>2</v>
      </c>
      <c r="B10" s="51"/>
      <c r="C10" s="52" t="s">
        <v>150</v>
      </c>
      <c r="D10" s="73" t="s">
        <v>120</v>
      </c>
      <c r="E10" s="53">
        <v>14.984343998493877</v>
      </c>
      <c r="F10" s="53">
        <v>17.661205727933993</v>
      </c>
      <c r="G10" s="70">
        <v>100</v>
      </c>
      <c r="H10" s="62"/>
      <c r="I10" s="76"/>
      <c r="J10" s="53">
        <v>17.661205727933993</v>
      </c>
      <c r="K10" s="11">
        <v>17.661205727933993</v>
      </c>
      <c r="L10" s="58">
        <v>109</v>
      </c>
      <c r="M10" s="59">
        <v>45369</v>
      </c>
      <c r="N10" s="60"/>
    </row>
    <row r="11" spans="1:14">
      <c r="A11" s="50">
        <v>3</v>
      </c>
      <c r="B11" s="51"/>
      <c r="C11" s="52" t="s">
        <v>151</v>
      </c>
      <c r="D11" s="73" t="s">
        <v>140</v>
      </c>
      <c r="E11" s="53">
        <v>27.040860000031063</v>
      </c>
      <c r="F11" s="53">
        <v>18.984310741254351</v>
      </c>
      <c r="G11" s="70">
        <v>100</v>
      </c>
      <c r="H11" s="72"/>
      <c r="I11" s="71"/>
      <c r="J11" s="53">
        <v>18.984310741254351</v>
      </c>
      <c r="K11" s="11">
        <v>18.984310741254351</v>
      </c>
      <c r="L11" s="58">
        <v>319</v>
      </c>
      <c r="M11" s="59">
        <v>45579</v>
      </c>
      <c r="N11" s="60"/>
    </row>
    <row r="12" spans="1:14">
      <c r="A12" s="50">
        <v>4</v>
      </c>
      <c r="B12" s="51"/>
      <c r="C12" s="52" t="s">
        <v>202</v>
      </c>
      <c r="D12" s="73" t="s">
        <v>161</v>
      </c>
      <c r="E12" s="53">
        <v>30.072941949069822</v>
      </c>
      <c r="F12" s="53">
        <v>20.383330227862743</v>
      </c>
      <c r="G12" s="55">
        <v>100</v>
      </c>
      <c r="H12" s="72"/>
      <c r="I12" s="71"/>
      <c r="J12" s="53">
        <v>20.383330227862743</v>
      </c>
      <c r="K12" s="11">
        <v>20.383330227862743</v>
      </c>
      <c r="L12" s="58">
        <v>396</v>
      </c>
      <c r="M12" s="59">
        <v>45656</v>
      </c>
      <c r="N12" s="60"/>
    </row>
    <row r="13" spans="1:14">
      <c r="A13" s="50">
        <v>5</v>
      </c>
      <c r="B13" s="51"/>
      <c r="C13" s="52" t="s">
        <v>203</v>
      </c>
      <c r="D13" s="73" t="s">
        <v>174</v>
      </c>
      <c r="E13" s="53">
        <v>29.302132474762388</v>
      </c>
      <c r="F13" s="53">
        <v>20.822156372922638</v>
      </c>
      <c r="G13" s="55">
        <v>100</v>
      </c>
      <c r="H13" s="72"/>
      <c r="I13" s="71"/>
      <c r="J13" s="53">
        <v>20.822156372922638</v>
      </c>
      <c r="K13" s="11">
        <v>20.822156372922638</v>
      </c>
      <c r="L13" s="58">
        <v>494</v>
      </c>
      <c r="M13" s="59">
        <v>45754</v>
      </c>
      <c r="N13" s="60"/>
    </row>
    <row r="14" spans="1:14">
      <c r="A14" s="50">
        <v>6</v>
      </c>
      <c r="B14" s="51"/>
      <c r="C14" s="52" t="s">
        <v>181</v>
      </c>
      <c r="D14" s="73" t="s">
        <v>182</v>
      </c>
      <c r="E14" s="53">
        <v>37.557954633799937</v>
      </c>
      <c r="F14" s="53">
        <v>24.92113809004336</v>
      </c>
      <c r="G14" s="55">
        <v>100</v>
      </c>
      <c r="H14" s="72"/>
      <c r="I14" s="71"/>
      <c r="J14" s="53">
        <v>24.92113809004336</v>
      </c>
      <c r="K14" s="11">
        <v>24.92113809004336</v>
      </c>
      <c r="L14" s="77">
        <v>536</v>
      </c>
      <c r="M14" s="59">
        <v>45796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37.778430851217614</v>
      </c>
      <c r="F15" s="53">
        <v>29.650580953562976</v>
      </c>
      <c r="G15" s="55">
        <v>100</v>
      </c>
      <c r="H15" s="72"/>
      <c r="I15" s="71"/>
      <c r="J15" s="53">
        <v>29.650580953562976</v>
      </c>
      <c r="K15" s="11">
        <v>29.650580953562976</v>
      </c>
      <c r="L15" s="78">
        <v>599</v>
      </c>
      <c r="M15" s="59">
        <v>45859</v>
      </c>
      <c r="N15" s="60"/>
    </row>
    <row r="16" spans="1:14">
      <c r="A16" s="50"/>
      <c r="B16" s="51"/>
      <c r="C16" s="52"/>
      <c r="D16" s="73"/>
      <c r="E16" s="53"/>
      <c r="F16" s="53"/>
      <c r="G16" s="55"/>
      <c r="H16" s="72"/>
      <c r="I16" s="71"/>
      <c r="J16" s="53"/>
      <c r="K16" s="11"/>
      <c r="M16" s="59"/>
      <c r="N16" s="60"/>
    </row>
    <row r="17" spans="1:14">
      <c r="A17" s="50">
        <v>1</v>
      </c>
      <c r="B17" s="51" t="s">
        <v>134</v>
      </c>
      <c r="C17" s="52" t="s">
        <v>204</v>
      </c>
      <c r="D17" s="73" t="s">
        <v>135</v>
      </c>
      <c r="E17" s="53"/>
      <c r="F17" s="53"/>
      <c r="G17" s="55"/>
      <c r="H17" s="72"/>
      <c r="I17" s="71"/>
      <c r="J17" s="53"/>
      <c r="K17" s="11"/>
      <c r="L17" s="58">
        <v>636</v>
      </c>
      <c r="M17" s="59">
        <v>45896</v>
      </c>
      <c r="N17" s="60"/>
    </row>
    <row r="18" spans="1:14">
      <c r="A18" s="50"/>
      <c r="B18" s="51"/>
      <c r="C18" s="51"/>
      <c r="D18" s="33"/>
      <c r="E18" s="53"/>
      <c r="F18" s="53"/>
      <c r="G18" s="11"/>
      <c r="H18" s="72"/>
      <c r="I18" s="65"/>
      <c r="J18" s="53"/>
      <c r="K18" s="11"/>
      <c r="L18" s="58"/>
      <c r="M18" s="59"/>
      <c r="N18" s="60"/>
    </row>
    <row r="19" spans="1:14">
      <c r="A19" s="50">
        <v>1</v>
      </c>
      <c r="B19" s="51" t="s">
        <v>12</v>
      </c>
      <c r="C19" s="52" t="s">
        <v>13</v>
      </c>
      <c r="D19" s="63" t="s">
        <v>14</v>
      </c>
      <c r="E19" s="53">
        <v>40.17786737312214</v>
      </c>
      <c r="F19" s="53">
        <v>184.02748658398656</v>
      </c>
      <c r="G19" s="70">
        <v>60</v>
      </c>
      <c r="H19" s="56"/>
      <c r="I19" s="71"/>
      <c r="J19" s="53">
        <v>184.02748658398656</v>
      </c>
      <c r="K19" s="11">
        <v>184.02748658398656</v>
      </c>
      <c r="L19" s="58">
        <v>137</v>
      </c>
      <c r="M19" s="79">
        <v>45397</v>
      </c>
      <c r="N19" s="60">
        <v>43811</v>
      </c>
    </row>
    <row r="20" spans="1:14">
      <c r="A20" s="50">
        <v>2</v>
      </c>
      <c r="B20" s="51"/>
      <c r="C20" s="80" t="s">
        <v>15</v>
      </c>
      <c r="D20" s="81" t="s">
        <v>16</v>
      </c>
      <c r="E20" s="53">
        <v>52.935259966932357</v>
      </c>
      <c r="F20" s="53">
        <v>40.132250685151547</v>
      </c>
      <c r="G20" s="70">
        <v>87.949600000000004</v>
      </c>
      <c r="H20" s="62"/>
      <c r="I20" s="71"/>
      <c r="J20" s="53">
        <v>40.132250685151547</v>
      </c>
      <c r="K20" s="11">
        <v>40.132250685151547</v>
      </c>
      <c r="L20" s="58">
        <v>221</v>
      </c>
      <c r="M20" s="82">
        <v>45481</v>
      </c>
      <c r="N20" s="83">
        <v>43811</v>
      </c>
    </row>
    <row r="21" spans="1:14">
      <c r="A21" s="50">
        <v>3</v>
      </c>
      <c r="B21" s="51"/>
      <c r="C21" s="80" t="s">
        <v>69</v>
      </c>
      <c r="D21" s="81" t="s">
        <v>17</v>
      </c>
      <c r="E21" s="53">
        <v>15.177908403572232</v>
      </c>
      <c r="F21" s="53">
        <v>14.977174980212027</v>
      </c>
      <c r="G21" s="70">
        <v>109.2885</v>
      </c>
      <c r="H21" s="56"/>
      <c r="I21" s="71"/>
      <c r="J21" s="53">
        <v>14.977174980212027</v>
      </c>
      <c r="K21" s="11">
        <v>14.977174980212027</v>
      </c>
      <c r="L21" s="58">
        <v>473</v>
      </c>
      <c r="M21" s="82">
        <v>45733</v>
      </c>
      <c r="N21" s="83"/>
    </row>
    <row r="22" spans="1:14">
      <c r="A22" s="50">
        <v>4</v>
      </c>
      <c r="B22" s="51"/>
      <c r="C22" s="80" t="s">
        <v>73</v>
      </c>
      <c r="D22" s="81" t="s">
        <v>72</v>
      </c>
      <c r="E22" s="11">
        <v>19.222740097130963</v>
      </c>
      <c r="F22" s="53">
        <v>26.631609235144214</v>
      </c>
      <c r="G22" s="70">
        <v>90</v>
      </c>
      <c r="H22" s="56"/>
      <c r="I22" s="71"/>
      <c r="J22" s="53">
        <v>26.631609235144214</v>
      </c>
      <c r="K22" s="11">
        <v>26.631609235144214</v>
      </c>
      <c r="L22" s="58">
        <v>571</v>
      </c>
      <c r="M22" s="82">
        <v>45831</v>
      </c>
      <c r="N22" s="83"/>
    </row>
    <row r="23" spans="1:14">
      <c r="A23" s="50">
        <v>5</v>
      </c>
      <c r="B23" s="51"/>
      <c r="C23" s="80" t="s">
        <v>106</v>
      </c>
      <c r="D23" s="81" t="s">
        <v>105</v>
      </c>
      <c r="E23" s="53">
        <v>19.928459364130692</v>
      </c>
      <c r="F23" s="11"/>
      <c r="G23" s="70"/>
      <c r="H23" s="56"/>
      <c r="I23" s="71"/>
      <c r="J23" s="53"/>
      <c r="K23" s="11"/>
      <c r="L23" s="58">
        <v>683</v>
      </c>
      <c r="M23" s="82">
        <v>45943</v>
      </c>
      <c r="N23" s="83"/>
    </row>
    <row r="24" spans="1:14">
      <c r="A24" s="50">
        <v>6</v>
      </c>
      <c r="B24" s="51"/>
      <c r="C24" s="80" t="s">
        <v>157</v>
      </c>
      <c r="D24" s="81" t="s">
        <v>98</v>
      </c>
      <c r="E24" s="54">
        <v>22.006088768683842</v>
      </c>
      <c r="F24" s="54">
        <v>19.839169593868135</v>
      </c>
      <c r="G24" s="54">
        <v>100</v>
      </c>
      <c r="H24" s="74"/>
      <c r="I24" s="75"/>
      <c r="J24" s="54">
        <v>19.839169593868135</v>
      </c>
      <c r="K24" s="54">
        <v>19.839169593868135</v>
      </c>
      <c r="L24" s="58">
        <v>732</v>
      </c>
      <c r="M24" s="82">
        <v>45992</v>
      </c>
      <c r="N24" s="83"/>
    </row>
    <row r="25" spans="1:14">
      <c r="A25" s="50">
        <v>7</v>
      </c>
      <c r="B25" s="51"/>
      <c r="C25" s="80" t="s">
        <v>158</v>
      </c>
      <c r="D25" s="63" t="s">
        <v>119</v>
      </c>
      <c r="E25" s="53">
        <v>18.27446315677491</v>
      </c>
      <c r="F25" s="53">
        <v>18.258552227570469</v>
      </c>
      <c r="G25" s="70">
        <v>100</v>
      </c>
      <c r="H25" s="69"/>
      <c r="I25" s="71"/>
      <c r="J25" s="53">
        <v>18.258552227570469</v>
      </c>
      <c r="K25" s="11">
        <v>18.258552227570469</v>
      </c>
      <c r="L25" s="58">
        <v>823</v>
      </c>
      <c r="M25" s="82">
        <v>46083</v>
      </c>
      <c r="N25" s="60"/>
    </row>
    <row r="26" spans="1:14">
      <c r="A26" s="50">
        <v>8</v>
      </c>
      <c r="B26" s="51"/>
      <c r="C26" s="80" t="s">
        <v>159</v>
      </c>
      <c r="D26" s="63" t="s">
        <v>125</v>
      </c>
      <c r="E26" s="53">
        <v>33.42821316066064</v>
      </c>
      <c r="F26" s="53">
        <v>18.778289072669125</v>
      </c>
      <c r="G26" s="70">
        <v>100</v>
      </c>
      <c r="H26" s="56"/>
      <c r="I26" s="71"/>
      <c r="J26" s="53">
        <v>18.778289072669125</v>
      </c>
      <c r="K26" s="11">
        <v>18.778289072669125</v>
      </c>
      <c r="L26" s="58">
        <v>893</v>
      </c>
      <c r="M26" s="82">
        <v>46153</v>
      </c>
      <c r="N26" s="60"/>
    </row>
    <row r="27" spans="1:14">
      <c r="A27" s="50">
        <v>9</v>
      </c>
      <c r="B27" s="51"/>
      <c r="C27" s="80" t="s">
        <v>136</v>
      </c>
      <c r="D27" s="63" t="s">
        <v>137</v>
      </c>
      <c r="E27" s="53">
        <v>15.195643660342681</v>
      </c>
      <c r="F27" s="53">
        <v>14.995278067445861</v>
      </c>
      <c r="G27" s="55">
        <v>108.333</v>
      </c>
      <c r="H27" s="56"/>
      <c r="I27" s="71"/>
      <c r="J27" s="53">
        <v>14.995278067445861</v>
      </c>
      <c r="K27" s="11">
        <v>14.995278067445861</v>
      </c>
      <c r="L27" s="58">
        <v>1000</v>
      </c>
      <c r="M27" s="82">
        <v>46260</v>
      </c>
      <c r="N27" s="60"/>
    </row>
    <row r="28" spans="1:14">
      <c r="A28" s="50">
        <v>10</v>
      </c>
      <c r="B28" s="51"/>
      <c r="C28" s="80" t="s">
        <v>205</v>
      </c>
      <c r="D28" s="63" t="s">
        <v>160</v>
      </c>
      <c r="E28" s="53">
        <v>24.475138576860164</v>
      </c>
      <c r="F28" s="53">
        <v>25.085730760211071</v>
      </c>
      <c r="G28" s="54">
        <v>90</v>
      </c>
      <c r="H28" s="84"/>
      <c r="I28" s="68"/>
      <c r="J28" s="53">
        <v>25.085730760211071</v>
      </c>
      <c r="K28" s="11">
        <v>25.085730760211071</v>
      </c>
      <c r="L28" s="58">
        <v>1110</v>
      </c>
      <c r="M28" s="82">
        <v>46370</v>
      </c>
      <c r="N28" s="60"/>
    </row>
    <row r="29" spans="1:14">
      <c r="A29" s="50">
        <v>11</v>
      </c>
      <c r="B29" s="51"/>
      <c r="C29" s="52" t="s">
        <v>172</v>
      </c>
      <c r="D29" s="63" t="s">
        <v>173</v>
      </c>
      <c r="E29" s="53">
        <v>20.711813990242391</v>
      </c>
      <c r="F29" s="53">
        <v>20.703696005253136</v>
      </c>
      <c r="G29" s="54">
        <v>100</v>
      </c>
      <c r="H29" s="84"/>
      <c r="I29" s="68"/>
      <c r="J29" s="53">
        <v>20.703696005253136</v>
      </c>
      <c r="K29" s="11">
        <v>20.703696005253136</v>
      </c>
      <c r="L29" s="58">
        <v>1194</v>
      </c>
      <c r="M29" s="79">
        <v>46454</v>
      </c>
      <c r="N29" s="60"/>
    </row>
    <row r="30" spans="1:14">
      <c r="A30" s="50">
        <v>12</v>
      </c>
      <c r="B30" s="51"/>
      <c r="C30" s="52" t="s">
        <v>179</v>
      </c>
      <c r="D30" s="63" t="s">
        <v>180</v>
      </c>
      <c r="E30" s="53">
        <v>45.451745918686534</v>
      </c>
      <c r="F30" s="53">
        <v>34.721696889688808</v>
      </c>
      <c r="G30" s="54">
        <v>75</v>
      </c>
      <c r="H30" s="84"/>
      <c r="I30" s="68"/>
      <c r="J30" s="53">
        <v>34.721696889688808</v>
      </c>
      <c r="K30" s="11">
        <v>34.721696889688808</v>
      </c>
      <c r="L30" s="58">
        <v>1250</v>
      </c>
      <c r="M30" s="79">
        <v>46510</v>
      </c>
      <c r="N30" s="60"/>
    </row>
    <row r="31" spans="1:14">
      <c r="A31" s="50"/>
      <c r="B31" s="51"/>
      <c r="C31" s="52"/>
      <c r="D31" s="63"/>
      <c r="E31" s="53"/>
      <c r="F31" s="53"/>
      <c r="G31" s="54"/>
      <c r="H31" s="84"/>
      <c r="I31" s="68"/>
      <c r="J31" s="53"/>
      <c r="K31" s="11"/>
      <c r="L31" s="58"/>
      <c r="M31" s="79"/>
      <c r="N31" s="60"/>
    </row>
    <row r="32" spans="1:14">
      <c r="A32" s="50">
        <v>1</v>
      </c>
      <c r="B32" s="51" t="s">
        <v>18</v>
      </c>
      <c r="C32" s="52" t="s">
        <v>19</v>
      </c>
      <c r="D32" s="63" t="s">
        <v>20</v>
      </c>
      <c r="E32" s="11">
        <v>20.909255014021202</v>
      </c>
      <c r="F32" s="11">
        <v>30.431434757864089</v>
      </c>
      <c r="G32" s="70">
        <v>90</v>
      </c>
      <c r="H32" s="74"/>
      <c r="I32" s="75"/>
      <c r="J32" s="53">
        <v>30.431434757864089</v>
      </c>
      <c r="K32" s="11">
        <v>30.431434757864089</v>
      </c>
      <c r="L32" s="58">
        <v>424</v>
      </c>
      <c r="M32" s="79">
        <v>45684</v>
      </c>
      <c r="N32" s="60">
        <v>43811</v>
      </c>
    </row>
    <row r="33" spans="1:14">
      <c r="A33" s="50">
        <v>2</v>
      </c>
      <c r="B33" s="51"/>
      <c r="C33" s="52" t="s">
        <v>155</v>
      </c>
      <c r="D33" s="63" t="s">
        <v>75</v>
      </c>
      <c r="E33" s="11">
        <v>32.026634879051954</v>
      </c>
      <c r="F33" s="11">
        <v>19.451122751274362</v>
      </c>
      <c r="G33" s="70">
        <v>100</v>
      </c>
      <c r="H33" s="74"/>
      <c r="I33" s="75"/>
      <c r="J33" s="53">
        <v>19.451122751274362</v>
      </c>
      <c r="K33" s="53">
        <v>19.451122751274362</v>
      </c>
      <c r="L33" s="58">
        <v>956</v>
      </c>
      <c r="M33" s="79">
        <v>46216</v>
      </c>
      <c r="N33" s="60"/>
    </row>
    <row r="34" spans="1:14">
      <c r="A34" s="50">
        <v>3</v>
      </c>
      <c r="B34" s="51"/>
      <c r="C34" s="52" t="s">
        <v>103</v>
      </c>
      <c r="D34" s="63" t="s">
        <v>102</v>
      </c>
      <c r="E34" s="66">
        <v>20.698254026065857</v>
      </c>
      <c r="F34" s="66">
        <v>22.154282821395061</v>
      </c>
      <c r="G34" s="70">
        <v>93.548100000000005</v>
      </c>
      <c r="H34" s="74"/>
      <c r="I34" s="75"/>
      <c r="J34" s="53">
        <v>22.154282821395061</v>
      </c>
      <c r="K34" s="53">
        <v>22.154282821395061</v>
      </c>
      <c r="L34" s="58">
        <v>1145</v>
      </c>
      <c r="M34" s="79">
        <v>46405</v>
      </c>
      <c r="N34" s="60"/>
    </row>
    <row r="35" spans="1:14">
      <c r="A35" s="50">
        <v>4</v>
      </c>
      <c r="B35" s="51"/>
      <c r="C35" s="52" t="s">
        <v>156</v>
      </c>
      <c r="D35" s="63" t="s">
        <v>133</v>
      </c>
      <c r="E35" s="66">
        <v>19.997449252074954</v>
      </c>
      <c r="F35" s="66">
        <v>18.79281126385661</v>
      </c>
      <c r="G35" s="55">
        <v>100</v>
      </c>
      <c r="H35" s="56"/>
      <c r="I35" s="76"/>
      <c r="J35" s="53">
        <v>18.79281126385661</v>
      </c>
      <c r="K35" s="53">
        <v>18.79281126385661</v>
      </c>
      <c r="L35" s="58">
        <v>1376</v>
      </c>
      <c r="M35" s="79">
        <v>46636</v>
      </c>
      <c r="N35" s="60"/>
    </row>
    <row r="36" spans="1:14">
      <c r="A36" s="50">
        <v>5</v>
      </c>
      <c r="B36" s="51"/>
      <c r="C36" s="85" t="s">
        <v>167</v>
      </c>
      <c r="D36" s="78" t="s">
        <v>168</v>
      </c>
      <c r="E36" s="66">
        <v>35.037304198629421</v>
      </c>
      <c r="F36" s="66">
        <v>21.700539875632131</v>
      </c>
      <c r="G36" s="55">
        <v>100</v>
      </c>
      <c r="H36" s="56"/>
      <c r="I36" s="76"/>
      <c r="J36" s="53">
        <v>21.700539875632131</v>
      </c>
      <c r="K36" s="53">
        <v>21.700539875632131</v>
      </c>
      <c r="L36" s="58">
        <v>1509</v>
      </c>
      <c r="M36" s="86">
        <v>46769</v>
      </c>
      <c r="N36" s="60"/>
    </row>
    <row r="37" spans="1:14">
      <c r="A37" s="50"/>
      <c r="B37" s="51"/>
      <c r="E37" s="53"/>
      <c r="F37" s="53"/>
      <c r="G37" s="11"/>
      <c r="H37" s="62"/>
      <c r="I37" s="65"/>
      <c r="J37" s="53"/>
      <c r="K37" s="53"/>
      <c r="L37" s="58"/>
      <c r="N37" s="60"/>
    </row>
    <row r="38" spans="1:14">
      <c r="A38" s="50">
        <v>1</v>
      </c>
      <c r="B38" s="51" t="s">
        <v>21</v>
      </c>
      <c r="C38" s="52" t="s">
        <v>22</v>
      </c>
      <c r="D38" s="63" t="s">
        <v>23</v>
      </c>
      <c r="E38" s="11">
        <v>110.24621004801428</v>
      </c>
      <c r="F38" s="53">
        <v>39.488268943726659</v>
      </c>
      <c r="G38" s="55">
        <v>92.528099999999995</v>
      </c>
      <c r="H38" s="56"/>
      <c r="I38" s="88"/>
      <c r="J38" s="53">
        <v>39.488268943726659</v>
      </c>
      <c r="K38" s="53">
        <v>39.488268943726659</v>
      </c>
      <c r="L38" s="58">
        <v>116</v>
      </c>
      <c r="M38" s="82">
        <v>45376</v>
      </c>
      <c r="N38" s="60">
        <v>43811</v>
      </c>
    </row>
    <row r="39" spans="1:14">
      <c r="A39" s="50">
        <v>2</v>
      </c>
      <c r="B39" s="51"/>
      <c r="C39" s="80" t="s">
        <v>24</v>
      </c>
      <c r="D39" s="81" t="s">
        <v>25</v>
      </c>
      <c r="E39" s="53">
        <v>40.07294060777253</v>
      </c>
      <c r="F39" s="53">
        <v>63.444977650093662</v>
      </c>
      <c r="G39" s="70">
        <v>60</v>
      </c>
      <c r="H39" s="56"/>
      <c r="I39" s="71"/>
      <c r="J39" s="53">
        <v>40.07294060777253</v>
      </c>
      <c r="K39" s="53">
        <v>40.07294060777253</v>
      </c>
      <c r="L39" s="58">
        <v>494</v>
      </c>
      <c r="M39" s="82">
        <v>45754</v>
      </c>
      <c r="N39" s="60">
        <v>43811</v>
      </c>
    </row>
    <row r="40" spans="1:14">
      <c r="A40" s="50">
        <v>3</v>
      </c>
      <c r="B40" s="51"/>
      <c r="C40" s="52" t="s">
        <v>152</v>
      </c>
      <c r="D40" s="63" t="s">
        <v>79</v>
      </c>
      <c r="E40" s="53">
        <v>20.735812056403734</v>
      </c>
      <c r="F40" s="53">
        <v>24.046333447527903</v>
      </c>
      <c r="G40" s="70">
        <v>90</v>
      </c>
      <c r="H40" s="56"/>
      <c r="I40" s="71"/>
      <c r="J40" s="53">
        <v>24.046333447527903</v>
      </c>
      <c r="K40" s="53">
        <v>24.046333447527903</v>
      </c>
      <c r="L40" s="58">
        <v>1348</v>
      </c>
      <c r="M40" s="79">
        <v>46608</v>
      </c>
      <c r="N40" s="60"/>
    </row>
    <row r="41" spans="1:14">
      <c r="A41" s="50">
        <v>4</v>
      </c>
      <c r="B41" s="51"/>
      <c r="C41" s="52" t="s">
        <v>153</v>
      </c>
      <c r="D41" s="63" t="s">
        <v>99</v>
      </c>
      <c r="E41" s="53">
        <v>20.461957554303019</v>
      </c>
      <c r="F41" s="53">
        <v>33.397172795416829</v>
      </c>
      <c r="G41" s="70">
        <v>72.62</v>
      </c>
      <c r="H41" s="56"/>
      <c r="I41" s="71"/>
      <c r="J41" s="53">
        <v>33.397172795416829</v>
      </c>
      <c r="K41" s="53">
        <v>33.397172795416829</v>
      </c>
      <c r="L41" s="58">
        <v>1439</v>
      </c>
      <c r="M41" s="79">
        <v>46699</v>
      </c>
      <c r="N41" s="60"/>
    </row>
    <row r="42" spans="1:14">
      <c r="A42" s="50">
        <v>5</v>
      </c>
      <c r="B42" s="51"/>
      <c r="C42" s="52" t="s">
        <v>154</v>
      </c>
      <c r="D42" s="63" t="s">
        <v>126</v>
      </c>
      <c r="E42" s="53">
        <v>22.590542570603652</v>
      </c>
      <c r="F42" s="53">
        <v>18.07358865716234</v>
      </c>
      <c r="G42" s="70">
        <v>100</v>
      </c>
      <c r="H42" s="56"/>
      <c r="I42" s="76"/>
      <c r="J42" s="53">
        <v>18.07358865716234</v>
      </c>
      <c r="K42" s="53">
        <v>18.07358865716234</v>
      </c>
      <c r="L42" s="58">
        <v>1656</v>
      </c>
      <c r="M42" s="79">
        <v>46916</v>
      </c>
      <c r="N42" s="60"/>
    </row>
    <row r="43" spans="1:14">
      <c r="A43" s="50"/>
      <c r="B43" s="51"/>
      <c r="C43" s="52"/>
      <c r="D43" s="63"/>
      <c r="E43" s="53"/>
      <c r="F43" s="53"/>
      <c r="G43" s="11"/>
      <c r="H43" s="72"/>
      <c r="I43" s="65"/>
      <c r="J43" s="53"/>
      <c r="K43" s="53"/>
      <c r="L43" s="58"/>
      <c r="M43" s="79"/>
      <c r="N43" s="60"/>
    </row>
    <row r="44" spans="1:14">
      <c r="A44" s="50">
        <v>1</v>
      </c>
      <c r="B44" s="51" t="s">
        <v>26</v>
      </c>
      <c r="C44" s="80" t="s">
        <v>27</v>
      </c>
      <c r="D44" s="81" t="s">
        <v>28</v>
      </c>
      <c r="E44" s="66">
        <v>32.122849575277129</v>
      </c>
      <c r="F44" s="66">
        <v>18.963919916971449</v>
      </c>
      <c r="G44" s="55">
        <v>100</v>
      </c>
      <c r="H44" s="62"/>
      <c r="I44" s="71"/>
      <c r="J44" s="66">
        <v>18.963919916971449</v>
      </c>
      <c r="K44" s="53">
        <v>18.963919916971449</v>
      </c>
      <c r="L44" s="246">
        <v>1068</v>
      </c>
      <c r="M44" s="82">
        <v>46328</v>
      </c>
      <c r="N44" s="60">
        <v>28</v>
      </c>
    </row>
    <row r="45" spans="1:14" ht="15" customHeight="1">
      <c r="A45" s="50">
        <v>2</v>
      </c>
      <c r="B45" s="51"/>
      <c r="C45" s="52" t="s">
        <v>29</v>
      </c>
      <c r="D45" s="63" t="s">
        <v>30</v>
      </c>
      <c r="E45" s="53">
        <v>27.226459047103084</v>
      </c>
      <c r="F45" s="53">
        <v>32.677556735583522</v>
      </c>
      <c r="G45" s="55">
        <v>65</v>
      </c>
      <c r="H45" s="62"/>
      <c r="I45" s="71"/>
      <c r="J45" s="53">
        <v>32.677556735583522</v>
      </c>
      <c r="K45" s="53">
        <v>32.677556735583522</v>
      </c>
      <c r="L45" s="58">
        <v>1642</v>
      </c>
      <c r="M45" s="79">
        <v>46902</v>
      </c>
      <c r="N45" s="60">
        <v>1</v>
      </c>
    </row>
    <row r="46" spans="1:14">
      <c r="A46" s="50">
        <v>3</v>
      </c>
      <c r="B46" s="51"/>
      <c r="C46" s="80" t="s">
        <v>31</v>
      </c>
      <c r="D46" s="81" t="s">
        <v>32</v>
      </c>
      <c r="E46" s="54">
        <v>28.00783243136669</v>
      </c>
      <c r="F46" s="54">
        <v>19.765191847213927</v>
      </c>
      <c r="G46" s="54">
        <v>100</v>
      </c>
      <c r="H46" s="74"/>
      <c r="I46" s="75"/>
      <c r="J46" s="54">
        <v>19.765191847213927</v>
      </c>
      <c r="K46" s="54">
        <v>19.765191847213927</v>
      </c>
      <c r="L46" s="58">
        <v>2020</v>
      </c>
      <c r="M46" s="82">
        <v>47280</v>
      </c>
      <c r="N46" s="83">
        <v>2</v>
      </c>
    </row>
    <row r="47" spans="1:14">
      <c r="A47" s="50">
        <v>4</v>
      </c>
      <c r="B47" s="51"/>
      <c r="C47" s="80" t="s">
        <v>143</v>
      </c>
      <c r="D47" s="81" t="s">
        <v>93</v>
      </c>
      <c r="E47" s="53"/>
      <c r="F47" s="53"/>
      <c r="G47" s="64"/>
      <c r="H47" s="69"/>
      <c r="I47" s="57"/>
      <c r="J47" s="53"/>
      <c r="K47" s="53"/>
      <c r="L47" s="58">
        <v>2440</v>
      </c>
      <c r="M47" s="82">
        <v>47700</v>
      </c>
      <c r="N47" s="83"/>
    </row>
    <row r="48" spans="1:14">
      <c r="A48" s="50">
        <v>5</v>
      </c>
      <c r="B48" s="51"/>
      <c r="C48" s="80" t="s">
        <v>144</v>
      </c>
      <c r="D48" s="81" t="s">
        <v>94</v>
      </c>
      <c r="E48" s="53"/>
      <c r="F48" s="53"/>
      <c r="G48" s="64"/>
      <c r="H48" s="69"/>
      <c r="I48" s="57"/>
      <c r="J48" s="11"/>
      <c r="K48" s="53"/>
      <c r="L48" s="58">
        <v>2440</v>
      </c>
      <c r="M48" s="82">
        <v>47700</v>
      </c>
      <c r="N48" s="83"/>
    </row>
    <row r="49" spans="1:14">
      <c r="A49" s="50">
        <v>6</v>
      </c>
      <c r="B49" s="51"/>
      <c r="C49" s="80" t="s">
        <v>145</v>
      </c>
      <c r="D49" s="81" t="s">
        <v>129</v>
      </c>
      <c r="E49" s="54">
        <v>19.739157536672867</v>
      </c>
      <c r="F49" s="54">
        <v>19.720712853729726</v>
      </c>
      <c r="G49" s="54">
        <v>100</v>
      </c>
      <c r="H49" s="74"/>
      <c r="I49" s="75"/>
      <c r="J49" s="54">
        <v>19.720712853729726</v>
      </c>
      <c r="K49" s="54">
        <v>19.720712853729726</v>
      </c>
      <c r="L49" s="58">
        <v>2776</v>
      </c>
      <c r="M49" s="82">
        <v>48036</v>
      </c>
      <c r="N49" s="83"/>
    </row>
    <row r="50" spans="1:14">
      <c r="A50" s="50"/>
      <c r="B50" s="51"/>
      <c r="C50" s="80"/>
      <c r="D50" s="81"/>
      <c r="E50" s="53"/>
      <c r="F50" s="53"/>
      <c r="G50" s="64"/>
      <c r="H50" s="72"/>
      <c r="I50" s="57"/>
      <c r="J50" s="11"/>
      <c r="K50" s="53"/>
      <c r="L50" s="58"/>
      <c r="M50" s="82"/>
      <c r="N50" s="83"/>
    </row>
    <row r="51" spans="1:14">
      <c r="A51" s="50">
        <v>1</v>
      </c>
      <c r="B51" s="51" t="s">
        <v>33</v>
      </c>
      <c r="C51" s="244" t="s">
        <v>34</v>
      </c>
      <c r="D51" s="245" t="s">
        <v>35</v>
      </c>
      <c r="E51" s="89">
        <v>19.756993022364412</v>
      </c>
      <c r="F51" s="89">
        <v>29.999843957747363</v>
      </c>
      <c r="G51" s="70">
        <v>68.989500000000007</v>
      </c>
      <c r="H51" s="56"/>
      <c r="I51" s="71"/>
      <c r="J51" s="89">
        <v>29.999843957747363</v>
      </c>
      <c r="K51" s="89">
        <v>29.999843957747363</v>
      </c>
      <c r="L51" s="58">
        <v>3028</v>
      </c>
      <c r="M51" s="82">
        <v>48288</v>
      </c>
      <c r="N51" s="83">
        <v>43811</v>
      </c>
    </row>
    <row r="52" spans="1:14">
      <c r="A52" s="50">
        <v>2</v>
      </c>
      <c r="B52" s="51"/>
      <c r="C52" s="90" t="s">
        <v>146</v>
      </c>
      <c r="D52" s="27" t="s">
        <v>76</v>
      </c>
      <c r="E52" s="53">
        <v>11.643538145626085</v>
      </c>
      <c r="F52" s="53"/>
      <c r="G52" s="11"/>
      <c r="H52" s="72"/>
      <c r="I52" s="65"/>
      <c r="J52" s="11"/>
      <c r="K52" s="53"/>
      <c r="L52" s="58">
        <v>3531</v>
      </c>
      <c r="M52" s="82">
        <v>48791</v>
      </c>
    </row>
    <row r="53" spans="1:14">
      <c r="A53" s="50">
        <v>3</v>
      </c>
      <c r="B53" s="51"/>
      <c r="C53" s="90" t="s">
        <v>147</v>
      </c>
      <c r="D53" s="91" t="s">
        <v>77</v>
      </c>
      <c r="E53" s="11">
        <v>16.982741069597566</v>
      </c>
      <c r="F53" s="92">
        <v>16.991877215324294</v>
      </c>
      <c r="G53" s="11">
        <v>100</v>
      </c>
      <c r="H53" s="72"/>
      <c r="I53" s="65"/>
      <c r="J53" s="24">
        <v>16.991877215324294</v>
      </c>
      <c r="K53" s="24">
        <v>16.991877215324294</v>
      </c>
      <c r="L53" s="58">
        <v>3531</v>
      </c>
      <c r="M53" s="82">
        <v>48791</v>
      </c>
      <c r="N53" s="60"/>
    </row>
    <row r="54" spans="1:14">
      <c r="A54" s="50">
        <v>4</v>
      </c>
      <c r="B54" s="51"/>
      <c r="C54" s="90" t="s">
        <v>148</v>
      </c>
      <c r="D54" s="63" t="s">
        <v>78</v>
      </c>
      <c r="E54" s="54">
        <v>15.985342099459984</v>
      </c>
      <c r="F54" s="53">
        <v>15.999036065641558</v>
      </c>
      <c r="G54" s="11">
        <v>100</v>
      </c>
      <c r="H54" s="72"/>
      <c r="I54" s="78"/>
      <c r="J54" s="11">
        <v>15.999036065641558</v>
      </c>
      <c r="K54" s="53">
        <v>15.999036065641558</v>
      </c>
      <c r="L54" s="58">
        <v>3687</v>
      </c>
      <c r="M54" s="82">
        <v>48947</v>
      </c>
      <c r="N54" s="60"/>
    </row>
    <row r="55" spans="1:14">
      <c r="A55" s="50">
        <v>5</v>
      </c>
      <c r="B55" s="51"/>
      <c r="C55" s="90" t="s">
        <v>36</v>
      </c>
      <c r="D55" s="63" t="s">
        <v>37</v>
      </c>
      <c r="E55" s="53">
        <v>53.846966389877146</v>
      </c>
      <c r="F55" s="53">
        <v>20.801128603201807</v>
      </c>
      <c r="G55" s="70">
        <v>96.483500000000006</v>
      </c>
      <c r="H55" s="56"/>
      <c r="I55" s="65"/>
      <c r="J55" s="53">
        <v>20.801128603201807</v>
      </c>
      <c r="K55" s="53">
        <v>20.801128603201807</v>
      </c>
      <c r="L55" s="58">
        <v>3875</v>
      </c>
      <c r="M55" s="79">
        <v>49135</v>
      </c>
      <c r="N55" s="60">
        <v>43811</v>
      </c>
    </row>
    <row r="56" spans="1:14">
      <c r="A56" s="50"/>
      <c r="B56" s="51"/>
      <c r="C56" s="52"/>
      <c r="D56" s="63"/>
      <c r="E56" s="54"/>
      <c r="F56" s="53"/>
      <c r="G56" s="11"/>
      <c r="H56" s="72"/>
      <c r="I56" s="65"/>
      <c r="J56" s="11"/>
      <c r="K56" s="53"/>
      <c r="L56" s="78"/>
      <c r="M56" s="79"/>
      <c r="N56" s="60"/>
    </row>
    <row r="57" spans="1:14">
      <c r="A57" s="50">
        <v>1</v>
      </c>
      <c r="B57" s="51" t="s">
        <v>38</v>
      </c>
      <c r="C57" s="52" t="s">
        <v>39</v>
      </c>
      <c r="D57" s="63" t="s">
        <v>40</v>
      </c>
      <c r="E57" s="54">
        <v>20.608394110793039</v>
      </c>
      <c r="F57" s="54">
        <v>29.988666925607397</v>
      </c>
      <c r="G57" s="54">
        <v>67.591399999999993</v>
      </c>
      <c r="H57" s="74"/>
      <c r="I57" s="75"/>
      <c r="J57" s="54">
        <v>29.988666925607397</v>
      </c>
      <c r="K57" s="54">
        <v>29.988666925607397</v>
      </c>
      <c r="L57" s="78">
        <v>5723</v>
      </c>
      <c r="M57" s="79">
        <v>50983</v>
      </c>
      <c r="N57" s="60">
        <v>43811</v>
      </c>
    </row>
    <row r="58" spans="1:14" ht="16.2" thickBot="1">
      <c r="A58" s="93"/>
      <c r="B58" s="94"/>
      <c r="C58" s="94"/>
      <c r="D58" s="94"/>
      <c r="E58" s="95"/>
      <c r="G58" s="96"/>
      <c r="H58" s="72"/>
      <c r="I58" s="65"/>
      <c r="J58" s="20"/>
      <c r="K58" s="20"/>
      <c r="M58" s="97"/>
      <c r="N58" s="98"/>
    </row>
    <row r="59" spans="1:14" ht="15.75" customHeight="1" thickBot="1">
      <c r="A59" s="99"/>
      <c r="B59" s="100"/>
      <c r="C59" s="101" t="s">
        <v>41</v>
      </c>
      <c r="D59" s="102"/>
      <c r="E59" s="103"/>
      <c r="F59" s="104"/>
      <c r="G59" s="105"/>
      <c r="H59" s="259">
        <f>SUM(H5:H58)</f>
        <v>0</v>
      </c>
      <c r="I59" s="259">
        <f>SUM(I5:I58)</f>
        <v>0</v>
      </c>
      <c r="J59" s="106"/>
      <c r="K59" s="107"/>
    </row>
    <row r="60" spans="1:14">
      <c r="H60" s="32"/>
      <c r="I60" s="108"/>
    </row>
    <row r="61" spans="1:14">
      <c r="A61" s="109" t="s">
        <v>42</v>
      </c>
      <c r="B61" s="109"/>
      <c r="C61" s="109"/>
      <c r="D61" s="109"/>
      <c r="E61" s="109"/>
      <c r="G61" s="33"/>
      <c r="H61" s="110"/>
      <c r="I61" s="110"/>
      <c r="L61" s="33"/>
      <c r="M61" s="31"/>
      <c r="N61" s="111"/>
    </row>
    <row r="62" spans="1:14">
      <c r="A62" s="30" t="s">
        <v>43</v>
      </c>
      <c r="B62" s="30"/>
      <c r="C62" s="30"/>
      <c r="D62" s="30"/>
      <c r="F62" s="31"/>
      <c r="G62" s="32"/>
      <c r="H62" s="108"/>
      <c r="I62" s="112"/>
      <c r="J62" s="113"/>
      <c r="K62" s="33"/>
      <c r="L62" s="33"/>
      <c r="M62" s="114"/>
      <c r="N62" s="111"/>
    </row>
    <row r="63" spans="1:14">
      <c r="A63" s="30" t="s">
        <v>44</v>
      </c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8">
      <c r="A65" s="30"/>
      <c r="B65" s="30"/>
      <c r="C65" s="30"/>
      <c r="D65" s="30"/>
      <c r="H65" s="108"/>
    </row>
    <row r="66" spans="1:8">
      <c r="A66" s="30"/>
      <c r="B66" s="302" t="s">
        <v>358</v>
      </c>
      <c r="C66" s="302"/>
      <c r="D66" s="30"/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</sheetData>
  <sortState xmlns:xlrd2="http://schemas.microsoft.com/office/spreadsheetml/2017/richdata2" ref="A4:N110">
    <sortCondition descending="1" ref="L4:L110"/>
  </sortState>
  <mergeCells count="3">
    <mergeCell ref="C1:H1"/>
    <mergeCell ref="A2:M2"/>
    <mergeCell ref="B66:C6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F31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196</v>
      </c>
      <c r="I4" s="125" t="s">
        <v>197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163</v>
      </c>
      <c r="C5" s="27" t="s">
        <v>48</v>
      </c>
      <c r="D5" s="137"/>
      <c r="E5" s="132"/>
      <c r="F5" s="138"/>
      <c r="G5" s="8"/>
      <c r="H5" s="134"/>
      <c r="I5" s="134"/>
      <c r="J5" s="58">
        <v>61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95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111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174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187</v>
      </c>
      <c r="K9" s="135">
        <v>45447</v>
      </c>
      <c r="L9" s="130">
        <v>43811</v>
      </c>
    </row>
    <row r="10" spans="1:12">
      <c r="A10" s="50">
        <v>6</v>
      </c>
      <c r="B10" s="131" t="s">
        <v>164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290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306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321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533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552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165</v>
      </c>
      <c r="C15" s="96" t="s">
        <v>162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1020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175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208</v>
      </c>
      <c r="K17" s="160">
        <v>45468</v>
      </c>
      <c r="L17" s="131"/>
    </row>
    <row r="18" spans="1:12">
      <c r="A18" s="8">
        <v>2</v>
      </c>
      <c r="B18" s="131" t="s">
        <v>176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939</v>
      </c>
      <c r="K18" s="160">
        <v>46199</v>
      </c>
      <c r="L18" s="131"/>
    </row>
    <row r="19" spans="1:12">
      <c r="A19" s="8">
        <v>3</v>
      </c>
      <c r="B19" s="131" t="s">
        <v>282</v>
      </c>
      <c r="C19" s="27" t="s">
        <v>283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479</v>
      </c>
      <c r="K19" s="160">
        <v>45739</v>
      </c>
      <c r="L19" s="131"/>
    </row>
    <row r="20" spans="1:12">
      <c r="A20" s="8">
        <v>4</v>
      </c>
      <c r="B20" s="131" t="s">
        <v>176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939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325</v>
      </c>
      <c r="C22" s="27" t="s">
        <v>326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123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348</v>
      </c>
      <c r="C24" s="27" t="s">
        <v>342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277</v>
      </c>
      <c r="K24" s="161">
        <v>45537</v>
      </c>
      <c r="L24" s="161"/>
    </row>
    <row r="25" spans="1:12">
      <c r="A25" s="8">
        <v>2</v>
      </c>
      <c r="B25" s="131" t="s">
        <v>347</v>
      </c>
      <c r="C25" s="27" t="s">
        <v>343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641</v>
      </c>
      <c r="K25" s="161">
        <v>45901</v>
      </c>
      <c r="L25" s="161"/>
    </row>
    <row r="26" spans="1:12">
      <c r="A26" s="8">
        <v>3</v>
      </c>
      <c r="B26" s="131" t="s">
        <v>349</v>
      </c>
      <c r="C26" s="27" t="s">
        <v>344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1005</v>
      </c>
      <c r="K26" s="161">
        <v>46265</v>
      </c>
      <c r="L26" s="161"/>
    </row>
    <row r="27" spans="1:12">
      <c r="A27" s="8">
        <v>4</v>
      </c>
      <c r="B27" s="131" t="s">
        <v>350</v>
      </c>
      <c r="C27" s="27" t="s">
        <v>345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1369</v>
      </c>
      <c r="K27" s="161">
        <v>46629</v>
      </c>
      <c r="L27" s="161"/>
    </row>
    <row r="28" spans="1:12">
      <c r="A28" s="8">
        <v>5</v>
      </c>
      <c r="B28" s="131" t="s">
        <v>351</v>
      </c>
      <c r="C28" s="27" t="s">
        <v>346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1733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426</v>
      </c>
      <c r="C30" s="27" t="s">
        <v>427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517</v>
      </c>
      <c r="K30" s="161">
        <v>45777</v>
      </c>
      <c r="L30" s="161"/>
    </row>
    <row r="31" spans="1:12">
      <c r="A31" s="8">
        <v>2</v>
      </c>
      <c r="B31" s="131" t="s">
        <v>428</v>
      </c>
      <c r="C31" s="27" t="s">
        <v>429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1418</v>
      </c>
      <c r="K31" s="161">
        <v>46678</v>
      </c>
      <c r="L31" s="161"/>
    </row>
    <row r="32" spans="1:12">
      <c r="A32" s="8">
        <v>3</v>
      </c>
      <c r="B32" s="131" t="s">
        <v>430</v>
      </c>
      <c r="C32" s="27" t="s">
        <v>431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2694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432</v>
      </c>
      <c r="C34" s="27" t="s">
        <v>433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328</v>
      </c>
      <c r="K34" s="161">
        <v>45588</v>
      </c>
      <c r="L34" s="161">
        <v>43811</v>
      </c>
    </row>
    <row r="35" spans="1:12">
      <c r="A35" s="8">
        <v>2</v>
      </c>
      <c r="B35" s="131" t="s">
        <v>434</v>
      </c>
      <c r="C35" s="27" t="s">
        <v>435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1427</v>
      </c>
      <c r="K35" s="161">
        <v>46687</v>
      </c>
      <c r="L35" s="161">
        <v>43811</v>
      </c>
    </row>
    <row r="36" spans="1:12">
      <c r="A36" s="8">
        <v>3</v>
      </c>
      <c r="B36" s="131" t="s">
        <v>436</v>
      </c>
      <c r="C36" s="27" t="s">
        <v>437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2024</v>
      </c>
      <c r="K36" s="161">
        <v>47284</v>
      </c>
      <c r="L36" s="161">
        <v>43811</v>
      </c>
    </row>
    <row r="37" spans="1:12">
      <c r="A37" s="8">
        <v>4</v>
      </c>
      <c r="B37" s="131" t="s">
        <v>438</v>
      </c>
      <c r="C37" s="27" t="s">
        <v>439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2951</v>
      </c>
      <c r="K37" s="161">
        <v>48211</v>
      </c>
      <c r="L37" s="161"/>
    </row>
    <row r="38" spans="1:12">
      <c r="A38" s="8">
        <v>5</v>
      </c>
      <c r="B38" s="131" t="s">
        <v>440</v>
      </c>
      <c r="C38" s="27" t="s">
        <v>441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3571</v>
      </c>
      <c r="K38" s="161">
        <v>48831</v>
      </c>
      <c r="L38" s="161"/>
    </row>
    <row r="39" spans="1:12">
      <c r="A39" s="8">
        <v>6</v>
      </c>
      <c r="B39" s="131" t="s">
        <v>442</v>
      </c>
      <c r="C39" s="27" t="s">
        <v>443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3793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265</v>
      </c>
      <c r="C41" s="27" t="s">
        <v>266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504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1196</v>
      </c>
      <c r="K42" s="160">
        <v>46456</v>
      </c>
      <c r="L42" s="161"/>
    </row>
    <row r="43" spans="1:12">
      <c r="A43" s="8">
        <v>3</v>
      </c>
      <c r="B43" s="170" t="s">
        <v>278</v>
      </c>
      <c r="C43" s="27" t="s">
        <v>279</v>
      </c>
      <c r="D43" s="132"/>
      <c r="E43" s="132"/>
      <c r="F43" s="133"/>
      <c r="G43" s="139"/>
      <c r="H43" s="169"/>
      <c r="I43" s="169"/>
      <c r="J43" s="78">
        <v>1225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1554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358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6"/>
  <sheetViews>
    <sheetView topLeftCell="C37" zoomScaleNormal="100" zoomScaleSheetLayoutView="110" workbookViewId="0">
      <selection activeCell="G5" sqref="G5:L86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462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194</v>
      </c>
      <c r="L4" s="196" t="s">
        <v>195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275</v>
      </c>
      <c r="D5" s="265">
        <v>1</v>
      </c>
      <c r="E5" s="131" t="s">
        <v>352</v>
      </c>
      <c r="F5" s="27" t="s">
        <v>353</v>
      </c>
      <c r="G5" s="11">
        <v>99.642799999999994</v>
      </c>
      <c r="H5" s="11">
        <v>99.642799999999994</v>
      </c>
      <c r="I5" s="267"/>
      <c r="J5" s="268"/>
      <c r="K5" s="11">
        <v>99.642799999999994</v>
      </c>
      <c r="L5" s="11">
        <v>99.642799999999994</v>
      </c>
      <c r="M5" s="58">
        <v>4</v>
      </c>
      <c r="N5" s="264">
        <v>45264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359</v>
      </c>
      <c r="F6" s="27" t="s">
        <v>360</v>
      </c>
      <c r="G6" s="11">
        <v>99.188401340784594</v>
      </c>
      <c r="H6" s="11">
        <v>99.218482273265593</v>
      </c>
      <c r="I6" s="267">
        <v>31077055</v>
      </c>
      <c r="J6" s="268">
        <v>22</v>
      </c>
      <c r="K6" s="11">
        <v>100</v>
      </c>
      <c r="L6" s="11">
        <v>91.931299999999993</v>
      </c>
      <c r="M6" s="58">
        <v>11</v>
      </c>
      <c r="N6" s="264">
        <v>45271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365</v>
      </c>
      <c r="F7" s="27" t="s">
        <v>366</v>
      </c>
      <c r="G7" s="11">
        <v>98.915700000000001</v>
      </c>
      <c r="H7" s="11">
        <v>98.855538695368196</v>
      </c>
      <c r="I7" s="267">
        <v>9232030</v>
      </c>
      <c r="J7" s="268">
        <v>56</v>
      </c>
      <c r="K7" s="11">
        <v>100</v>
      </c>
      <c r="L7" s="11">
        <v>93.372399999999999</v>
      </c>
      <c r="M7" s="58">
        <v>18</v>
      </c>
      <c r="N7" s="264">
        <v>45278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371</v>
      </c>
      <c r="F8" s="27" t="s">
        <v>372</v>
      </c>
      <c r="G8" s="11">
        <v>98.064301568231897</v>
      </c>
      <c r="H8" s="11">
        <v>98.264610297775704</v>
      </c>
      <c r="I8" s="267">
        <v>2407248</v>
      </c>
      <c r="J8" s="268">
        <v>33</v>
      </c>
      <c r="K8" s="11">
        <v>98.511499999999998</v>
      </c>
      <c r="L8" s="11">
        <v>96.9529</v>
      </c>
      <c r="M8" s="58">
        <v>25</v>
      </c>
      <c r="N8" s="264">
        <v>45285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389</v>
      </c>
      <c r="F9" s="27" t="s">
        <v>390</v>
      </c>
      <c r="G9" s="11">
        <v>97.697100000000006</v>
      </c>
      <c r="H9" s="11">
        <v>97.274723846339199</v>
      </c>
      <c r="I9" s="267">
        <v>701311</v>
      </c>
      <c r="J9" s="268">
        <v>33</v>
      </c>
      <c r="K9" s="11">
        <v>100</v>
      </c>
      <c r="L9" s="11">
        <v>92.540800000000004</v>
      </c>
      <c r="M9" s="58">
        <v>32</v>
      </c>
      <c r="N9" s="264">
        <v>45292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395</v>
      </c>
      <c r="F10" s="27" t="s">
        <v>396</v>
      </c>
      <c r="G10" s="11">
        <v>97.0683286799283</v>
      </c>
      <c r="H10" s="11">
        <v>97.379882840747399</v>
      </c>
      <c r="I10" s="267">
        <v>30713086</v>
      </c>
      <c r="J10" s="268">
        <v>34</v>
      </c>
      <c r="K10" s="11">
        <v>100</v>
      </c>
      <c r="L10" s="11">
        <v>94.117500000000007</v>
      </c>
      <c r="M10" s="58">
        <v>39</v>
      </c>
      <c r="N10" s="264">
        <v>45299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401</v>
      </c>
      <c r="F11" s="27" t="s">
        <v>402</v>
      </c>
      <c r="G11" s="11">
        <v>95.259158506643701</v>
      </c>
      <c r="H11" s="11">
        <v>96.458601722845302</v>
      </c>
      <c r="I11" s="267">
        <v>1581918</v>
      </c>
      <c r="J11" s="268">
        <v>36</v>
      </c>
      <c r="K11" s="11">
        <v>100</v>
      </c>
      <c r="L11" s="11">
        <v>94.05</v>
      </c>
      <c r="M11" s="58">
        <v>46</v>
      </c>
      <c r="N11" s="264">
        <v>45306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407</v>
      </c>
      <c r="F12" s="27" t="s">
        <v>408</v>
      </c>
      <c r="G12" s="11">
        <v>94.829557633913495</v>
      </c>
      <c r="H12" s="11">
        <v>97.6266011725493</v>
      </c>
      <c r="I12" s="267">
        <v>744958</v>
      </c>
      <c r="J12" s="268">
        <v>39</v>
      </c>
      <c r="K12" s="11">
        <v>100</v>
      </c>
      <c r="L12" s="11">
        <v>93.722700000000003</v>
      </c>
      <c r="M12" s="58">
        <v>53</v>
      </c>
      <c r="N12" s="264">
        <v>45313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414</v>
      </c>
      <c r="F13" s="27" t="s">
        <v>415</v>
      </c>
      <c r="G13" s="11">
        <v>94.465754240134302</v>
      </c>
      <c r="H13" s="11">
        <v>94.126056189323506</v>
      </c>
      <c r="I13" s="267">
        <v>1887056</v>
      </c>
      <c r="J13" s="268">
        <v>40</v>
      </c>
      <c r="K13" s="11">
        <v>100</v>
      </c>
      <c r="L13" s="11">
        <v>92.951899999999995</v>
      </c>
      <c r="M13" s="58">
        <v>60</v>
      </c>
      <c r="N13" s="264">
        <v>45320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420</v>
      </c>
      <c r="F14" s="27" t="s">
        <v>421</v>
      </c>
      <c r="G14" s="11">
        <v>96.234739919191895</v>
      </c>
      <c r="H14" s="11">
        <v>94.746622311769201</v>
      </c>
      <c r="I14" s="267">
        <v>9869800</v>
      </c>
      <c r="J14" s="268">
        <v>37</v>
      </c>
      <c r="K14" s="11">
        <v>100</v>
      </c>
      <c r="L14" s="11">
        <v>91.882099999999994</v>
      </c>
      <c r="M14" s="58">
        <v>67</v>
      </c>
      <c r="N14" s="264">
        <v>45327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94.508600000000001</v>
      </c>
      <c r="H15" s="11">
        <v>93.984042021018297</v>
      </c>
      <c r="I15" s="267">
        <v>28363751</v>
      </c>
      <c r="J15" s="268">
        <v>717</v>
      </c>
      <c r="K15" s="11">
        <v>100</v>
      </c>
      <c r="L15" s="11">
        <v>91</v>
      </c>
      <c r="M15" s="58">
        <v>74</v>
      </c>
      <c r="N15" s="264">
        <v>45334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450</v>
      </c>
      <c r="F16" s="27" t="s">
        <v>451</v>
      </c>
      <c r="G16" s="11">
        <v>93.1267</v>
      </c>
      <c r="H16" s="11">
        <v>94.472091243777101</v>
      </c>
      <c r="I16" s="267">
        <v>57653923</v>
      </c>
      <c r="J16" s="268">
        <v>382</v>
      </c>
      <c r="K16" s="11">
        <v>100</v>
      </c>
      <c r="L16" s="11">
        <v>90.349599999999995</v>
      </c>
      <c r="M16" s="58">
        <v>81</v>
      </c>
      <c r="N16" s="264">
        <v>45341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456</v>
      </c>
      <c r="F17" s="27" t="s">
        <v>457</v>
      </c>
      <c r="G17" s="11">
        <v>93.415713275298103</v>
      </c>
      <c r="H17" s="11">
        <v>93.678113259701504</v>
      </c>
      <c r="I17" s="267">
        <v>372895987</v>
      </c>
      <c r="J17" s="268">
        <v>9002</v>
      </c>
      <c r="K17" s="11">
        <v>100</v>
      </c>
      <c r="L17" s="11">
        <v>89.478300000000004</v>
      </c>
      <c r="M17" s="58">
        <v>88</v>
      </c>
      <c r="N17" s="264">
        <v>45348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413</v>
      </c>
      <c r="D19" s="265">
        <v>1</v>
      </c>
      <c r="E19" s="9" t="s">
        <v>291</v>
      </c>
      <c r="F19" s="27" t="s">
        <v>292</v>
      </c>
      <c r="G19" s="12">
        <v>99.236599999999996</v>
      </c>
      <c r="H19" s="11">
        <v>99.236599999999996</v>
      </c>
      <c r="I19" s="133"/>
      <c r="J19" s="139"/>
      <c r="K19" s="11">
        <v>99.236599999999996</v>
      </c>
      <c r="L19" s="11">
        <v>99.236599999999996</v>
      </c>
      <c r="M19" s="58">
        <v>4</v>
      </c>
      <c r="N19" s="264">
        <v>45264</v>
      </c>
      <c r="O19" s="114"/>
    </row>
    <row r="20" spans="1:16" ht="13.95" customHeight="1">
      <c r="A20" s="50"/>
      <c r="D20" s="265">
        <v>2</v>
      </c>
      <c r="E20" s="9" t="s">
        <v>293</v>
      </c>
      <c r="F20" s="27" t="s">
        <v>294</v>
      </c>
      <c r="G20" s="136">
        <v>98.043625187811003</v>
      </c>
      <c r="H20" s="11">
        <v>99.604050673773301</v>
      </c>
      <c r="I20" s="133">
        <v>93058</v>
      </c>
      <c r="J20" s="139">
        <v>4</v>
      </c>
      <c r="K20" s="11">
        <v>100</v>
      </c>
      <c r="L20" s="11">
        <v>98.293099999999995</v>
      </c>
      <c r="M20" s="58">
        <v>11</v>
      </c>
      <c r="N20" s="264">
        <v>45271</v>
      </c>
      <c r="O20" s="114"/>
    </row>
    <row r="21" spans="1:16" ht="13.95" customHeight="1">
      <c r="A21" s="50"/>
      <c r="D21" s="265">
        <v>3</v>
      </c>
      <c r="E21" s="9" t="s">
        <v>297</v>
      </c>
      <c r="F21" s="27" t="s">
        <v>298</v>
      </c>
      <c r="G21" s="136">
        <v>98.626475006569294</v>
      </c>
      <c r="H21" s="11">
        <v>97.870400000000004</v>
      </c>
      <c r="I21" s="133">
        <v>2044</v>
      </c>
      <c r="J21" s="139">
        <v>1</v>
      </c>
      <c r="K21" s="11">
        <v>97.870400000000004</v>
      </c>
      <c r="L21" s="11">
        <v>97.870400000000004</v>
      </c>
      <c r="M21" s="58">
        <v>18</v>
      </c>
      <c r="N21" s="264">
        <v>45278</v>
      </c>
      <c r="O21" s="114"/>
    </row>
    <row r="22" spans="1:16" ht="13.95" customHeight="1">
      <c r="A22" s="50"/>
      <c r="D22" s="265">
        <v>4</v>
      </c>
      <c r="E22" s="9" t="s">
        <v>301</v>
      </c>
      <c r="F22" s="27" t="s">
        <v>302</v>
      </c>
      <c r="G22" s="136">
        <v>96.812808043909598</v>
      </c>
      <c r="H22" s="11">
        <v>97.947326775889294</v>
      </c>
      <c r="I22" s="133">
        <v>65249</v>
      </c>
      <c r="J22" s="139">
        <v>3</v>
      </c>
      <c r="K22" s="11">
        <v>98.113200000000006</v>
      </c>
      <c r="L22" s="11">
        <v>97.121099999999998</v>
      </c>
      <c r="M22" s="58">
        <v>25</v>
      </c>
      <c r="N22" s="264">
        <v>45285</v>
      </c>
      <c r="O22" s="114"/>
    </row>
    <row r="23" spans="1:16" ht="13.95" customHeight="1">
      <c r="A23" s="50"/>
      <c r="D23" s="265">
        <v>5</v>
      </c>
      <c r="E23" s="9" t="s">
        <v>305</v>
      </c>
      <c r="F23" s="27" t="s">
        <v>306</v>
      </c>
      <c r="G23" s="136">
        <v>96.675567226890706</v>
      </c>
      <c r="H23" s="11">
        <v>94.450094140495295</v>
      </c>
      <c r="I23" s="133">
        <v>30122</v>
      </c>
      <c r="J23" s="139">
        <v>3</v>
      </c>
      <c r="K23" s="11">
        <v>97.481300000000005</v>
      </c>
      <c r="L23" s="11">
        <v>90.795699999999997</v>
      </c>
      <c r="M23" s="58">
        <v>32</v>
      </c>
      <c r="N23" s="264">
        <v>45292</v>
      </c>
      <c r="O23" s="114"/>
    </row>
    <row r="24" spans="1:16" ht="13.95" customHeight="1">
      <c r="A24" s="50"/>
      <c r="D24" s="265">
        <v>6</v>
      </c>
      <c r="E24" s="9" t="s">
        <v>307</v>
      </c>
      <c r="F24" s="27" t="s">
        <v>308</v>
      </c>
      <c r="G24" s="136">
        <v>94.959855104099802</v>
      </c>
      <c r="H24" s="11">
        <v>97.396358718281903</v>
      </c>
      <c r="I24" s="133">
        <v>740272</v>
      </c>
      <c r="J24" s="139">
        <v>4</v>
      </c>
      <c r="K24" s="11">
        <v>100</v>
      </c>
      <c r="L24" s="11">
        <v>95.302999999999997</v>
      </c>
      <c r="M24" s="58">
        <v>39</v>
      </c>
      <c r="N24" s="264">
        <v>45299</v>
      </c>
      <c r="O24" s="114"/>
    </row>
    <row r="25" spans="1:16" ht="13.95" customHeight="1">
      <c r="A25" s="50"/>
      <c r="D25" s="265">
        <v>7</v>
      </c>
      <c r="E25" s="9" t="s">
        <v>309</v>
      </c>
      <c r="F25" s="27" t="s">
        <v>310</v>
      </c>
      <c r="G25" s="12">
        <v>96.105900000000005</v>
      </c>
      <c r="H25" s="64">
        <v>100</v>
      </c>
      <c r="I25" s="133">
        <v>33600</v>
      </c>
      <c r="J25" s="243">
        <v>5</v>
      </c>
      <c r="K25" s="64">
        <v>100</v>
      </c>
      <c r="L25" s="64">
        <v>100</v>
      </c>
      <c r="M25" s="58">
        <v>46</v>
      </c>
      <c r="N25" s="264">
        <v>45306</v>
      </c>
      <c r="O25" s="114"/>
    </row>
    <row r="26" spans="1:16" ht="13.95" customHeight="1">
      <c r="A26" s="50"/>
      <c r="D26" s="265">
        <v>8</v>
      </c>
      <c r="E26" s="9" t="s">
        <v>313</v>
      </c>
      <c r="F26" s="27" t="s">
        <v>314</v>
      </c>
      <c r="G26" s="12">
        <v>93.523336612924794</v>
      </c>
      <c r="H26" s="64">
        <v>95.709634323744496</v>
      </c>
      <c r="I26" s="133">
        <v>1175606</v>
      </c>
      <c r="J26" s="243">
        <v>9</v>
      </c>
      <c r="K26" s="64">
        <v>96.432299999999998</v>
      </c>
      <c r="L26" s="64">
        <v>95.649799999999999</v>
      </c>
      <c r="M26" s="58">
        <v>53</v>
      </c>
      <c r="N26" s="264">
        <v>45313</v>
      </c>
      <c r="O26" s="114"/>
    </row>
    <row r="27" spans="1:16" ht="13.95" customHeight="1">
      <c r="A27" s="50"/>
      <c r="D27" s="265">
        <v>9</v>
      </c>
      <c r="E27" s="9" t="s">
        <v>317</v>
      </c>
      <c r="F27" s="27" t="s">
        <v>318</v>
      </c>
      <c r="G27" s="12">
        <v>94.885394085076896</v>
      </c>
      <c r="H27" s="64">
        <v>95.453497711866206</v>
      </c>
      <c r="I27" s="133">
        <v>1398170</v>
      </c>
      <c r="J27" s="243">
        <v>9</v>
      </c>
      <c r="K27" s="64">
        <v>95.915599999999998</v>
      </c>
      <c r="L27" s="64">
        <v>93.397999999999996</v>
      </c>
      <c r="M27" s="58">
        <v>60</v>
      </c>
      <c r="N27" s="264">
        <v>45320</v>
      </c>
      <c r="O27" s="114"/>
    </row>
    <row r="28" spans="1:16" ht="13.95" customHeight="1">
      <c r="A28" s="50"/>
      <c r="D28" s="265">
        <v>10</v>
      </c>
      <c r="E28" s="9" t="s">
        <v>321</v>
      </c>
      <c r="F28" s="27" t="s">
        <v>322</v>
      </c>
      <c r="G28" s="12">
        <v>93.566800000000001</v>
      </c>
      <c r="H28" s="64">
        <v>93.566800000000001</v>
      </c>
      <c r="I28" s="133"/>
      <c r="J28" s="243"/>
      <c r="K28" s="64">
        <v>93.566800000000001</v>
      </c>
      <c r="L28" s="64">
        <v>93.566800000000001</v>
      </c>
      <c r="M28" s="58">
        <v>67</v>
      </c>
      <c r="N28" s="264">
        <v>45327</v>
      </c>
      <c r="O28" s="114"/>
    </row>
    <row r="29" spans="1:16" ht="13.95" customHeight="1">
      <c r="A29" s="50"/>
      <c r="D29" s="265">
        <v>11</v>
      </c>
      <c r="E29" s="9" t="s">
        <v>327</v>
      </c>
      <c r="F29" s="27" t="s">
        <v>328</v>
      </c>
      <c r="G29" s="12">
        <v>100</v>
      </c>
      <c r="H29" s="64">
        <v>94.437955591054305</v>
      </c>
      <c r="I29" s="133">
        <v>31300</v>
      </c>
      <c r="J29" s="243">
        <v>2</v>
      </c>
      <c r="K29" s="64">
        <v>94.453500000000005</v>
      </c>
      <c r="L29" s="64">
        <v>94.361699999999999</v>
      </c>
      <c r="M29" s="58">
        <v>74</v>
      </c>
      <c r="N29" s="264">
        <v>45334</v>
      </c>
      <c r="O29" s="114"/>
    </row>
    <row r="30" spans="1:16" ht="13.95" customHeight="1">
      <c r="A30" s="50"/>
      <c r="D30" s="265">
        <v>12</v>
      </c>
      <c r="E30" s="9" t="s">
        <v>332</v>
      </c>
      <c r="F30" s="27" t="s">
        <v>333</v>
      </c>
      <c r="G30" s="12">
        <v>89.738684203750594</v>
      </c>
      <c r="H30" s="64">
        <v>93.679026560434195</v>
      </c>
      <c r="I30" s="133">
        <v>71855</v>
      </c>
      <c r="J30" s="243">
        <v>2</v>
      </c>
      <c r="K30" s="64">
        <v>93.768500000000003</v>
      </c>
      <c r="L30" s="64">
        <v>93.626199999999997</v>
      </c>
      <c r="M30" s="58">
        <v>81</v>
      </c>
      <c r="N30" s="264">
        <v>45341</v>
      </c>
      <c r="O30" s="114"/>
    </row>
    <row r="31" spans="1:16" ht="13.95" customHeight="1">
      <c r="A31" s="50"/>
      <c r="D31" s="265">
        <v>13</v>
      </c>
      <c r="E31" s="9" t="s">
        <v>336</v>
      </c>
      <c r="F31" s="27" t="s">
        <v>337</v>
      </c>
      <c r="G31" s="12">
        <v>95.168400000000005</v>
      </c>
      <c r="H31" s="64">
        <v>95.168400000000005</v>
      </c>
      <c r="I31" s="133"/>
      <c r="J31" s="243"/>
      <c r="K31" s="64">
        <v>95.168400000000005</v>
      </c>
      <c r="L31" s="64">
        <v>95.168400000000005</v>
      </c>
      <c r="M31" s="58">
        <v>82</v>
      </c>
      <c r="N31" s="264">
        <v>45342</v>
      </c>
      <c r="O31" s="114"/>
    </row>
    <row r="32" spans="1:16" ht="13.5" customHeight="1">
      <c r="A32" s="50"/>
      <c r="D32" s="265">
        <v>14</v>
      </c>
      <c r="E32" s="9" t="s">
        <v>340</v>
      </c>
      <c r="F32" s="27" t="s">
        <v>341</v>
      </c>
      <c r="G32" s="12">
        <v>90.600200000000001</v>
      </c>
      <c r="H32" s="64">
        <v>91.931299999999993</v>
      </c>
      <c r="I32" s="133">
        <v>5537</v>
      </c>
      <c r="J32" s="243">
        <v>1</v>
      </c>
      <c r="K32" s="64">
        <v>91.931299999999993</v>
      </c>
      <c r="L32" s="64">
        <v>91.931299999999993</v>
      </c>
      <c r="M32" s="58">
        <v>88</v>
      </c>
      <c r="N32" s="264">
        <v>45348</v>
      </c>
      <c r="O32" s="114"/>
    </row>
    <row r="33" spans="1:15" ht="13.95" customHeight="1">
      <c r="A33" s="50"/>
      <c r="D33" s="265">
        <v>15</v>
      </c>
      <c r="E33" s="9" t="s">
        <v>354</v>
      </c>
      <c r="F33" s="27" t="s">
        <v>355</v>
      </c>
      <c r="G33" s="12">
        <v>100</v>
      </c>
      <c r="H33" s="64">
        <v>92.3706271841627</v>
      </c>
      <c r="I33" s="133">
        <v>23539695</v>
      </c>
      <c r="J33" s="243">
        <v>6</v>
      </c>
      <c r="K33" s="64">
        <v>92.526799999999994</v>
      </c>
      <c r="L33" s="64">
        <v>88.555800000000005</v>
      </c>
      <c r="M33" s="58">
        <v>95</v>
      </c>
      <c r="N33" s="264">
        <v>45355</v>
      </c>
      <c r="O33" s="114"/>
    </row>
    <row r="34" spans="1:15" ht="13.95" customHeight="1">
      <c r="A34" s="50"/>
      <c r="D34" s="265">
        <v>16</v>
      </c>
      <c r="E34" s="9" t="s">
        <v>361</v>
      </c>
      <c r="F34" s="27" t="s">
        <v>362</v>
      </c>
      <c r="G34" s="12">
        <v>93.990200000000002</v>
      </c>
      <c r="H34" s="64">
        <v>88.207511976840095</v>
      </c>
      <c r="I34" s="133">
        <v>606220</v>
      </c>
      <c r="J34" s="243">
        <v>4</v>
      </c>
      <c r="K34" s="64">
        <v>92.174300000000002</v>
      </c>
      <c r="L34" s="64">
        <v>87.822999999999993</v>
      </c>
      <c r="M34" s="58">
        <v>102</v>
      </c>
      <c r="N34" s="264">
        <v>45362</v>
      </c>
      <c r="O34" s="114"/>
    </row>
    <row r="35" spans="1:15" ht="13.95" customHeight="1">
      <c r="A35" s="50"/>
      <c r="D35" s="265">
        <v>17</v>
      </c>
      <c r="E35" s="9" t="s">
        <v>367</v>
      </c>
      <c r="F35" s="27" t="s">
        <v>368</v>
      </c>
      <c r="G35" s="12">
        <v>91.965331170295698</v>
      </c>
      <c r="H35" s="64">
        <v>92.206605217811401</v>
      </c>
      <c r="I35" s="133">
        <v>1875154</v>
      </c>
      <c r="J35" s="243">
        <v>4</v>
      </c>
      <c r="K35" s="64">
        <v>100</v>
      </c>
      <c r="L35" s="64">
        <v>91.687700000000007</v>
      </c>
      <c r="M35" s="58">
        <v>109</v>
      </c>
      <c r="N35" s="264">
        <v>45369</v>
      </c>
      <c r="O35" s="114"/>
    </row>
    <row r="36" spans="1:15" ht="13.95" customHeight="1">
      <c r="A36" s="50"/>
      <c r="D36" s="265">
        <v>18</v>
      </c>
      <c r="E36" s="9" t="s">
        <v>373</v>
      </c>
      <c r="F36" s="27" t="s">
        <v>374</v>
      </c>
      <c r="G36" s="12">
        <v>91.014203931455896</v>
      </c>
      <c r="H36" s="64">
        <v>91.864549886953</v>
      </c>
      <c r="I36" s="133">
        <v>22557</v>
      </c>
      <c r="J36" s="243">
        <v>4</v>
      </c>
      <c r="K36" s="64">
        <v>100</v>
      </c>
      <c r="L36" s="64">
        <v>91.273799999999994</v>
      </c>
      <c r="M36" s="58">
        <v>116</v>
      </c>
      <c r="N36" s="264">
        <v>45376</v>
      </c>
      <c r="O36" s="114"/>
    </row>
    <row r="37" spans="1:15" ht="13.95" customHeight="1">
      <c r="A37" s="50"/>
      <c r="D37" s="265">
        <v>19</v>
      </c>
      <c r="E37" s="9" t="s">
        <v>391</v>
      </c>
      <c r="F37" s="27" t="s">
        <v>392</v>
      </c>
      <c r="G37" s="12">
        <v>90.733500000000006</v>
      </c>
      <c r="H37" s="64">
        <v>91.562922455747596</v>
      </c>
      <c r="I37" s="133">
        <v>309079</v>
      </c>
      <c r="J37" s="243">
        <v>4</v>
      </c>
      <c r="K37" s="64">
        <v>91.658799999999999</v>
      </c>
      <c r="L37" s="64">
        <v>85.695499999999996</v>
      </c>
      <c r="M37" s="58">
        <v>123</v>
      </c>
      <c r="N37" s="264">
        <v>45383</v>
      </c>
      <c r="O37" s="114"/>
    </row>
    <row r="38" spans="1:15" ht="13.95" customHeight="1">
      <c r="A38" s="50"/>
      <c r="D38" s="265">
        <v>20</v>
      </c>
      <c r="E38" s="9" t="s">
        <v>397</v>
      </c>
      <c r="F38" s="27" t="s">
        <v>398</v>
      </c>
      <c r="G38" s="12">
        <v>85.103760693377097</v>
      </c>
      <c r="H38" s="64">
        <v>96.778307186470698</v>
      </c>
      <c r="I38" s="133">
        <v>105963</v>
      </c>
      <c r="J38" s="243">
        <v>5</v>
      </c>
      <c r="K38" s="64">
        <v>100</v>
      </c>
      <c r="L38" s="64">
        <v>89.894000000000005</v>
      </c>
      <c r="M38" s="58">
        <v>130</v>
      </c>
      <c r="N38" s="264">
        <v>45390</v>
      </c>
      <c r="O38" s="114"/>
    </row>
    <row r="39" spans="1:15" ht="13.95" customHeight="1">
      <c r="A39" s="50"/>
      <c r="D39" s="265">
        <v>21</v>
      </c>
      <c r="E39" s="9" t="s">
        <v>403</v>
      </c>
      <c r="F39" s="27" t="s">
        <v>404</v>
      </c>
      <c r="G39" s="12">
        <v>83.857500000000002</v>
      </c>
      <c r="H39" s="64">
        <v>89.028161219702895</v>
      </c>
      <c r="I39" s="133">
        <v>43486</v>
      </c>
      <c r="J39" s="243">
        <v>5</v>
      </c>
      <c r="K39" s="64">
        <v>89.483099999999993</v>
      </c>
      <c r="L39" s="64">
        <v>88.22</v>
      </c>
      <c r="M39" s="58">
        <v>137</v>
      </c>
      <c r="N39" s="264">
        <v>45397</v>
      </c>
      <c r="O39" s="114"/>
    </row>
    <row r="40" spans="1:15" ht="13.95" customHeight="1">
      <c r="A40" s="50"/>
      <c r="D40" s="265">
        <v>22</v>
      </c>
      <c r="E40" s="9" t="s">
        <v>409</v>
      </c>
      <c r="F40" s="27" t="s">
        <v>410</v>
      </c>
      <c r="G40" s="12">
        <v>84.333299999999994</v>
      </c>
      <c r="H40" s="64">
        <v>86.506634770087302</v>
      </c>
      <c r="I40" s="133">
        <v>1152807</v>
      </c>
      <c r="J40" s="243">
        <v>4</v>
      </c>
      <c r="K40" s="64">
        <v>95</v>
      </c>
      <c r="L40" s="64">
        <v>83.668800000000005</v>
      </c>
      <c r="M40" s="58">
        <v>144</v>
      </c>
      <c r="N40" s="264">
        <v>45404</v>
      </c>
      <c r="O40" s="114"/>
    </row>
    <row r="41" spans="1:15" ht="13.95" customHeight="1">
      <c r="A41" s="50"/>
      <c r="D41" s="265">
        <v>23</v>
      </c>
      <c r="E41" s="9" t="s">
        <v>416</v>
      </c>
      <c r="F41" s="27" t="s">
        <v>417</v>
      </c>
      <c r="G41" s="12">
        <v>91.434376114811101</v>
      </c>
      <c r="H41" s="64">
        <v>89.345794757636298</v>
      </c>
      <c r="I41" s="133">
        <v>23539</v>
      </c>
      <c r="J41" s="243">
        <v>5</v>
      </c>
      <c r="K41" s="64">
        <v>100</v>
      </c>
      <c r="L41" s="64">
        <v>83.014099999999999</v>
      </c>
      <c r="M41" s="58">
        <v>151</v>
      </c>
      <c r="N41" s="264">
        <v>45411</v>
      </c>
      <c r="O41" s="114"/>
    </row>
    <row r="42" spans="1:15" ht="13.95" customHeight="1">
      <c r="A42" s="50"/>
      <c r="D42" s="265">
        <v>24</v>
      </c>
      <c r="E42" s="9" t="s">
        <v>422</v>
      </c>
      <c r="F42" s="27" t="s">
        <v>423</v>
      </c>
      <c r="G42" s="12">
        <v>85.649055121776499</v>
      </c>
      <c r="H42" s="64">
        <v>88.757221184715902</v>
      </c>
      <c r="I42" s="133">
        <v>65349</v>
      </c>
      <c r="J42" s="243">
        <v>3</v>
      </c>
      <c r="K42" s="64">
        <v>89.450199999999995</v>
      </c>
      <c r="L42" s="64">
        <v>88.0077</v>
      </c>
      <c r="M42" s="58">
        <v>158</v>
      </c>
      <c r="N42" s="264">
        <v>45418</v>
      </c>
      <c r="O42" s="114"/>
    </row>
    <row r="43" spans="1:15" ht="13.95" customHeight="1">
      <c r="A43" s="50"/>
      <c r="D43" s="265">
        <v>25</v>
      </c>
      <c r="E43" s="9" t="s">
        <v>446</v>
      </c>
      <c r="F43" s="27" t="s">
        <v>447</v>
      </c>
      <c r="G43" s="12">
        <v>87.438999999999993</v>
      </c>
      <c r="H43" s="64">
        <v>87.912487876233101</v>
      </c>
      <c r="I43" s="133">
        <v>3047180</v>
      </c>
      <c r="J43" s="243">
        <v>65</v>
      </c>
      <c r="K43" s="64">
        <v>88.105000000000004</v>
      </c>
      <c r="L43" s="64">
        <v>86.253299999999996</v>
      </c>
      <c r="M43" s="58">
        <v>165</v>
      </c>
      <c r="N43" s="264">
        <v>45425</v>
      </c>
      <c r="O43" s="114"/>
    </row>
    <row r="44" spans="1:15" ht="13.95" customHeight="1">
      <c r="A44" s="50"/>
      <c r="D44" s="265">
        <v>26</v>
      </c>
      <c r="E44" s="9" t="s">
        <v>452</v>
      </c>
      <c r="F44" s="27" t="s">
        <v>453</v>
      </c>
      <c r="G44" s="12">
        <v>87.339399999999998</v>
      </c>
      <c r="H44" s="64">
        <v>88.257012901275701</v>
      </c>
      <c r="I44" s="133">
        <v>1892402</v>
      </c>
      <c r="J44" s="243">
        <v>63</v>
      </c>
      <c r="K44" s="64">
        <v>100</v>
      </c>
      <c r="L44" s="64">
        <v>81.199200000000005</v>
      </c>
      <c r="M44" s="58">
        <v>172</v>
      </c>
      <c r="N44" s="264">
        <v>45432</v>
      </c>
      <c r="O44" s="114"/>
    </row>
    <row r="45" spans="1:15" ht="13.95" customHeight="1">
      <c r="A45" s="50"/>
      <c r="D45" s="265">
        <v>27</v>
      </c>
      <c r="E45" s="9" t="s">
        <v>458</v>
      </c>
      <c r="F45" s="27" t="s">
        <v>459</v>
      </c>
      <c r="G45" s="12">
        <v>86.789671179037697</v>
      </c>
      <c r="H45" s="64">
        <v>86.589993332608501</v>
      </c>
      <c r="I45" s="133">
        <v>496722312</v>
      </c>
      <c r="J45" s="243">
        <v>124</v>
      </c>
      <c r="K45" s="64">
        <v>100</v>
      </c>
      <c r="L45" s="64">
        <v>80.461500000000001</v>
      </c>
      <c r="M45" s="58">
        <v>179</v>
      </c>
      <c r="N45" s="264">
        <v>45439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185</v>
      </c>
      <c r="F47" s="27" t="s">
        <v>186</v>
      </c>
      <c r="G47" s="136">
        <v>99.2</v>
      </c>
      <c r="H47" s="273">
        <v>99.2</v>
      </c>
      <c r="I47" s="274"/>
      <c r="J47" s="139"/>
      <c r="K47" s="136">
        <v>99.2</v>
      </c>
      <c r="L47" s="136">
        <v>99.2</v>
      </c>
      <c r="M47" s="27">
        <v>11</v>
      </c>
      <c r="N47" s="264">
        <v>45271</v>
      </c>
      <c r="O47" s="114"/>
    </row>
    <row r="48" spans="1:15">
      <c r="A48" s="50"/>
      <c r="B48" s="198"/>
      <c r="C48" s="109"/>
      <c r="D48" s="109">
        <v>2</v>
      </c>
      <c r="E48" s="9" t="s">
        <v>187</v>
      </c>
      <c r="F48" s="27" t="s">
        <v>188</v>
      </c>
      <c r="G48" s="12">
        <v>98.187299999999993</v>
      </c>
      <c r="H48" s="273">
        <v>98.410499999999999</v>
      </c>
      <c r="I48" s="274">
        <v>1274</v>
      </c>
      <c r="J48" s="139">
        <v>1</v>
      </c>
      <c r="K48" s="136">
        <v>98.410499999999999</v>
      </c>
      <c r="L48" s="136">
        <v>98.410499999999999</v>
      </c>
      <c r="M48" s="27">
        <v>18</v>
      </c>
      <c r="N48" s="264">
        <v>45278</v>
      </c>
      <c r="O48" s="114"/>
    </row>
    <row r="49" spans="1:15">
      <c r="A49" s="50"/>
      <c r="B49" s="198"/>
      <c r="C49" s="109"/>
      <c r="D49" s="109">
        <v>3</v>
      </c>
      <c r="E49" s="9" t="s">
        <v>189</v>
      </c>
      <c r="F49" s="27" t="s">
        <v>190</v>
      </c>
      <c r="G49" s="12">
        <v>95.880300000000005</v>
      </c>
      <c r="H49" s="242">
        <v>95.880300000000005</v>
      </c>
      <c r="I49" s="269"/>
      <c r="J49" s="243"/>
      <c r="K49" s="12">
        <v>95.880300000000005</v>
      </c>
      <c r="L49" s="12">
        <v>95.880300000000005</v>
      </c>
      <c r="M49" s="27">
        <v>32</v>
      </c>
      <c r="N49" s="264">
        <v>45292</v>
      </c>
      <c r="O49" s="114"/>
    </row>
    <row r="50" spans="1:15">
      <c r="A50" s="50"/>
      <c r="B50" s="198"/>
      <c r="C50" s="109"/>
      <c r="D50" s="109">
        <v>4</v>
      </c>
      <c r="E50" s="9" t="s">
        <v>198</v>
      </c>
      <c r="F50" s="27" t="s">
        <v>199</v>
      </c>
      <c r="G50" s="12">
        <v>100</v>
      </c>
      <c r="H50" s="273">
        <v>100</v>
      </c>
      <c r="I50" s="274"/>
      <c r="J50" s="139"/>
      <c r="K50" s="136">
        <v>100</v>
      </c>
      <c r="L50" s="136">
        <v>100</v>
      </c>
      <c r="M50" s="27">
        <v>46</v>
      </c>
      <c r="N50" s="264">
        <v>45306</v>
      </c>
      <c r="O50" s="114"/>
    </row>
    <row r="51" spans="1:15">
      <c r="A51" s="50"/>
      <c r="B51" s="198"/>
      <c r="C51" s="109"/>
      <c r="D51" s="109">
        <v>5</v>
      </c>
      <c r="E51" s="9" t="s">
        <v>200</v>
      </c>
      <c r="F51" s="27" t="s">
        <v>201</v>
      </c>
      <c r="G51" s="12">
        <v>95.833581060364097</v>
      </c>
      <c r="H51" s="242">
        <v>95.833581060364097</v>
      </c>
      <c r="I51" s="269"/>
      <c r="J51" s="243"/>
      <c r="K51" s="12">
        <v>96.118300000000005</v>
      </c>
      <c r="L51" s="12">
        <v>95.437799999999996</v>
      </c>
      <c r="M51" s="27">
        <v>53</v>
      </c>
      <c r="N51" s="264">
        <v>45313</v>
      </c>
      <c r="O51" s="114"/>
    </row>
    <row r="52" spans="1:15">
      <c r="A52" s="50"/>
      <c r="B52" s="198"/>
      <c r="C52" s="109"/>
      <c r="D52" s="109">
        <v>6</v>
      </c>
      <c r="E52" s="9" t="s">
        <v>206</v>
      </c>
      <c r="F52" s="27" t="s">
        <v>207</v>
      </c>
      <c r="G52" s="136">
        <v>93.186800000000005</v>
      </c>
      <c r="H52" s="273">
        <v>95.921631434853595</v>
      </c>
      <c r="I52" s="274">
        <v>2546880</v>
      </c>
      <c r="J52" s="139">
        <v>14</v>
      </c>
      <c r="K52" s="136">
        <v>95.978899999999996</v>
      </c>
      <c r="L52" s="136">
        <v>92.951999999999998</v>
      </c>
      <c r="M52" s="27">
        <v>60</v>
      </c>
      <c r="N52" s="264">
        <v>45320</v>
      </c>
      <c r="O52" s="114"/>
    </row>
    <row r="53" spans="1:15">
      <c r="A53" s="50"/>
      <c r="B53" s="198"/>
      <c r="C53" s="109"/>
      <c r="D53" s="109">
        <v>7</v>
      </c>
      <c r="E53" s="9" t="s">
        <v>208</v>
      </c>
      <c r="F53" s="27" t="s">
        <v>209</v>
      </c>
      <c r="G53" s="136">
        <v>94.921599999999998</v>
      </c>
      <c r="H53" s="242">
        <v>91.004297726711698</v>
      </c>
      <c r="I53" s="269">
        <v>405096</v>
      </c>
      <c r="J53" s="243">
        <v>2</v>
      </c>
      <c r="K53" s="12">
        <v>94.2911</v>
      </c>
      <c r="L53" s="12">
        <v>91</v>
      </c>
      <c r="M53" s="27">
        <v>74</v>
      </c>
      <c r="N53" s="264">
        <v>45334</v>
      </c>
      <c r="O53" s="114"/>
    </row>
    <row r="54" spans="1:15">
      <c r="A54" s="50"/>
      <c r="B54" s="198"/>
      <c r="C54" s="109"/>
      <c r="D54" s="109">
        <v>8</v>
      </c>
      <c r="E54" s="9" t="s">
        <v>263</v>
      </c>
      <c r="F54" s="27" t="s">
        <v>264</v>
      </c>
      <c r="G54" s="12">
        <v>94.117699999999999</v>
      </c>
      <c r="H54" s="273">
        <v>93.131600000000006</v>
      </c>
      <c r="I54" s="274">
        <v>3222</v>
      </c>
      <c r="J54" s="139">
        <v>1</v>
      </c>
      <c r="K54" s="136">
        <v>93.131600000000006</v>
      </c>
      <c r="L54" s="136">
        <v>93.131600000000006</v>
      </c>
      <c r="M54" s="27">
        <v>88</v>
      </c>
      <c r="N54" s="264">
        <v>45348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95.539100000000005</v>
      </c>
      <c r="H55" s="273">
        <v>93.028964666014403</v>
      </c>
      <c r="I55" s="274">
        <v>22833753</v>
      </c>
      <c r="J55" s="139">
        <v>19</v>
      </c>
      <c r="K55" s="136">
        <v>100</v>
      </c>
      <c r="L55" s="136">
        <v>92.415899999999993</v>
      </c>
      <c r="M55" s="27">
        <v>95</v>
      </c>
      <c r="N55" s="264">
        <v>45355</v>
      </c>
      <c r="O55" s="114"/>
    </row>
    <row r="56" spans="1:15">
      <c r="A56" s="50"/>
      <c r="B56" s="198"/>
      <c r="C56" s="109"/>
      <c r="D56" s="109">
        <v>10</v>
      </c>
      <c r="E56" s="9" t="s">
        <v>269</v>
      </c>
      <c r="F56" s="27" t="s">
        <v>270</v>
      </c>
      <c r="G56" s="12">
        <v>92.035399999999996</v>
      </c>
      <c r="H56" s="242">
        <v>92.446495743844906</v>
      </c>
      <c r="I56" s="269">
        <v>302879</v>
      </c>
      <c r="J56" s="243">
        <v>2</v>
      </c>
      <c r="K56" s="12">
        <v>93.147000000000006</v>
      </c>
      <c r="L56" s="12">
        <v>92.295599999999993</v>
      </c>
      <c r="M56" s="27">
        <v>102</v>
      </c>
      <c r="N56" s="264">
        <v>45362</v>
      </c>
      <c r="O56" s="114"/>
    </row>
    <row r="57" spans="1:15">
      <c r="A57" s="50"/>
      <c r="B57" s="198"/>
      <c r="C57" s="109"/>
      <c r="D57" s="109">
        <v>11</v>
      </c>
      <c r="E57" s="9" t="s">
        <v>271</v>
      </c>
      <c r="F57" s="27" t="s">
        <v>272</v>
      </c>
      <c r="G57" s="12">
        <v>86.192599999999999</v>
      </c>
      <c r="H57" s="273">
        <v>91.002399999999994</v>
      </c>
      <c r="I57" s="274">
        <v>2100</v>
      </c>
      <c r="J57" s="139">
        <v>1</v>
      </c>
      <c r="K57" s="136">
        <v>91.002399999999994</v>
      </c>
      <c r="L57" s="136">
        <v>91.002399999999994</v>
      </c>
      <c r="M57" s="27">
        <v>116</v>
      </c>
      <c r="N57" s="264">
        <v>45376</v>
      </c>
      <c r="O57" s="114"/>
    </row>
    <row r="58" spans="1:15">
      <c r="A58" s="50"/>
      <c r="B58" s="198"/>
      <c r="C58" s="109"/>
      <c r="D58" s="109">
        <v>12</v>
      </c>
      <c r="E58" s="9" t="s">
        <v>273</v>
      </c>
      <c r="F58" s="27" t="s">
        <v>274</v>
      </c>
      <c r="G58" s="12">
        <v>85.494500000000002</v>
      </c>
      <c r="H58" s="242">
        <v>85.494500000000002</v>
      </c>
      <c r="I58" s="269"/>
      <c r="J58" s="270"/>
      <c r="K58" s="12">
        <v>85.494500000000002</v>
      </c>
      <c r="L58" s="12">
        <v>85.494500000000002</v>
      </c>
      <c r="M58" s="27">
        <v>130</v>
      </c>
      <c r="N58" s="264">
        <v>45390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2">
        <v>82.921499999999995</v>
      </c>
      <c r="H59" s="242">
        <v>82.921499999999995</v>
      </c>
      <c r="I59" s="269"/>
      <c r="J59" s="270"/>
      <c r="K59" s="12">
        <v>82.921499999999995</v>
      </c>
      <c r="L59" s="12">
        <v>82.921499999999995</v>
      </c>
      <c r="M59" s="27">
        <v>137</v>
      </c>
      <c r="N59" s="264">
        <v>45397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88.14</v>
      </c>
      <c r="H60" s="242">
        <v>88.14</v>
      </c>
      <c r="I60" s="269"/>
      <c r="J60" s="243"/>
      <c r="K60" s="12">
        <v>88.14</v>
      </c>
      <c r="L60" s="12">
        <v>88.14</v>
      </c>
      <c r="M60" s="27">
        <v>144</v>
      </c>
      <c r="N60" s="264">
        <v>45404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36">
        <v>89.930324135171205</v>
      </c>
      <c r="H61" s="273">
        <v>84.274699999999996</v>
      </c>
      <c r="I61" s="274">
        <v>6329</v>
      </c>
      <c r="J61" s="139">
        <v>1</v>
      </c>
      <c r="K61" s="136">
        <v>84.274699999999996</v>
      </c>
      <c r="L61" s="136">
        <v>84.274699999999996</v>
      </c>
      <c r="M61" s="27">
        <v>158</v>
      </c>
      <c r="N61" s="264">
        <v>45418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36">
        <v>98.08</v>
      </c>
      <c r="H62" s="273">
        <v>98.08</v>
      </c>
      <c r="I62" s="274"/>
      <c r="J62" s="139"/>
      <c r="K62" s="136">
        <v>98.08</v>
      </c>
      <c r="L62" s="136">
        <v>98.08</v>
      </c>
      <c r="M62" s="27">
        <v>165</v>
      </c>
      <c r="N62" s="264">
        <v>45425</v>
      </c>
      <c r="O62" s="114"/>
    </row>
    <row r="63" spans="1:15">
      <c r="A63" s="50"/>
      <c r="B63" s="198"/>
      <c r="C63" s="109"/>
      <c r="D63" s="109">
        <v>17</v>
      </c>
      <c r="E63" s="9" t="s">
        <v>289</v>
      </c>
      <c r="F63" s="27" t="s">
        <v>290</v>
      </c>
      <c r="G63" s="136">
        <v>80.860653093363297</v>
      </c>
      <c r="H63" s="273">
        <v>80.940168216216193</v>
      </c>
      <c r="I63" s="274">
        <v>27750</v>
      </c>
      <c r="J63" s="139">
        <v>2</v>
      </c>
      <c r="K63" s="136">
        <v>81.300799999999995</v>
      </c>
      <c r="L63" s="136">
        <v>80.4953</v>
      </c>
      <c r="M63" s="27">
        <v>179</v>
      </c>
      <c r="N63" s="264">
        <v>45439</v>
      </c>
      <c r="O63" s="114"/>
    </row>
    <row r="64" spans="1:15">
      <c r="A64" s="50"/>
      <c r="B64" s="198"/>
      <c r="C64" s="109"/>
      <c r="D64" s="109">
        <v>18</v>
      </c>
      <c r="E64" s="9" t="s">
        <v>295</v>
      </c>
      <c r="F64" s="27" t="s">
        <v>296</v>
      </c>
      <c r="G64" s="136">
        <v>100</v>
      </c>
      <c r="H64" s="273">
        <v>100</v>
      </c>
      <c r="I64" s="274"/>
      <c r="J64" s="139"/>
      <c r="K64" s="136">
        <v>100</v>
      </c>
      <c r="L64" s="136">
        <v>100</v>
      </c>
      <c r="M64" s="27">
        <v>193</v>
      </c>
      <c r="N64" s="264">
        <v>45453</v>
      </c>
      <c r="O64" s="114"/>
    </row>
    <row r="65" spans="1:15">
      <c r="A65" s="50"/>
      <c r="B65" s="198"/>
      <c r="C65" s="109"/>
      <c r="D65" s="109">
        <v>19</v>
      </c>
      <c r="E65" s="9" t="s">
        <v>299</v>
      </c>
      <c r="F65" s="27" t="s">
        <v>300</v>
      </c>
      <c r="G65" s="136">
        <v>90.093900000000005</v>
      </c>
      <c r="H65" s="273">
        <v>90.093900000000005</v>
      </c>
      <c r="I65" s="274">
        <v>9185232</v>
      </c>
      <c r="J65" s="139">
        <v>5</v>
      </c>
      <c r="K65" s="136">
        <v>90.093900000000005</v>
      </c>
      <c r="L65" s="136">
        <v>90.093900000000005</v>
      </c>
      <c r="M65" s="27">
        <v>200</v>
      </c>
      <c r="N65" s="264">
        <v>45460</v>
      </c>
      <c r="O65" s="114"/>
    </row>
    <row r="66" spans="1:15">
      <c r="A66" s="50"/>
      <c r="B66" s="198"/>
      <c r="C66" s="109"/>
      <c r="D66" s="109">
        <v>20</v>
      </c>
      <c r="E66" s="9" t="s">
        <v>303</v>
      </c>
      <c r="F66" s="27" t="s">
        <v>304</v>
      </c>
      <c r="G66" s="136">
        <v>98.86</v>
      </c>
      <c r="H66" s="273">
        <v>98.86</v>
      </c>
      <c r="I66" s="274"/>
      <c r="J66" s="139"/>
      <c r="K66" s="136">
        <v>98.86</v>
      </c>
      <c r="L66" s="136">
        <v>98.86</v>
      </c>
      <c r="M66" s="27">
        <v>207</v>
      </c>
      <c r="N66" s="264">
        <v>45467</v>
      </c>
      <c r="O66" s="114"/>
    </row>
    <row r="67" spans="1:15">
      <c r="A67" s="50"/>
      <c r="B67" s="198"/>
      <c r="C67" s="109"/>
      <c r="D67" s="109">
        <v>21</v>
      </c>
      <c r="E67" s="9" t="s">
        <v>311</v>
      </c>
      <c r="F67" s="27" t="s">
        <v>312</v>
      </c>
      <c r="G67" s="136">
        <v>83.363799999999998</v>
      </c>
      <c r="H67" s="273">
        <v>76.631600000000006</v>
      </c>
      <c r="I67" s="274">
        <v>3263</v>
      </c>
      <c r="J67" s="139">
        <v>1</v>
      </c>
      <c r="K67" s="136">
        <v>76.631600000000006</v>
      </c>
      <c r="L67" s="136">
        <v>76.631600000000006</v>
      </c>
      <c r="M67" s="27">
        <v>221</v>
      </c>
      <c r="N67" s="264">
        <v>45481</v>
      </c>
      <c r="O67" s="114"/>
    </row>
    <row r="68" spans="1:15">
      <c r="A68" s="50"/>
      <c r="B68" s="198"/>
      <c r="C68" s="109"/>
      <c r="D68" s="109">
        <v>22</v>
      </c>
      <c r="E68" s="275" t="s">
        <v>315</v>
      </c>
      <c r="F68" s="172" t="s">
        <v>316</v>
      </c>
      <c r="G68" s="276">
        <v>83.417153602096505</v>
      </c>
      <c r="H68" s="277">
        <v>81.065814531646296</v>
      </c>
      <c r="I68" s="278">
        <v>1260511</v>
      </c>
      <c r="J68" s="289">
        <v>4</v>
      </c>
      <c r="K68" s="276">
        <v>81.107299999999995</v>
      </c>
      <c r="L68" s="276">
        <v>75.518600000000006</v>
      </c>
      <c r="M68" s="172">
        <v>235</v>
      </c>
      <c r="N68" s="279">
        <v>45495</v>
      </c>
      <c r="O68" s="114"/>
    </row>
    <row r="69" spans="1:15">
      <c r="A69" s="109"/>
      <c r="B69" s="109"/>
      <c r="C69" s="109"/>
      <c r="D69" s="109">
        <v>23</v>
      </c>
      <c r="E69" s="275" t="s">
        <v>319</v>
      </c>
      <c r="F69" s="172" t="s">
        <v>320</v>
      </c>
      <c r="G69" s="276">
        <v>74.513800000000003</v>
      </c>
      <c r="H69" s="277">
        <v>100</v>
      </c>
      <c r="I69" s="278">
        <v>1052415</v>
      </c>
      <c r="J69" s="289">
        <v>1</v>
      </c>
      <c r="K69" s="276">
        <v>100</v>
      </c>
      <c r="L69" s="276">
        <v>100</v>
      </c>
      <c r="M69" s="172">
        <v>242</v>
      </c>
      <c r="N69" s="279">
        <v>45502</v>
      </c>
      <c r="O69" s="114"/>
    </row>
    <row r="70" spans="1:15">
      <c r="A70" s="109"/>
      <c r="B70" s="109"/>
      <c r="C70" s="109"/>
      <c r="D70" s="109">
        <v>24</v>
      </c>
      <c r="E70" s="282" t="s">
        <v>323</v>
      </c>
      <c r="F70" s="283" t="s">
        <v>324</v>
      </c>
      <c r="G70" s="284">
        <v>75.440299999999993</v>
      </c>
      <c r="H70" s="285">
        <v>75.440299999999993</v>
      </c>
      <c r="I70" s="286"/>
      <c r="J70" s="290"/>
      <c r="K70" s="284">
        <v>75.440299999999993</v>
      </c>
      <c r="L70" s="284">
        <v>75.440299999999993</v>
      </c>
      <c r="M70" s="283">
        <v>249</v>
      </c>
      <c r="N70" s="288">
        <v>45509</v>
      </c>
      <c r="O70" s="114"/>
    </row>
    <row r="71" spans="1:15">
      <c r="A71" s="109"/>
      <c r="B71" s="109"/>
      <c r="C71" s="109"/>
      <c r="D71" s="109">
        <v>25</v>
      </c>
      <c r="E71" s="282" t="s">
        <v>329</v>
      </c>
      <c r="F71" s="283" t="s">
        <v>330</v>
      </c>
      <c r="G71" s="284">
        <v>76.72</v>
      </c>
      <c r="H71" s="285">
        <v>73.983699999999999</v>
      </c>
      <c r="I71" s="286">
        <v>20277</v>
      </c>
      <c r="J71" s="287">
        <v>2</v>
      </c>
      <c r="K71" s="284">
        <v>73.983699999999999</v>
      </c>
      <c r="L71" s="284">
        <v>73.983699999999999</v>
      </c>
      <c r="M71" s="283">
        <v>256</v>
      </c>
      <c r="N71" s="288">
        <v>45516</v>
      </c>
      <c r="O71" s="114"/>
    </row>
    <row r="72" spans="1:15">
      <c r="A72" s="109"/>
      <c r="B72" s="109"/>
      <c r="C72" s="109"/>
      <c r="D72" s="109">
        <v>26</v>
      </c>
      <c r="E72" s="282" t="s">
        <v>334</v>
      </c>
      <c r="F72" s="283" t="s">
        <v>335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263</v>
      </c>
      <c r="N72" s="288">
        <v>45523</v>
      </c>
      <c r="O72" s="114"/>
    </row>
    <row r="73" spans="1:15">
      <c r="A73" s="109"/>
      <c r="B73" s="109"/>
      <c r="C73" s="109"/>
      <c r="D73" s="109">
        <v>27</v>
      </c>
      <c r="E73" s="282" t="s">
        <v>338</v>
      </c>
      <c r="F73" s="283" t="s">
        <v>339</v>
      </c>
      <c r="G73" s="284">
        <v>71.865799999999993</v>
      </c>
      <c r="H73" s="285">
        <v>71.865799999999993</v>
      </c>
      <c r="I73" s="286"/>
      <c r="J73" s="290"/>
      <c r="K73" s="284">
        <v>71.865799999999993</v>
      </c>
      <c r="L73" s="284">
        <v>71.865799999999993</v>
      </c>
      <c r="M73" s="283">
        <v>270</v>
      </c>
      <c r="N73" s="288">
        <v>45530</v>
      </c>
      <c r="O73" s="114"/>
    </row>
    <row r="74" spans="1:15">
      <c r="A74" s="109"/>
      <c r="B74" s="109"/>
      <c r="C74" s="109"/>
      <c r="D74" s="109">
        <v>28</v>
      </c>
      <c r="E74" s="282" t="s">
        <v>356</v>
      </c>
      <c r="F74" s="283" t="s">
        <v>357</v>
      </c>
      <c r="G74" s="284">
        <v>79.4465</v>
      </c>
      <c r="H74" s="285">
        <v>72.437700000000007</v>
      </c>
      <c r="I74" s="286">
        <v>4142</v>
      </c>
      <c r="J74" s="290">
        <v>1</v>
      </c>
      <c r="K74" s="284">
        <v>72.437700000000007</v>
      </c>
      <c r="L74" s="284">
        <v>72.437700000000007</v>
      </c>
      <c r="M74" s="283">
        <v>277</v>
      </c>
      <c r="N74" s="288">
        <v>45537</v>
      </c>
      <c r="O74" s="114"/>
    </row>
    <row r="75" spans="1:15">
      <c r="A75" s="109"/>
      <c r="B75" s="109"/>
      <c r="C75" s="109"/>
      <c r="D75" s="109">
        <v>29</v>
      </c>
      <c r="E75" s="282" t="s">
        <v>363</v>
      </c>
      <c r="F75" s="283" t="s">
        <v>364</v>
      </c>
      <c r="G75" s="284">
        <v>85.055599999999998</v>
      </c>
      <c r="H75" s="285">
        <v>80.021100000000004</v>
      </c>
      <c r="I75" s="286">
        <v>435</v>
      </c>
      <c r="J75" s="290">
        <v>1</v>
      </c>
      <c r="K75" s="284">
        <v>80.021100000000004</v>
      </c>
      <c r="L75" s="284">
        <v>80.021100000000004</v>
      </c>
      <c r="M75" s="283">
        <v>284</v>
      </c>
      <c r="N75" s="288">
        <v>45544</v>
      </c>
      <c r="O75" s="114"/>
    </row>
    <row r="76" spans="1:15">
      <c r="A76" s="109"/>
      <c r="B76" s="109"/>
      <c r="C76" s="109"/>
      <c r="D76" s="109">
        <v>30</v>
      </c>
      <c r="E76" s="282" t="s">
        <v>369</v>
      </c>
      <c r="F76" s="283" t="s">
        <v>370</v>
      </c>
      <c r="G76" s="284">
        <v>75.755099999999999</v>
      </c>
      <c r="H76" s="285">
        <v>78.5702</v>
      </c>
      <c r="I76" s="286">
        <v>24597</v>
      </c>
      <c r="J76" s="290">
        <v>1</v>
      </c>
      <c r="K76" s="284">
        <v>78.5702</v>
      </c>
      <c r="L76" s="284">
        <v>78.5702</v>
      </c>
      <c r="M76" s="283">
        <v>291</v>
      </c>
      <c r="N76" s="288">
        <v>45551</v>
      </c>
      <c r="O76" s="114"/>
    </row>
    <row r="77" spans="1:15">
      <c r="A77" s="109"/>
      <c r="B77" s="109"/>
      <c r="C77" s="109"/>
      <c r="D77" s="109">
        <v>31</v>
      </c>
      <c r="E77" s="282" t="s">
        <v>375</v>
      </c>
      <c r="F77" s="283" t="s">
        <v>376</v>
      </c>
      <c r="G77" s="284">
        <v>78.302519305661207</v>
      </c>
      <c r="H77" s="285">
        <v>79.758099999999999</v>
      </c>
      <c r="I77" s="286">
        <v>18445</v>
      </c>
      <c r="J77" s="290">
        <v>2</v>
      </c>
      <c r="K77" s="284">
        <v>79.758099999999999</v>
      </c>
      <c r="L77" s="284">
        <v>79.758099999999999</v>
      </c>
      <c r="M77" s="283">
        <v>298</v>
      </c>
      <c r="N77" s="288">
        <v>45558</v>
      </c>
      <c r="O77" s="114"/>
    </row>
    <row r="78" spans="1:15">
      <c r="A78" s="109"/>
      <c r="B78" s="109"/>
      <c r="C78" s="109"/>
      <c r="D78" s="109">
        <v>32</v>
      </c>
      <c r="E78" s="282" t="s">
        <v>393</v>
      </c>
      <c r="F78" s="283" t="s">
        <v>394</v>
      </c>
      <c r="G78" s="284">
        <v>76.617099999999994</v>
      </c>
      <c r="H78" s="285">
        <v>76.617099999999994</v>
      </c>
      <c r="I78" s="286"/>
      <c r="J78" s="290"/>
      <c r="K78" s="284">
        <v>76.617099999999994</v>
      </c>
      <c r="L78" s="284">
        <v>76.617099999999994</v>
      </c>
      <c r="M78" s="283">
        <v>305</v>
      </c>
      <c r="N78" s="288">
        <v>45565</v>
      </c>
      <c r="O78" s="114"/>
    </row>
    <row r="79" spans="1:15">
      <c r="A79" s="109"/>
      <c r="B79" s="109"/>
      <c r="C79" s="109"/>
      <c r="D79" s="109">
        <v>33</v>
      </c>
      <c r="E79" s="282" t="s">
        <v>399</v>
      </c>
      <c r="F79" s="283" t="s">
        <v>400</v>
      </c>
      <c r="G79" s="284">
        <v>76.708799999999997</v>
      </c>
      <c r="H79" s="285">
        <v>78.475300000000004</v>
      </c>
      <c r="I79" s="286">
        <v>1565</v>
      </c>
      <c r="J79" s="290">
        <v>1</v>
      </c>
      <c r="K79" s="284">
        <v>78.475300000000004</v>
      </c>
      <c r="L79" s="284">
        <v>78.475300000000004</v>
      </c>
      <c r="M79" s="283">
        <v>312</v>
      </c>
      <c r="N79" s="288">
        <v>45572</v>
      </c>
      <c r="O79" s="114"/>
    </row>
    <row r="80" spans="1:15">
      <c r="A80" s="109"/>
      <c r="B80" s="109"/>
      <c r="C80" s="109"/>
      <c r="D80" s="109">
        <v>34</v>
      </c>
      <c r="E80" s="282" t="s">
        <v>405</v>
      </c>
      <c r="F80" s="283" t="s">
        <v>406</v>
      </c>
      <c r="G80" s="284">
        <v>98.08</v>
      </c>
      <c r="H80" s="285">
        <v>76.739529109932406</v>
      </c>
      <c r="I80" s="286">
        <v>459819</v>
      </c>
      <c r="J80" s="290">
        <v>2</v>
      </c>
      <c r="K80" s="284">
        <v>76.988200000000006</v>
      </c>
      <c r="L80" s="284">
        <v>76.398799999999994</v>
      </c>
      <c r="M80" s="283">
        <v>319</v>
      </c>
      <c r="N80" s="288">
        <v>45579</v>
      </c>
      <c r="O80" s="114"/>
    </row>
    <row r="81" spans="1:15">
      <c r="A81" s="109"/>
      <c r="B81" s="109"/>
      <c r="C81" s="109"/>
      <c r="D81" s="109">
        <v>35</v>
      </c>
      <c r="E81" s="282" t="s">
        <v>411</v>
      </c>
      <c r="F81" s="283" t="s">
        <v>412</v>
      </c>
      <c r="G81" s="284">
        <v>78.3066294930954</v>
      </c>
      <c r="H81" s="285">
        <v>78.3066294930954</v>
      </c>
      <c r="I81" s="286"/>
      <c r="J81" s="290"/>
      <c r="K81" s="284">
        <v>78.414500000000004</v>
      </c>
      <c r="L81" s="284">
        <v>69.652600000000007</v>
      </c>
      <c r="M81" s="283">
        <v>326</v>
      </c>
      <c r="N81" s="288">
        <v>45586</v>
      </c>
      <c r="O81" s="114"/>
    </row>
    <row r="82" spans="1:15">
      <c r="A82" s="109"/>
      <c r="B82" s="109"/>
      <c r="C82" s="109"/>
      <c r="D82" s="109">
        <v>36</v>
      </c>
      <c r="E82" s="282" t="s">
        <v>418</v>
      </c>
      <c r="F82" s="283" t="s">
        <v>419</v>
      </c>
      <c r="G82" s="284">
        <v>98.08</v>
      </c>
      <c r="H82" s="285">
        <v>77.459999999999994</v>
      </c>
      <c r="I82" s="286">
        <v>72000</v>
      </c>
      <c r="J82" s="290">
        <v>1</v>
      </c>
      <c r="K82" s="284">
        <v>77.459999999999994</v>
      </c>
      <c r="L82" s="284">
        <v>77.459999999999994</v>
      </c>
      <c r="M82" s="283">
        <v>333</v>
      </c>
      <c r="N82" s="288">
        <v>45593</v>
      </c>
      <c r="O82" s="114"/>
    </row>
    <row r="83" spans="1:15">
      <c r="A83" s="109"/>
      <c r="B83" s="109"/>
      <c r="C83" s="109"/>
      <c r="D83" s="109">
        <v>37</v>
      </c>
      <c r="E83" s="282" t="s">
        <v>424</v>
      </c>
      <c r="F83" s="283" t="s">
        <v>425</v>
      </c>
      <c r="G83" s="284">
        <v>76.287499999999994</v>
      </c>
      <c r="H83" s="285">
        <v>95</v>
      </c>
      <c r="I83" s="286">
        <v>144192</v>
      </c>
      <c r="J83" s="290">
        <v>1</v>
      </c>
      <c r="K83" s="284">
        <v>95</v>
      </c>
      <c r="L83" s="284">
        <v>95</v>
      </c>
      <c r="M83" s="283">
        <v>340</v>
      </c>
      <c r="N83" s="288">
        <v>45600</v>
      </c>
      <c r="O83" s="114"/>
    </row>
    <row r="84" spans="1:15">
      <c r="A84" s="109"/>
      <c r="B84" s="109"/>
      <c r="C84" s="109"/>
      <c r="D84" s="109">
        <v>38</v>
      </c>
      <c r="E84" s="282" t="s">
        <v>448</v>
      </c>
      <c r="F84" s="283" t="s">
        <v>449</v>
      </c>
      <c r="G84" s="284">
        <v>100</v>
      </c>
      <c r="H84" s="285">
        <v>76.893737199055806</v>
      </c>
      <c r="I84" s="286">
        <v>768498</v>
      </c>
      <c r="J84" s="290">
        <v>12</v>
      </c>
      <c r="K84" s="284">
        <v>76.92</v>
      </c>
      <c r="L84" s="284">
        <v>75.05</v>
      </c>
      <c r="M84" s="283">
        <v>347</v>
      </c>
      <c r="N84" s="288">
        <v>45607</v>
      </c>
      <c r="O84" s="114"/>
    </row>
    <row r="85" spans="1:15">
      <c r="A85" s="109"/>
      <c r="B85" s="109"/>
      <c r="C85" s="109"/>
      <c r="D85" s="109">
        <v>39</v>
      </c>
      <c r="E85" s="282" t="s">
        <v>454</v>
      </c>
      <c r="F85" s="283" t="s">
        <v>455</v>
      </c>
      <c r="G85" s="284">
        <v>76.734999999999999</v>
      </c>
      <c r="H85" s="285">
        <v>75.899287115299501</v>
      </c>
      <c r="I85" s="286">
        <v>1765497</v>
      </c>
      <c r="J85" s="290">
        <v>11</v>
      </c>
      <c r="K85" s="284">
        <v>78.250100000000003</v>
      </c>
      <c r="L85" s="284">
        <v>75.05</v>
      </c>
      <c r="M85" s="283">
        <v>354</v>
      </c>
      <c r="N85" s="288">
        <v>45614</v>
      </c>
      <c r="O85" s="114"/>
    </row>
    <row r="86" spans="1:15" ht="16.2" thickBot="1">
      <c r="A86" s="109"/>
      <c r="B86" s="109"/>
      <c r="C86" s="109"/>
      <c r="D86" s="109">
        <v>40</v>
      </c>
      <c r="E86" s="282" t="s">
        <v>460</v>
      </c>
      <c r="F86" s="283" t="s">
        <v>461</v>
      </c>
      <c r="G86" s="284">
        <v>75.889060850282803</v>
      </c>
      <c r="H86" s="285">
        <v>75.597954905428494</v>
      </c>
      <c r="I86" s="286">
        <v>19995338</v>
      </c>
      <c r="J86" s="290">
        <v>41</v>
      </c>
      <c r="K86" s="284">
        <v>100</v>
      </c>
      <c r="L86" s="284">
        <v>74.95</v>
      </c>
      <c r="M86" s="283">
        <v>361</v>
      </c>
      <c r="N86" s="288">
        <v>45621</v>
      </c>
      <c r="O86" s="114"/>
    </row>
    <row r="87" spans="1:15" ht="16.2" thickBot="1">
      <c r="C87" s="99"/>
      <c r="D87" s="100"/>
      <c r="E87" s="101" t="s">
        <v>41</v>
      </c>
      <c r="F87" s="101"/>
      <c r="G87" s="280"/>
      <c r="H87" s="281"/>
      <c r="I87" s="253">
        <f>SUM(I5:I86)</f>
        <v>1141086188</v>
      </c>
      <c r="J87" s="253">
        <f>SUM(J5:J86)</f>
        <v>10900</v>
      </c>
      <c r="K87" s="102"/>
      <c r="L87" s="102"/>
      <c r="M87" s="102"/>
      <c r="N87" s="254"/>
    </row>
    <row r="88" spans="1:15">
      <c r="A88" s="109" t="s">
        <v>42</v>
      </c>
      <c r="B88" s="109"/>
      <c r="C88" s="109"/>
      <c r="D88" s="109"/>
      <c r="E88" s="30"/>
      <c r="F88" s="30"/>
      <c r="G88" s="199"/>
      <c r="I88" s="183"/>
    </row>
    <row r="89" spans="1:15">
      <c r="A89" s="30" t="s">
        <v>43</v>
      </c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43997</v>
      </c>
    </row>
    <row r="90" spans="1:15">
      <c r="A90" s="30" t="s">
        <v>70</v>
      </c>
      <c r="B90" s="30"/>
      <c r="C90" s="30"/>
      <c r="D90" s="30"/>
      <c r="E90" s="302" t="s">
        <v>358</v>
      </c>
      <c r="F90" s="302"/>
      <c r="G90" s="199"/>
      <c r="H90" s="31"/>
      <c r="I90" s="183"/>
      <c r="K90" s="33"/>
      <c r="L90" s="33"/>
      <c r="M90" s="32"/>
      <c r="N90" s="33"/>
      <c r="O90" s="114">
        <v>44025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44165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44179</v>
      </c>
    </row>
    <row r="93" spans="1:15">
      <c r="A93" s="30"/>
      <c r="B93" s="30"/>
      <c r="C93" s="30"/>
      <c r="D93" s="30"/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</sheetData>
  <mergeCells count="2">
    <mergeCell ref="D1:N1"/>
    <mergeCell ref="E90:F90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" sqref="C1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122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358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2023-11-30T18:05:32Z</dcterms:modified>
</cp:coreProperties>
</file>